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theme/themeOverride9.xml" ContentType="application/vnd.openxmlformats-officedocument.themeOverride+xml"/>
  <Override PartName="/xl/drawings/drawing2.xml" ContentType="application/vnd.openxmlformats-officedocument.drawingml.chartshapes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theme/themeOverride10.xml" ContentType="application/vnd.openxmlformats-officedocument.themeOverrid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theme/themeOverride11.xml" ContentType="application/vnd.openxmlformats-officedocument.themeOverride+xml"/>
  <Override PartName="/xl/drawings/drawing3.xml" ContentType="application/vnd.openxmlformats-officedocument.drawingml.chartshapes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theme/themeOverride12.xml" ContentType="application/vnd.openxmlformats-officedocument.themeOverride+xml"/>
  <Override PartName="/xl/drawings/drawing4.xml" ContentType="application/vnd.openxmlformats-officedocument.drawingml.chartshapes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theme/themeOverride13.xml" ContentType="application/vnd.openxmlformats-officedocument.themeOverrid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theme/themeOverride14.xml" ContentType="application/vnd.openxmlformats-officedocument.themeOverride+xml"/>
  <Override PartName="/xl/drawings/drawing5.xml" ContentType="application/vnd.openxmlformats-officedocument.drawingml.chartshapes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theme/themeOverride15.xml" ContentType="application/vnd.openxmlformats-officedocument.themeOverride+xml"/>
  <Override PartName="/xl/drawings/drawing6.xml" ContentType="application/vnd.openxmlformats-officedocument.drawingml.chartshapes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theme/themeOverride16.xml" ContentType="application/vnd.openxmlformats-officedocument.themeOverride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theme/themeOverride17.xml" ContentType="application/vnd.openxmlformats-officedocument.themeOverride+xml"/>
  <Override PartName="/xl/drawings/drawing8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theme/themeOverride18.xml" ContentType="application/vnd.openxmlformats-officedocument.themeOverrid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theme/themeOverride19.xml" ContentType="application/vnd.openxmlformats-officedocument.themeOverride+xml"/>
  <Override PartName="/xl/drawings/drawing9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theme/themeOverride20.xml" ContentType="application/vnd.openxmlformats-officedocument.themeOverrid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theme/themeOverride21.xml" ContentType="application/vnd.openxmlformats-officedocument.themeOverrid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theme/themeOverride22.xml" ContentType="application/vnd.openxmlformats-officedocument.themeOverrid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theme/themeOverride23.xml" ContentType="application/vnd.openxmlformats-officedocument.themeOverrid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theme/themeOverride24.xml" ContentType="application/vnd.openxmlformats-officedocument.themeOverride+xml"/>
  <Override PartName="/xl/drawings/drawing10.xml" ContentType="application/vnd.openxmlformats-officedocument.drawing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theme/themeOverride25.xml" ContentType="application/vnd.openxmlformats-officedocument.themeOverride+xml"/>
  <Override PartName="/xl/drawings/drawing11.xml" ContentType="application/vnd.openxmlformats-officedocument.drawing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theme/themeOverride26.xml" ContentType="application/vnd.openxmlformats-officedocument.themeOverride+xml"/>
  <Override PartName="/xl/drawings/drawing12.xml" ContentType="application/vnd.openxmlformats-officedocument.drawing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theme/themeOverride27.xml" ContentType="application/vnd.openxmlformats-officedocument.themeOverride+xml"/>
  <Override PartName="/xl/drawings/drawing13.xml" ContentType="application/vnd.openxmlformats-officedocument.drawing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theme/themeOverride28.xml" ContentType="application/vnd.openxmlformats-officedocument.themeOverride+xml"/>
  <Override PartName="/xl/drawings/drawing14.xml" ContentType="application/vnd.openxmlformats-officedocument.drawing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theme/themeOverride29.xml" ContentType="application/vnd.openxmlformats-officedocument.themeOverride+xml"/>
  <Override PartName="/xl/drawings/drawing15.xml" ContentType="application/vnd.openxmlformats-officedocument.drawing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theme/themeOverride30.xml" ContentType="application/vnd.openxmlformats-officedocument.themeOverride+xml"/>
  <Override PartName="/xl/drawings/drawing16.xml" ContentType="application/vnd.openxmlformats-officedocument.drawing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theme/themeOverride31.xml" ContentType="application/vnd.openxmlformats-officedocument.themeOverride+xml"/>
  <Override PartName="/xl/drawings/drawing17.xml" ContentType="application/vnd.openxmlformats-officedocument.drawing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theme/themeOverride3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D:\PHD\CEMENTITIOUS\RHEOMETER\TA Rheometer\round 2 2018\flow\"/>
    </mc:Choice>
  </mc:AlternateContent>
  <xr:revisionPtr revIDLastSave="0" documentId="13_ncr:1_{CF542C19-91D7-4D4E-9C2E-52C1C4DB50FE}" xr6:coauthVersionLast="43" xr6:coauthVersionMax="43" xr10:uidLastSave="{00000000-0000-0000-0000-000000000000}"/>
  <bookViews>
    <workbookView xWindow="-108" yWindow="-108" windowWidth="23256" windowHeight="12576" tabRatio="870" xr2:uid="{00000000-000D-0000-FFFF-FFFF00000000}"/>
  </bookViews>
  <sheets>
    <sheet name="Sweep graph" sheetId="6" r:id="rId1"/>
    <sheet name="ramp graph (testes 2019)" sheetId="16" r:id="rId2"/>
    <sheet name="060318 3 ramp" sheetId="3" r:id="rId3"/>
    <sheet name="170418 ramp" sheetId="13" r:id="rId4"/>
    <sheet name="290418 ramp" sheetId="14" r:id="rId5"/>
    <sheet name="160518 ramp" sheetId="15" r:id="rId6"/>
    <sheet name="060318 3 sweep" sheetId="2" r:id="rId7"/>
    <sheet name="170418 sweep" sheetId="4" r:id="rId8"/>
    <sheet name="290418 sweep" sheetId="5" r:id="rId9"/>
    <sheet name="160518 sweep" sheetId="8" r:id="rId10"/>
    <sheet name="190418 4 mf sweep" sheetId="9" r:id="rId11"/>
    <sheet name="010318 1 sili oil sweep" sheetId="7" r:id="rId12"/>
    <sheet name="Yiwei no acc ramp" sheetId="10" r:id="rId13"/>
    <sheet name="Yiwei x seed ramp" sheetId="11" r:id="rId14"/>
    <sheet name="Yiwei alumdieth ramp" sheetId="12" r:id="rId15"/>
  </sheets>
  <externalReferences>
    <externalReference r:id="rId16"/>
    <externalReference r:id="rId17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V31" i="6" l="1"/>
  <c r="AH31" i="6" s="1"/>
  <c r="V49" i="6"/>
  <c r="X49" i="6" s="1"/>
  <c r="Y49" i="6" s="1"/>
  <c r="AA49" i="6" s="1"/>
  <c r="AB49" i="6"/>
  <c r="S49" i="6"/>
  <c r="AG49" i="6" l="1"/>
  <c r="AK49" i="6"/>
  <c r="AF49" i="6"/>
  <c r="W49" i="6"/>
  <c r="AC49" i="6" s="1"/>
  <c r="AE49" i="6" s="1"/>
  <c r="Z49" i="6"/>
  <c r="L48" i="6"/>
  <c r="C48" i="6"/>
  <c r="F48" i="6"/>
  <c r="J48" i="6" s="1"/>
  <c r="S59" i="6"/>
  <c r="S60" i="6"/>
  <c r="S61" i="6"/>
  <c r="S62" i="6"/>
  <c r="S63" i="6"/>
  <c r="V59" i="6"/>
  <c r="W59" i="6" s="1"/>
  <c r="AB59" i="6"/>
  <c r="V60" i="6"/>
  <c r="X60" i="6" s="1"/>
  <c r="AB60" i="6"/>
  <c r="V61" i="6"/>
  <c r="W61" i="6" s="1"/>
  <c r="AB61" i="6"/>
  <c r="V62" i="6"/>
  <c r="X62" i="6" s="1"/>
  <c r="AB62" i="6"/>
  <c r="V63" i="6"/>
  <c r="W63" i="6" s="1"/>
  <c r="AB63" i="6"/>
  <c r="C49" i="6"/>
  <c r="C50" i="6"/>
  <c r="C51" i="6"/>
  <c r="F49" i="6"/>
  <c r="G49" i="6" s="1"/>
  <c r="L49" i="6"/>
  <c r="F50" i="6"/>
  <c r="H50" i="6" s="1"/>
  <c r="I50" i="6" s="1"/>
  <c r="K50" i="6" s="1"/>
  <c r="L50" i="6"/>
  <c r="F51" i="6"/>
  <c r="G51" i="6" s="1"/>
  <c r="L51" i="6"/>
  <c r="S51" i="6"/>
  <c r="S52" i="6"/>
  <c r="S53" i="6"/>
  <c r="S54" i="6"/>
  <c r="S55" i="6"/>
  <c r="S56" i="6"/>
  <c r="S57" i="6"/>
  <c r="S58" i="6"/>
  <c r="S50" i="6"/>
  <c r="X61" i="6" l="1"/>
  <c r="M49" i="6"/>
  <c r="O49" i="6" s="1"/>
  <c r="P49" i="6" s="1"/>
  <c r="AK60" i="6"/>
  <c r="AG60" i="6"/>
  <c r="AK61" i="6"/>
  <c r="AG61" i="6"/>
  <c r="AK62" i="6"/>
  <c r="AG62" i="6"/>
  <c r="AC61" i="6"/>
  <c r="AE61" i="6" s="1"/>
  <c r="Y61" i="6"/>
  <c r="AA61" i="6" s="1"/>
  <c r="AF61" i="6"/>
  <c r="Y60" i="6"/>
  <c r="AA60" i="6" s="1"/>
  <c r="AF60" i="6"/>
  <c r="AC63" i="6"/>
  <c r="AE63" i="6" s="1"/>
  <c r="J49" i="6"/>
  <c r="H49" i="6"/>
  <c r="I49" i="6" s="1"/>
  <c r="K49" i="6" s="1"/>
  <c r="Y62" i="6"/>
  <c r="AA62" i="6" s="1"/>
  <c r="AF62" i="6"/>
  <c r="Z59" i="6"/>
  <c r="X59" i="6"/>
  <c r="J51" i="6"/>
  <c r="G48" i="6"/>
  <c r="M48" i="6" s="1"/>
  <c r="O48" i="6" s="1"/>
  <c r="P48" i="6" s="1"/>
  <c r="M51" i="6"/>
  <c r="O51" i="6" s="1"/>
  <c r="P51" i="6" s="1"/>
  <c r="AC59" i="6"/>
  <c r="AE59" i="6" s="1"/>
  <c r="X63" i="6"/>
  <c r="W60" i="6"/>
  <c r="AC60" i="6" s="1"/>
  <c r="AE60" i="6" s="1"/>
  <c r="H48" i="6"/>
  <c r="I48" i="6" s="1"/>
  <c r="K48" i="6" s="1"/>
  <c r="G50" i="6"/>
  <c r="M50" i="6" s="1"/>
  <c r="O50" i="6" s="1"/>
  <c r="P50" i="6" s="1"/>
  <c r="Z63" i="6"/>
  <c r="Z62" i="6"/>
  <c r="W62" i="6"/>
  <c r="AC62" i="6" s="1"/>
  <c r="AE62" i="6" s="1"/>
  <c r="Z61" i="6"/>
  <c r="Z60" i="6"/>
  <c r="H51" i="6"/>
  <c r="I51" i="6" s="1"/>
  <c r="K51" i="6" s="1"/>
  <c r="J50" i="6"/>
  <c r="V32" i="6"/>
  <c r="F33" i="6"/>
  <c r="AG59" i="6" l="1"/>
  <c r="AK59" i="6"/>
  <c r="AG63" i="6"/>
  <c r="AK63" i="6"/>
  <c r="Y59" i="6"/>
  <c r="AA59" i="6" s="1"/>
  <c r="AF59" i="6"/>
  <c r="Y63" i="6"/>
  <c r="AA63" i="6" s="1"/>
  <c r="AF63" i="6"/>
  <c r="W17" i="6"/>
  <c r="W15" i="6"/>
  <c r="W12" i="6"/>
  <c r="W10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S32" i="6"/>
  <c r="S33" i="6"/>
  <c r="S34" i="6"/>
  <c r="S35" i="6"/>
  <c r="S36" i="6"/>
  <c r="S37" i="6"/>
  <c r="S38" i="6"/>
  <c r="S39" i="6"/>
  <c r="S40" i="6"/>
  <c r="S41" i="6"/>
  <c r="S42" i="6"/>
  <c r="S43" i="6"/>
  <c r="S44" i="6"/>
  <c r="S45" i="6"/>
  <c r="S46" i="6"/>
  <c r="S47" i="6"/>
  <c r="S48" i="6"/>
  <c r="C31" i="6"/>
  <c r="W32" i="6"/>
  <c r="AB32" i="6"/>
  <c r="V33" i="6"/>
  <c r="W33" i="6" s="1"/>
  <c r="AB33" i="6"/>
  <c r="V34" i="6"/>
  <c r="W34" i="6" s="1"/>
  <c r="AB34" i="6"/>
  <c r="V35" i="6"/>
  <c r="W35" i="6" s="1"/>
  <c r="AB35" i="6"/>
  <c r="V36" i="6"/>
  <c r="W36" i="6" s="1"/>
  <c r="AB36" i="6"/>
  <c r="V37" i="6"/>
  <c r="W37" i="6" s="1"/>
  <c r="AB37" i="6"/>
  <c r="V38" i="6"/>
  <c r="W38" i="6" s="1"/>
  <c r="AB38" i="6"/>
  <c r="V39" i="6"/>
  <c r="W39" i="6" s="1"/>
  <c r="AB39" i="6"/>
  <c r="V40" i="6"/>
  <c r="W40" i="6" s="1"/>
  <c r="AB40" i="6"/>
  <c r="V41" i="6"/>
  <c r="W41" i="6" s="1"/>
  <c r="AB41" i="6"/>
  <c r="V42" i="6"/>
  <c r="W42" i="6" s="1"/>
  <c r="AB42" i="6"/>
  <c r="V43" i="6"/>
  <c r="W43" i="6" s="1"/>
  <c r="AB43" i="6"/>
  <c r="V44" i="6"/>
  <c r="W44" i="6" s="1"/>
  <c r="AB44" i="6"/>
  <c r="V45" i="6"/>
  <c r="W45" i="6" s="1"/>
  <c r="AB45" i="6"/>
  <c r="V46" i="6"/>
  <c r="W46" i="6" s="1"/>
  <c r="AB46" i="6"/>
  <c r="V47" i="6"/>
  <c r="W47" i="6" s="1"/>
  <c r="AB47" i="6"/>
  <c r="V48" i="6"/>
  <c r="W48" i="6" s="1"/>
  <c r="AB48" i="6"/>
  <c r="V50" i="6"/>
  <c r="W50" i="6" s="1"/>
  <c r="AB50" i="6"/>
  <c r="V51" i="6"/>
  <c r="W51" i="6" s="1"/>
  <c r="AB51" i="6"/>
  <c r="V52" i="6"/>
  <c r="W52" i="6" s="1"/>
  <c r="AB52" i="6"/>
  <c r="V53" i="6"/>
  <c r="W53" i="6" s="1"/>
  <c r="AB53" i="6"/>
  <c r="V54" i="6"/>
  <c r="W54" i="6" s="1"/>
  <c r="AB54" i="6"/>
  <c r="V55" i="6"/>
  <c r="W55" i="6" s="1"/>
  <c r="AB55" i="6"/>
  <c r="V56" i="6"/>
  <c r="W56" i="6" s="1"/>
  <c r="AB56" i="6"/>
  <c r="V57" i="6"/>
  <c r="W57" i="6" s="1"/>
  <c r="AB57" i="6"/>
  <c r="V58" i="6"/>
  <c r="W58" i="6" s="1"/>
  <c r="AB58" i="6"/>
  <c r="F32" i="6"/>
  <c r="G32" i="6" s="1"/>
  <c r="L32" i="6"/>
  <c r="G33" i="6"/>
  <c r="L33" i="6"/>
  <c r="F34" i="6"/>
  <c r="G34" i="6" s="1"/>
  <c r="L34" i="6"/>
  <c r="F35" i="6"/>
  <c r="G35" i="6" s="1"/>
  <c r="L35" i="6"/>
  <c r="F36" i="6"/>
  <c r="G36" i="6" s="1"/>
  <c r="L36" i="6"/>
  <c r="F37" i="6"/>
  <c r="G37" i="6" s="1"/>
  <c r="L37" i="6"/>
  <c r="F38" i="6"/>
  <c r="G38" i="6" s="1"/>
  <c r="L38" i="6"/>
  <c r="F39" i="6"/>
  <c r="G39" i="6" s="1"/>
  <c r="L39" i="6"/>
  <c r="F40" i="6"/>
  <c r="G40" i="6" s="1"/>
  <c r="L40" i="6"/>
  <c r="F41" i="6"/>
  <c r="G41" i="6" s="1"/>
  <c r="L41" i="6"/>
  <c r="F42" i="6"/>
  <c r="G42" i="6" s="1"/>
  <c r="L42" i="6"/>
  <c r="F43" i="6"/>
  <c r="G43" i="6" s="1"/>
  <c r="L43" i="6"/>
  <c r="F44" i="6"/>
  <c r="G44" i="6" s="1"/>
  <c r="L44" i="6"/>
  <c r="F45" i="6"/>
  <c r="G45" i="6" s="1"/>
  <c r="L45" i="6"/>
  <c r="F46" i="6"/>
  <c r="G46" i="6" s="1"/>
  <c r="L46" i="6"/>
  <c r="F47" i="6"/>
  <c r="G47" i="6" s="1"/>
  <c r="L47" i="6"/>
  <c r="F52" i="6"/>
  <c r="G52" i="6" s="1"/>
  <c r="L52" i="6"/>
  <c r="F53" i="6"/>
  <c r="G53" i="6" s="1"/>
  <c r="L53" i="6"/>
  <c r="F54" i="6"/>
  <c r="G54" i="6" s="1"/>
  <c r="L54" i="6"/>
  <c r="F55" i="6"/>
  <c r="G55" i="6" s="1"/>
  <c r="L55" i="6"/>
  <c r="F56" i="6"/>
  <c r="G56" i="6" s="1"/>
  <c r="L56" i="6"/>
  <c r="F57" i="6"/>
  <c r="G57" i="6" s="1"/>
  <c r="L57" i="6"/>
  <c r="F58" i="6"/>
  <c r="G58" i="6" s="1"/>
  <c r="L58" i="6"/>
  <c r="F59" i="6"/>
  <c r="G59" i="6" s="1"/>
  <c r="L59" i="6"/>
  <c r="F60" i="6"/>
  <c r="G60" i="6" s="1"/>
  <c r="L60" i="6"/>
  <c r="F61" i="6"/>
  <c r="G61" i="6" s="1"/>
  <c r="L61" i="6"/>
  <c r="F62" i="6"/>
  <c r="G62" i="6" s="1"/>
  <c r="L62" i="6"/>
  <c r="F63" i="6"/>
  <c r="G63" i="6" s="1"/>
  <c r="L63" i="6"/>
  <c r="F64" i="6"/>
  <c r="G64" i="6" s="1"/>
  <c r="L64" i="6"/>
  <c r="F65" i="6"/>
  <c r="G65" i="6" s="1"/>
  <c r="L65" i="6"/>
  <c r="F66" i="6"/>
  <c r="G66" i="6" s="1"/>
  <c r="L66" i="6"/>
  <c r="F67" i="6"/>
  <c r="G67" i="6" s="1"/>
  <c r="L67" i="6"/>
  <c r="AB31" i="6"/>
  <c r="L31" i="6"/>
  <c r="M64" i="6" l="1"/>
  <c r="O64" i="6" s="1"/>
  <c r="P64" i="6" s="1"/>
  <c r="M32" i="6"/>
  <c r="O32" i="6" s="1"/>
  <c r="P32" i="6" s="1"/>
  <c r="AC39" i="6"/>
  <c r="AE39" i="6" s="1"/>
  <c r="M60" i="6"/>
  <c r="O60" i="6" s="1"/>
  <c r="P60" i="6" s="1"/>
  <c r="M36" i="6"/>
  <c r="O36" i="6" s="1"/>
  <c r="P36" i="6" s="1"/>
  <c r="AC51" i="6"/>
  <c r="AE51" i="6" s="1"/>
  <c r="M44" i="6"/>
  <c r="O44" i="6" s="1"/>
  <c r="P44" i="6" s="1"/>
  <c r="AC43" i="6"/>
  <c r="AE43" i="6" s="1"/>
  <c r="M52" i="6"/>
  <c r="O52" i="6" s="1"/>
  <c r="P52" i="6" s="1"/>
  <c r="AC55" i="6"/>
  <c r="AE55" i="6" s="1"/>
  <c r="AC35" i="6"/>
  <c r="AE35" i="6" s="1"/>
  <c r="M56" i="6"/>
  <c r="O56" i="6" s="1"/>
  <c r="P56" i="6" s="1"/>
  <c r="M40" i="6"/>
  <c r="O40" i="6" s="1"/>
  <c r="P40" i="6" s="1"/>
  <c r="AC47" i="6"/>
  <c r="AE47" i="6" s="1"/>
  <c r="M65" i="6"/>
  <c r="O65" i="6" s="1"/>
  <c r="P65" i="6" s="1"/>
  <c r="M45" i="6"/>
  <c r="O45" i="6" s="1"/>
  <c r="P45" i="6" s="1"/>
  <c r="M67" i="6"/>
  <c r="O67" i="6" s="1"/>
  <c r="P67" i="6" s="1"/>
  <c r="M63" i="6"/>
  <c r="O63" i="6" s="1"/>
  <c r="P63" i="6" s="1"/>
  <c r="M59" i="6"/>
  <c r="O59" i="6" s="1"/>
  <c r="P59" i="6" s="1"/>
  <c r="M55" i="6"/>
  <c r="O55" i="6" s="1"/>
  <c r="P55" i="6" s="1"/>
  <c r="M47" i="6"/>
  <c r="O47" i="6" s="1"/>
  <c r="P47" i="6" s="1"/>
  <c r="M43" i="6"/>
  <c r="O43" i="6" s="1"/>
  <c r="P43" i="6" s="1"/>
  <c r="M39" i="6"/>
  <c r="O39" i="6" s="1"/>
  <c r="P39" i="6" s="1"/>
  <c r="M35" i="6"/>
  <c r="O35" i="6" s="1"/>
  <c r="P35" i="6" s="1"/>
  <c r="AC58" i="6"/>
  <c r="AE58" i="6" s="1"/>
  <c r="AC54" i="6"/>
  <c r="AE54" i="6" s="1"/>
  <c r="AC50" i="6"/>
  <c r="AE50" i="6" s="1"/>
  <c r="AC46" i="6"/>
  <c r="AE46" i="6" s="1"/>
  <c r="AC42" i="6"/>
  <c r="AE42" i="6" s="1"/>
  <c r="AC38" i="6"/>
  <c r="AE38" i="6" s="1"/>
  <c r="AC34" i="6"/>
  <c r="AE34" i="6" s="1"/>
  <c r="M66" i="6"/>
  <c r="O66" i="6" s="1"/>
  <c r="P66" i="6" s="1"/>
  <c r="M62" i="6"/>
  <c r="O62" i="6" s="1"/>
  <c r="P62" i="6" s="1"/>
  <c r="M58" i="6"/>
  <c r="O58" i="6" s="1"/>
  <c r="P58" i="6" s="1"/>
  <c r="M54" i="6"/>
  <c r="O54" i="6" s="1"/>
  <c r="P54" i="6" s="1"/>
  <c r="M46" i="6"/>
  <c r="O46" i="6" s="1"/>
  <c r="P46" i="6" s="1"/>
  <c r="M42" i="6"/>
  <c r="O42" i="6" s="1"/>
  <c r="P42" i="6" s="1"/>
  <c r="M38" i="6"/>
  <c r="O38" i="6" s="1"/>
  <c r="P38" i="6" s="1"/>
  <c r="M34" i="6"/>
  <c r="O34" i="6" s="1"/>
  <c r="P34" i="6" s="1"/>
  <c r="AC57" i="6"/>
  <c r="AE57" i="6" s="1"/>
  <c r="AC53" i="6"/>
  <c r="AE53" i="6" s="1"/>
  <c r="AC45" i="6"/>
  <c r="AE45" i="6" s="1"/>
  <c r="AC41" i="6"/>
  <c r="AE41" i="6" s="1"/>
  <c r="AC37" i="6"/>
  <c r="AE37" i="6" s="1"/>
  <c r="AC33" i="6"/>
  <c r="AE33" i="6" s="1"/>
  <c r="M61" i="6"/>
  <c r="O61" i="6" s="1"/>
  <c r="P61" i="6" s="1"/>
  <c r="M57" i="6"/>
  <c r="O57" i="6" s="1"/>
  <c r="P57" i="6" s="1"/>
  <c r="M53" i="6"/>
  <c r="O53" i="6" s="1"/>
  <c r="P53" i="6" s="1"/>
  <c r="M41" i="6"/>
  <c r="O41" i="6" s="1"/>
  <c r="P41" i="6" s="1"/>
  <c r="M37" i="6"/>
  <c r="O37" i="6" s="1"/>
  <c r="P37" i="6" s="1"/>
  <c r="M33" i="6"/>
  <c r="O33" i="6" s="1"/>
  <c r="P33" i="6" s="1"/>
  <c r="AC56" i="6"/>
  <c r="AE56" i="6" s="1"/>
  <c r="AC52" i="6"/>
  <c r="AE52" i="6" s="1"/>
  <c r="AC48" i="6"/>
  <c r="AE48" i="6" s="1"/>
  <c r="AC44" i="6"/>
  <c r="AE44" i="6" s="1"/>
  <c r="AC40" i="6"/>
  <c r="AE40" i="6" s="1"/>
  <c r="AC36" i="6"/>
  <c r="AE36" i="6" s="1"/>
  <c r="AC32" i="6"/>
  <c r="AE32" i="6" s="1"/>
  <c r="Z58" i="6"/>
  <c r="Z57" i="6"/>
  <c r="Z56" i="6"/>
  <c r="Z55" i="6"/>
  <c r="Z54" i="6"/>
  <c r="Z53" i="6"/>
  <c r="Z52" i="6"/>
  <c r="Z51" i="6"/>
  <c r="Z50" i="6"/>
  <c r="Z48" i="6"/>
  <c r="Z47" i="6"/>
  <c r="Z46" i="6"/>
  <c r="Z45" i="6"/>
  <c r="Z44" i="6"/>
  <c r="Z43" i="6"/>
  <c r="Z42" i="6"/>
  <c r="Z41" i="6"/>
  <c r="Z40" i="6"/>
  <c r="Z39" i="6"/>
  <c r="Z38" i="6"/>
  <c r="Z37" i="6"/>
  <c r="Z36" i="6"/>
  <c r="Z35" i="6"/>
  <c r="Z34" i="6"/>
  <c r="Z33" i="6"/>
  <c r="Z32" i="6"/>
  <c r="X58" i="6"/>
  <c r="X57" i="6"/>
  <c r="X56" i="6"/>
  <c r="X55" i="6"/>
  <c r="X54" i="6"/>
  <c r="X53" i="6"/>
  <c r="X52" i="6"/>
  <c r="X51" i="6"/>
  <c r="X50" i="6"/>
  <c r="X48" i="6"/>
  <c r="X47" i="6"/>
  <c r="X46" i="6"/>
  <c r="X45" i="6"/>
  <c r="X44" i="6"/>
  <c r="X43" i="6"/>
  <c r="X42" i="6"/>
  <c r="X41" i="6"/>
  <c r="X40" i="6"/>
  <c r="X39" i="6"/>
  <c r="X38" i="6"/>
  <c r="X37" i="6"/>
  <c r="X36" i="6"/>
  <c r="X35" i="6"/>
  <c r="X34" i="6"/>
  <c r="X33" i="6"/>
  <c r="X32" i="6"/>
  <c r="J67" i="6"/>
  <c r="J64" i="6"/>
  <c r="J60" i="6"/>
  <c r="J56" i="6"/>
  <c r="J53" i="6"/>
  <c r="J46" i="6"/>
  <c r="J44" i="6"/>
  <c r="J42" i="6"/>
  <c r="J40" i="6"/>
  <c r="J37" i="6"/>
  <c r="J35" i="6"/>
  <c r="J33" i="6"/>
  <c r="J65" i="6"/>
  <c r="J62" i="6"/>
  <c r="J59" i="6"/>
  <c r="J57" i="6"/>
  <c r="J54" i="6"/>
  <c r="J52" i="6"/>
  <c r="J45" i="6"/>
  <c r="J43" i="6"/>
  <c r="J41" i="6"/>
  <c r="J39" i="6"/>
  <c r="J38" i="6"/>
  <c r="J36" i="6"/>
  <c r="J34" i="6"/>
  <c r="J32" i="6"/>
  <c r="H67" i="6"/>
  <c r="I67" i="6" s="1"/>
  <c r="K67" i="6" s="1"/>
  <c r="H66" i="6"/>
  <c r="I66" i="6" s="1"/>
  <c r="K66" i="6" s="1"/>
  <c r="H65" i="6"/>
  <c r="I65" i="6" s="1"/>
  <c r="K65" i="6" s="1"/>
  <c r="H64" i="6"/>
  <c r="I64" i="6" s="1"/>
  <c r="K64" i="6" s="1"/>
  <c r="H63" i="6"/>
  <c r="I63" i="6" s="1"/>
  <c r="K63" i="6" s="1"/>
  <c r="H62" i="6"/>
  <c r="I62" i="6" s="1"/>
  <c r="K62" i="6" s="1"/>
  <c r="H61" i="6"/>
  <c r="I61" i="6" s="1"/>
  <c r="K61" i="6" s="1"/>
  <c r="H60" i="6"/>
  <c r="I60" i="6" s="1"/>
  <c r="K60" i="6" s="1"/>
  <c r="H59" i="6"/>
  <c r="I59" i="6" s="1"/>
  <c r="K59" i="6" s="1"/>
  <c r="H58" i="6"/>
  <c r="I58" i="6" s="1"/>
  <c r="K58" i="6" s="1"/>
  <c r="H57" i="6"/>
  <c r="I57" i="6" s="1"/>
  <c r="K57" i="6" s="1"/>
  <c r="H56" i="6"/>
  <c r="I56" i="6" s="1"/>
  <c r="K56" i="6" s="1"/>
  <c r="H55" i="6"/>
  <c r="I55" i="6" s="1"/>
  <c r="K55" i="6" s="1"/>
  <c r="H54" i="6"/>
  <c r="I54" i="6" s="1"/>
  <c r="K54" i="6" s="1"/>
  <c r="H53" i="6"/>
  <c r="I53" i="6" s="1"/>
  <c r="K53" i="6" s="1"/>
  <c r="H52" i="6"/>
  <c r="I52" i="6" s="1"/>
  <c r="K52" i="6" s="1"/>
  <c r="H47" i="6"/>
  <c r="I47" i="6" s="1"/>
  <c r="K47" i="6" s="1"/>
  <c r="H46" i="6"/>
  <c r="I46" i="6" s="1"/>
  <c r="K46" i="6" s="1"/>
  <c r="H45" i="6"/>
  <c r="I45" i="6" s="1"/>
  <c r="K45" i="6" s="1"/>
  <c r="H44" i="6"/>
  <c r="I44" i="6" s="1"/>
  <c r="K44" i="6" s="1"/>
  <c r="H43" i="6"/>
  <c r="I43" i="6" s="1"/>
  <c r="K43" i="6" s="1"/>
  <c r="H42" i="6"/>
  <c r="I42" i="6" s="1"/>
  <c r="K42" i="6" s="1"/>
  <c r="H41" i="6"/>
  <c r="I41" i="6" s="1"/>
  <c r="K41" i="6" s="1"/>
  <c r="H40" i="6"/>
  <c r="I40" i="6" s="1"/>
  <c r="K40" i="6" s="1"/>
  <c r="H39" i="6"/>
  <c r="I39" i="6" s="1"/>
  <c r="K39" i="6" s="1"/>
  <c r="H38" i="6"/>
  <c r="I38" i="6" s="1"/>
  <c r="K38" i="6" s="1"/>
  <c r="H37" i="6"/>
  <c r="I37" i="6" s="1"/>
  <c r="K37" i="6" s="1"/>
  <c r="H36" i="6"/>
  <c r="I36" i="6" s="1"/>
  <c r="K36" i="6" s="1"/>
  <c r="H35" i="6"/>
  <c r="I35" i="6" s="1"/>
  <c r="K35" i="6" s="1"/>
  <c r="H34" i="6"/>
  <c r="I34" i="6" s="1"/>
  <c r="K34" i="6" s="1"/>
  <c r="H33" i="6"/>
  <c r="I33" i="6" s="1"/>
  <c r="H32" i="6"/>
  <c r="I32" i="6" s="1"/>
  <c r="K32" i="6" s="1"/>
  <c r="J66" i="6"/>
  <c r="J63" i="6"/>
  <c r="J61" i="6"/>
  <c r="J58" i="6"/>
  <c r="J55" i="6"/>
  <c r="J47" i="6"/>
  <c r="AG47" i="6" l="1"/>
  <c r="AK47" i="6"/>
  <c r="AK56" i="6"/>
  <c r="AG56" i="6"/>
  <c r="AK32" i="6"/>
  <c r="AG32" i="6"/>
  <c r="AK36" i="6"/>
  <c r="AG36" i="6"/>
  <c r="AK40" i="6"/>
  <c r="AG40" i="6"/>
  <c r="AK44" i="6"/>
  <c r="AG44" i="6"/>
  <c r="AK48" i="6"/>
  <c r="AG48" i="6"/>
  <c r="AK53" i="6"/>
  <c r="AG53" i="6"/>
  <c r="AK57" i="6"/>
  <c r="AG57" i="6"/>
  <c r="AK34" i="6"/>
  <c r="AG34" i="6"/>
  <c r="AK38" i="6"/>
  <c r="AG38" i="6"/>
  <c r="AK42" i="6"/>
  <c r="AG42" i="6"/>
  <c r="AK46" i="6"/>
  <c r="AG46" i="6"/>
  <c r="AG51" i="6"/>
  <c r="AK51" i="6"/>
  <c r="AG55" i="6"/>
  <c r="AK55" i="6"/>
  <c r="AG35" i="6"/>
  <c r="AK35" i="6"/>
  <c r="AG39" i="6"/>
  <c r="AK39" i="6"/>
  <c r="AG43" i="6"/>
  <c r="AK43" i="6"/>
  <c r="AK52" i="6"/>
  <c r="AG52" i="6"/>
  <c r="AK33" i="6"/>
  <c r="AG33" i="6"/>
  <c r="AK37" i="6"/>
  <c r="AG37" i="6"/>
  <c r="AK41" i="6"/>
  <c r="AG41" i="6"/>
  <c r="AK45" i="6"/>
  <c r="AG45" i="6"/>
  <c r="AK50" i="6"/>
  <c r="AG50" i="6"/>
  <c r="AK54" i="6"/>
  <c r="AG54" i="6"/>
  <c r="AK58" i="6"/>
  <c r="AG58" i="6"/>
  <c r="Y44" i="6"/>
  <c r="AA44" i="6" s="1"/>
  <c r="AF44" i="6"/>
  <c r="Y38" i="6"/>
  <c r="AA38" i="6" s="1"/>
  <c r="AF38" i="6"/>
  <c r="Y46" i="6"/>
  <c r="AA46" i="6" s="1"/>
  <c r="AF46" i="6"/>
  <c r="Y55" i="6"/>
  <c r="AA55" i="6" s="1"/>
  <c r="AF55" i="6"/>
  <c r="Y39" i="6"/>
  <c r="AA39" i="6" s="1"/>
  <c r="AF39" i="6"/>
  <c r="Y47" i="6"/>
  <c r="AA47" i="6" s="1"/>
  <c r="AF47" i="6"/>
  <c r="Y56" i="6"/>
  <c r="AA56" i="6" s="1"/>
  <c r="AF56" i="6"/>
  <c r="Y36" i="6"/>
  <c r="AA36" i="6" s="1"/>
  <c r="AF36" i="6"/>
  <c r="Y48" i="6"/>
  <c r="AA48" i="6" s="1"/>
  <c r="AF48" i="6"/>
  <c r="Y50" i="6"/>
  <c r="AA50" i="6" s="1"/>
  <c r="AF50" i="6"/>
  <c r="Y32" i="6"/>
  <c r="AA32" i="6" s="1"/>
  <c r="AF32" i="6"/>
  <c r="Y57" i="6"/>
  <c r="AA57" i="6" s="1"/>
  <c r="AF57" i="6"/>
  <c r="Y41" i="6"/>
  <c r="AA41" i="6" s="1"/>
  <c r="AF41" i="6"/>
  <c r="Y34" i="6"/>
  <c r="AA34" i="6" s="1"/>
  <c r="AF34" i="6"/>
  <c r="Y42" i="6"/>
  <c r="AA42" i="6" s="1"/>
  <c r="AF42" i="6"/>
  <c r="Y51" i="6"/>
  <c r="AA51" i="6" s="1"/>
  <c r="AF51" i="6"/>
  <c r="Y53" i="6"/>
  <c r="AA53" i="6" s="1"/>
  <c r="AF53" i="6"/>
  <c r="Y40" i="6"/>
  <c r="AA40" i="6" s="1"/>
  <c r="AF40" i="6"/>
  <c r="Y33" i="6"/>
  <c r="AA33" i="6" s="1"/>
  <c r="AF33" i="6"/>
  <c r="Y58" i="6"/>
  <c r="AA58" i="6" s="1"/>
  <c r="AF58" i="6"/>
  <c r="Y35" i="6"/>
  <c r="AA35" i="6" s="1"/>
  <c r="AF35" i="6"/>
  <c r="Y43" i="6"/>
  <c r="AA43" i="6" s="1"/>
  <c r="AF43" i="6"/>
  <c r="Y52" i="6"/>
  <c r="AA52" i="6" s="1"/>
  <c r="AF52" i="6"/>
  <c r="Y37" i="6"/>
  <c r="AA37" i="6" s="1"/>
  <c r="AF37" i="6"/>
  <c r="Y45" i="6"/>
  <c r="AA45" i="6" s="1"/>
  <c r="AF45" i="6"/>
  <c r="Y54" i="6"/>
  <c r="AA54" i="6" s="1"/>
  <c r="AF54" i="6"/>
  <c r="K33" i="6"/>
  <c r="F31" i="6"/>
  <c r="J31" i="6" s="1"/>
  <c r="Z31" i="6"/>
  <c r="W31" i="6" l="1"/>
  <c r="AC31" i="6" s="1"/>
  <c r="AE31" i="6" s="1"/>
  <c r="G31" i="6"/>
  <c r="M31" i="6" s="1"/>
  <c r="H31" i="6"/>
  <c r="I31" i="6" s="1"/>
  <c r="K31" i="6" s="1"/>
  <c r="X31" i="6"/>
  <c r="AK31" i="6" s="1"/>
  <c r="S31" i="6"/>
  <c r="AJ31" i="6" l="1"/>
  <c r="AI31" i="6"/>
  <c r="Y31" i="6"/>
  <c r="AA31" i="6" s="1"/>
  <c r="AF31" i="6"/>
  <c r="AG31" i="6"/>
  <c r="O31" i="6"/>
  <c r="P31" i="6" s="1"/>
  <c r="U4" i="6"/>
  <c r="T4" i="6"/>
  <c r="U3" i="6"/>
  <c r="T3" i="6"/>
  <c r="W6" i="6" l="1"/>
  <c r="W5" i="6"/>
  <c r="W4" i="6"/>
  <c r="W3" i="6"/>
  <c r="X6" i="3" l="1"/>
  <c r="X7" i="3"/>
  <c r="X8" i="3"/>
  <c r="X9" i="3"/>
  <c r="X10" i="3"/>
  <c r="X11" i="3"/>
  <c r="X12" i="3"/>
  <c r="X13" i="3"/>
  <c r="X14" i="3"/>
  <c r="X15" i="3"/>
  <c r="X16" i="3"/>
  <c r="X17" i="3"/>
  <c r="X18" i="3"/>
  <c r="X19" i="3"/>
  <c r="X20" i="3"/>
  <c r="X21" i="3"/>
  <c r="X22" i="3"/>
  <c r="X23" i="3"/>
  <c r="X24" i="3"/>
  <c r="X25" i="3"/>
  <c r="X26" i="3"/>
  <c r="X27" i="3"/>
  <c r="X28" i="3"/>
  <c r="X29" i="3"/>
  <c r="X30" i="3"/>
  <c r="X31" i="3"/>
  <c r="X32" i="3"/>
  <c r="X33" i="3"/>
  <c r="X34" i="3"/>
  <c r="X35" i="3"/>
  <c r="X36" i="3"/>
  <c r="X37" i="3"/>
  <c r="X38" i="3"/>
  <c r="X39" i="3"/>
  <c r="X40" i="3"/>
  <c r="X41" i="3"/>
  <c r="X42" i="3"/>
  <c r="X43" i="3"/>
  <c r="X44" i="3"/>
  <c r="X45" i="3"/>
  <c r="X46" i="3"/>
  <c r="X47" i="3"/>
  <c r="X48" i="3"/>
  <c r="X49" i="3"/>
  <c r="X50" i="3"/>
  <c r="X51" i="3"/>
  <c r="X52" i="3"/>
  <c r="X53" i="3"/>
  <c r="X54" i="3"/>
  <c r="X55" i="3"/>
  <c r="X56" i="3"/>
  <c r="X57" i="3"/>
  <c r="X58" i="3"/>
  <c r="X59" i="3"/>
  <c r="X60" i="3"/>
  <c r="X61" i="3"/>
  <c r="X62" i="3"/>
  <c r="X63" i="3"/>
  <c r="X64" i="3"/>
  <c r="X65" i="3"/>
  <c r="X66" i="3"/>
  <c r="X67" i="3"/>
  <c r="X68" i="3"/>
  <c r="X69" i="3"/>
  <c r="X70" i="3"/>
  <c r="X71" i="3"/>
  <c r="X72" i="3"/>
  <c r="X73" i="3"/>
  <c r="X74" i="3"/>
  <c r="X75" i="3"/>
  <c r="X76" i="3"/>
  <c r="X77" i="3"/>
  <c r="X78" i="3"/>
  <c r="X79" i="3"/>
  <c r="X80" i="3"/>
  <c r="X81" i="3"/>
  <c r="X82" i="3"/>
  <c r="X83" i="3"/>
  <c r="X84" i="3"/>
  <c r="X85" i="3"/>
  <c r="X86" i="3"/>
  <c r="X87" i="3"/>
  <c r="X88" i="3"/>
  <c r="X89" i="3"/>
  <c r="X90" i="3"/>
  <c r="X91" i="3"/>
  <c r="X92" i="3"/>
  <c r="X93" i="3"/>
  <c r="X94" i="3"/>
  <c r="X95" i="3"/>
  <c r="X96" i="3"/>
  <c r="X97" i="3"/>
  <c r="X98" i="3"/>
  <c r="X99" i="3"/>
  <c r="X100" i="3"/>
  <c r="X101" i="3"/>
  <c r="X102" i="3"/>
  <c r="X103" i="3"/>
  <c r="X104" i="3"/>
  <c r="X105" i="3"/>
  <c r="X106" i="3"/>
  <c r="X107" i="3"/>
  <c r="X108" i="3"/>
  <c r="X109" i="3"/>
  <c r="X110" i="3"/>
  <c r="X111" i="3"/>
  <c r="X112" i="3"/>
  <c r="X113" i="3"/>
  <c r="X114" i="3"/>
  <c r="X115" i="3"/>
  <c r="X116" i="3"/>
  <c r="X117" i="3"/>
  <c r="X118" i="3"/>
  <c r="X119" i="3"/>
  <c r="X120" i="3"/>
  <c r="X121" i="3"/>
  <c r="X122" i="3"/>
  <c r="X123" i="3"/>
  <c r="X124" i="3"/>
  <c r="X125" i="3"/>
  <c r="X126" i="3"/>
  <c r="X127" i="3"/>
  <c r="X128" i="3"/>
  <c r="X129" i="3"/>
  <c r="X130" i="3"/>
  <c r="X131" i="3"/>
  <c r="X132" i="3"/>
  <c r="X133" i="3"/>
  <c r="X134" i="3"/>
  <c r="X135" i="3"/>
  <c r="X136" i="3"/>
  <c r="X137" i="3"/>
  <c r="X138" i="3"/>
  <c r="X139" i="3"/>
  <c r="X140" i="3"/>
  <c r="X141" i="3"/>
  <c r="X142" i="3"/>
  <c r="X143" i="3"/>
  <c r="X144" i="3"/>
  <c r="X145" i="3"/>
  <c r="X146" i="3"/>
  <c r="X147" i="3"/>
  <c r="X148" i="3"/>
  <c r="X149" i="3"/>
  <c r="X150" i="3"/>
  <c r="X151" i="3"/>
  <c r="X152" i="3"/>
  <c r="X153" i="3"/>
  <c r="X154" i="3"/>
  <c r="X155" i="3"/>
  <c r="X156" i="3"/>
  <c r="X157" i="3"/>
  <c r="X158" i="3"/>
  <c r="X159" i="3"/>
  <c r="X160" i="3"/>
  <c r="X161" i="3"/>
  <c r="X162" i="3"/>
  <c r="X163" i="3"/>
  <c r="X164" i="3"/>
  <c r="X165" i="3"/>
  <c r="X166" i="3"/>
  <c r="X167" i="3"/>
  <c r="X168" i="3"/>
  <c r="X169" i="3"/>
  <c r="X170" i="3"/>
  <c r="X171" i="3"/>
  <c r="X172" i="3"/>
  <c r="X173" i="3"/>
  <c r="X174" i="3"/>
  <c r="X175" i="3"/>
  <c r="X176" i="3"/>
  <c r="X177" i="3"/>
  <c r="X178" i="3"/>
  <c r="X179" i="3"/>
  <c r="X180" i="3"/>
  <c r="X181" i="3"/>
  <c r="X182" i="3"/>
  <c r="X183" i="3"/>
  <c r="X184" i="3"/>
  <c r="X185" i="3"/>
  <c r="X186" i="3"/>
  <c r="X187" i="3"/>
  <c r="X188" i="3"/>
  <c r="X189" i="3"/>
  <c r="X190" i="3"/>
  <c r="X191" i="3"/>
  <c r="X192" i="3"/>
  <c r="X193" i="3"/>
  <c r="X194" i="3"/>
  <c r="X195" i="3"/>
  <c r="X196" i="3"/>
  <c r="X197" i="3"/>
  <c r="X198" i="3"/>
  <c r="X199" i="3"/>
  <c r="X200" i="3"/>
  <c r="X201" i="3"/>
  <c r="X202" i="3"/>
  <c r="X203" i="3"/>
  <c r="X204" i="3"/>
  <c r="X205" i="3"/>
  <c r="X206" i="3"/>
  <c r="X207" i="3"/>
  <c r="X208" i="3"/>
  <c r="X209" i="3"/>
  <c r="X210" i="3"/>
  <c r="X211" i="3"/>
  <c r="X212" i="3"/>
  <c r="X213" i="3"/>
  <c r="X214" i="3"/>
  <c r="X215" i="3"/>
  <c r="X216" i="3"/>
  <c r="X217" i="3"/>
  <c r="X218" i="3"/>
  <c r="X219" i="3"/>
  <c r="X220" i="3"/>
  <c r="X221" i="3"/>
  <c r="X222" i="3"/>
  <c r="X223" i="3"/>
  <c r="X224" i="3"/>
  <c r="X225" i="3"/>
  <c r="X226" i="3"/>
  <c r="X227" i="3"/>
  <c r="X228" i="3"/>
  <c r="X229" i="3"/>
  <c r="X230" i="3"/>
  <c r="X231" i="3"/>
  <c r="X232" i="3"/>
  <c r="X233" i="3"/>
  <c r="X234" i="3"/>
  <c r="X235" i="3"/>
  <c r="X236" i="3"/>
  <c r="X237" i="3"/>
  <c r="X238" i="3"/>
  <c r="X239" i="3"/>
  <c r="X240" i="3"/>
  <c r="X241" i="3"/>
  <c r="X242" i="3"/>
  <c r="X243" i="3"/>
  <c r="X244" i="3"/>
  <c r="X245" i="3"/>
  <c r="X246" i="3"/>
  <c r="X247" i="3"/>
  <c r="X248" i="3"/>
  <c r="X249" i="3"/>
  <c r="X250" i="3"/>
  <c r="X251" i="3"/>
  <c r="X252" i="3"/>
  <c r="X253" i="3"/>
  <c r="X254" i="3"/>
  <c r="X255" i="3"/>
  <c r="X256" i="3"/>
  <c r="X257" i="3"/>
  <c r="X258" i="3"/>
  <c r="X259" i="3"/>
  <c r="X260" i="3"/>
  <c r="X261" i="3"/>
  <c r="X262" i="3"/>
  <c r="X263" i="3"/>
  <c r="X264" i="3"/>
  <c r="X265" i="3"/>
  <c r="X266" i="3"/>
  <c r="X267" i="3"/>
  <c r="X268" i="3"/>
  <c r="X269" i="3"/>
  <c r="X270" i="3"/>
  <c r="X271" i="3"/>
  <c r="X272" i="3"/>
  <c r="X273" i="3"/>
  <c r="X274" i="3"/>
  <c r="X275" i="3"/>
  <c r="X276" i="3"/>
  <c r="X277" i="3"/>
  <c r="X278" i="3"/>
  <c r="X279" i="3"/>
  <c r="X280" i="3"/>
  <c r="X281" i="3"/>
  <c r="X282" i="3"/>
  <c r="X283" i="3"/>
  <c r="X284" i="3"/>
  <c r="X285" i="3"/>
  <c r="X286" i="3"/>
  <c r="X287" i="3"/>
  <c r="X288" i="3"/>
  <c r="X289" i="3"/>
  <c r="X290" i="3"/>
  <c r="X291" i="3"/>
  <c r="X292" i="3"/>
  <c r="X293" i="3"/>
  <c r="X294" i="3"/>
  <c r="X295" i="3"/>
  <c r="X296" i="3"/>
  <c r="X297" i="3"/>
  <c r="X298" i="3"/>
  <c r="X299" i="3"/>
  <c r="X300" i="3"/>
  <c r="X301" i="3"/>
  <c r="X302" i="3"/>
  <c r="X303" i="3"/>
  <c r="X304" i="3"/>
  <c r="X305" i="3"/>
  <c r="X306" i="3"/>
  <c r="X307" i="3"/>
  <c r="X308" i="3"/>
  <c r="X309" i="3"/>
  <c r="X310" i="3"/>
  <c r="X311" i="3"/>
  <c r="X312" i="3"/>
  <c r="X313" i="3"/>
  <c r="X314" i="3"/>
  <c r="X315" i="3"/>
  <c r="X316" i="3"/>
  <c r="X317" i="3"/>
  <c r="X318" i="3"/>
  <c r="X319" i="3"/>
  <c r="X320" i="3"/>
  <c r="X321" i="3"/>
  <c r="X322" i="3"/>
  <c r="X323" i="3"/>
  <c r="X324" i="3"/>
  <c r="X325" i="3"/>
  <c r="X326" i="3"/>
  <c r="X327" i="3"/>
  <c r="X328" i="3"/>
  <c r="X329" i="3"/>
  <c r="X330" i="3"/>
  <c r="X331" i="3"/>
  <c r="X332" i="3"/>
  <c r="X333" i="3"/>
  <c r="X334" i="3"/>
  <c r="X335" i="3"/>
  <c r="X336" i="3"/>
  <c r="X337" i="3"/>
  <c r="X338" i="3"/>
  <c r="X339" i="3"/>
  <c r="X340" i="3"/>
  <c r="X341" i="3"/>
  <c r="X342" i="3"/>
  <c r="X343" i="3"/>
  <c r="X344" i="3"/>
  <c r="X345" i="3"/>
  <c r="X346" i="3"/>
  <c r="X347" i="3"/>
  <c r="X348" i="3"/>
  <c r="X349" i="3"/>
  <c r="X350" i="3"/>
  <c r="X351" i="3"/>
  <c r="X352" i="3"/>
  <c r="X353" i="3"/>
  <c r="X354" i="3"/>
  <c r="X355" i="3"/>
  <c r="X356" i="3"/>
  <c r="X357" i="3"/>
  <c r="X358" i="3"/>
  <c r="X359" i="3"/>
  <c r="X360" i="3"/>
  <c r="X361" i="3"/>
  <c r="X362" i="3"/>
  <c r="X363" i="3"/>
  <c r="X364" i="3"/>
  <c r="P6" i="3"/>
  <c r="P7" i="3"/>
  <c r="P8" i="3"/>
  <c r="P9" i="3"/>
  <c r="P10" i="3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24" i="3"/>
  <c r="P25" i="3"/>
  <c r="P26" i="3"/>
  <c r="P27" i="3"/>
  <c r="P28" i="3"/>
  <c r="P29" i="3"/>
  <c r="P30" i="3"/>
  <c r="P31" i="3"/>
  <c r="P32" i="3"/>
  <c r="P33" i="3"/>
  <c r="P34" i="3"/>
  <c r="P35" i="3"/>
  <c r="P36" i="3"/>
  <c r="P37" i="3"/>
  <c r="P38" i="3"/>
  <c r="P39" i="3"/>
  <c r="P40" i="3"/>
  <c r="P41" i="3"/>
  <c r="P42" i="3"/>
  <c r="P43" i="3"/>
  <c r="P44" i="3"/>
  <c r="P45" i="3"/>
  <c r="P46" i="3"/>
  <c r="P47" i="3"/>
  <c r="P48" i="3"/>
  <c r="P49" i="3"/>
  <c r="P50" i="3"/>
  <c r="P51" i="3"/>
  <c r="P52" i="3"/>
  <c r="P53" i="3"/>
  <c r="P54" i="3"/>
  <c r="P55" i="3"/>
  <c r="P56" i="3"/>
  <c r="P57" i="3"/>
  <c r="P58" i="3"/>
  <c r="P59" i="3"/>
  <c r="P60" i="3"/>
  <c r="P61" i="3"/>
  <c r="P62" i="3"/>
  <c r="P63" i="3"/>
  <c r="P64" i="3"/>
  <c r="P65" i="3"/>
  <c r="P66" i="3"/>
  <c r="P67" i="3"/>
  <c r="P68" i="3"/>
  <c r="P69" i="3"/>
  <c r="P70" i="3"/>
  <c r="P71" i="3"/>
  <c r="P72" i="3"/>
  <c r="P73" i="3"/>
  <c r="P74" i="3"/>
  <c r="P75" i="3"/>
  <c r="P76" i="3"/>
  <c r="P77" i="3"/>
  <c r="P78" i="3"/>
  <c r="P79" i="3"/>
  <c r="P80" i="3"/>
  <c r="P81" i="3"/>
  <c r="P82" i="3"/>
  <c r="P83" i="3"/>
  <c r="P84" i="3"/>
  <c r="P85" i="3"/>
  <c r="P86" i="3"/>
  <c r="P87" i="3"/>
  <c r="P88" i="3"/>
  <c r="P89" i="3"/>
  <c r="P90" i="3"/>
  <c r="P91" i="3"/>
  <c r="P92" i="3"/>
  <c r="P93" i="3"/>
  <c r="P94" i="3"/>
  <c r="P95" i="3"/>
  <c r="P96" i="3"/>
  <c r="P97" i="3"/>
  <c r="P98" i="3"/>
  <c r="P99" i="3"/>
  <c r="P100" i="3"/>
  <c r="P101" i="3"/>
  <c r="P102" i="3"/>
  <c r="P103" i="3"/>
  <c r="P104" i="3"/>
  <c r="P105" i="3"/>
  <c r="P106" i="3"/>
  <c r="P107" i="3"/>
  <c r="P108" i="3"/>
  <c r="P109" i="3"/>
  <c r="P110" i="3"/>
  <c r="P111" i="3"/>
  <c r="P112" i="3"/>
  <c r="P113" i="3"/>
  <c r="P114" i="3"/>
  <c r="P115" i="3"/>
  <c r="P116" i="3"/>
  <c r="P117" i="3"/>
  <c r="P118" i="3"/>
  <c r="P119" i="3"/>
  <c r="P120" i="3"/>
  <c r="P121" i="3"/>
  <c r="P122" i="3"/>
  <c r="P123" i="3"/>
  <c r="P124" i="3"/>
  <c r="P125" i="3"/>
  <c r="P126" i="3"/>
  <c r="P127" i="3"/>
  <c r="P128" i="3"/>
  <c r="P129" i="3"/>
  <c r="P130" i="3"/>
  <c r="P131" i="3"/>
  <c r="P132" i="3"/>
  <c r="P133" i="3"/>
  <c r="P134" i="3"/>
  <c r="P135" i="3"/>
  <c r="P136" i="3"/>
  <c r="P137" i="3"/>
  <c r="P138" i="3"/>
  <c r="P139" i="3"/>
  <c r="P140" i="3"/>
  <c r="P141" i="3"/>
  <c r="P142" i="3"/>
  <c r="P143" i="3"/>
  <c r="P144" i="3"/>
  <c r="P145" i="3"/>
  <c r="P146" i="3"/>
  <c r="P147" i="3"/>
  <c r="P148" i="3"/>
  <c r="P149" i="3"/>
  <c r="P150" i="3"/>
  <c r="P151" i="3"/>
  <c r="P152" i="3"/>
  <c r="P153" i="3"/>
  <c r="P154" i="3"/>
  <c r="P155" i="3"/>
  <c r="P156" i="3"/>
  <c r="P157" i="3"/>
  <c r="P158" i="3"/>
  <c r="P159" i="3"/>
  <c r="P160" i="3"/>
  <c r="P161" i="3"/>
  <c r="P162" i="3"/>
  <c r="P163" i="3"/>
  <c r="P164" i="3"/>
  <c r="P165" i="3"/>
  <c r="P166" i="3"/>
  <c r="P167" i="3"/>
  <c r="P168" i="3"/>
  <c r="P169" i="3"/>
  <c r="P170" i="3"/>
  <c r="P171" i="3"/>
  <c r="P172" i="3"/>
  <c r="P173" i="3"/>
  <c r="P174" i="3"/>
  <c r="P175" i="3"/>
  <c r="P176" i="3"/>
  <c r="P177" i="3"/>
  <c r="P178" i="3"/>
  <c r="P179" i="3"/>
  <c r="P180" i="3"/>
  <c r="P181" i="3"/>
  <c r="P182" i="3"/>
  <c r="P183" i="3"/>
  <c r="P184" i="3"/>
  <c r="P185" i="3"/>
  <c r="P186" i="3"/>
  <c r="P187" i="3"/>
  <c r="P188" i="3"/>
  <c r="P189" i="3"/>
  <c r="P190" i="3"/>
  <c r="P191" i="3"/>
  <c r="P192" i="3"/>
  <c r="P193" i="3"/>
  <c r="P194" i="3"/>
  <c r="P195" i="3"/>
  <c r="P196" i="3"/>
  <c r="P197" i="3"/>
  <c r="P198" i="3"/>
  <c r="P199" i="3"/>
  <c r="P200" i="3"/>
  <c r="P201" i="3"/>
  <c r="P202" i="3"/>
  <c r="P203" i="3"/>
  <c r="P204" i="3"/>
  <c r="P205" i="3"/>
  <c r="P206" i="3"/>
  <c r="P207" i="3"/>
  <c r="P208" i="3"/>
  <c r="P209" i="3"/>
  <c r="P210" i="3"/>
  <c r="P211" i="3"/>
  <c r="P212" i="3"/>
  <c r="P213" i="3"/>
  <c r="P214" i="3"/>
  <c r="P215" i="3"/>
  <c r="P216" i="3"/>
  <c r="P217" i="3"/>
  <c r="P218" i="3"/>
  <c r="P219" i="3"/>
  <c r="P220" i="3"/>
  <c r="P221" i="3"/>
  <c r="P222" i="3"/>
  <c r="P223" i="3"/>
  <c r="P224" i="3"/>
  <c r="P225" i="3"/>
  <c r="P226" i="3"/>
  <c r="P227" i="3"/>
  <c r="P228" i="3"/>
  <c r="P229" i="3"/>
  <c r="P230" i="3"/>
  <c r="P231" i="3"/>
  <c r="P232" i="3"/>
  <c r="P233" i="3"/>
  <c r="P234" i="3"/>
  <c r="P235" i="3"/>
  <c r="P236" i="3"/>
  <c r="P237" i="3"/>
  <c r="P238" i="3"/>
  <c r="P239" i="3"/>
  <c r="P240" i="3"/>
  <c r="P241" i="3"/>
  <c r="P242" i="3"/>
  <c r="P243" i="3"/>
  <c r="P244" i="3"/>
  <c r="P245" i="3"/>
  <c r="P246" i="3"/>
  <c r="P247" i="3"/>
  <c r="P248" i="3"/>
  <c r="P249" i="3"/>
  <c r="P250" i="3"/>
  <c r="P251" i="3"/>
  <c r="P252" i="3"/>
  <c r="P253" i="3"/>
  <c r="P254" i="3"/>
  <c r="P255" i="3"/>
  <c r="P256" i="3"/>
  <c r="P257" i="3"/>
  <c r="P258" i="3"/>
  <c r="P259" i="3"/>
  <c r="P260" i="3"/>
  <c r="P261" i="3"/>
  <c r="P262" i="3"/>
  <c r="P263" i="3"/>
  <c r="P264" i="3"/>
  <c r="P265" i="3"/>
  <c r="P266" i="3"/>
  <c r="P267" i="3"/>
  <c r="P268" i="3"/>
  <c r="P269" i="3"/>
  <c r="P270" i="3"/>
  <c r="P271" i="3"/>
  <c r="P272" i="3"/>
  <c r="P273" i="3"/>
  <c r="P274" i="3"/>
  <c r="P275" i="3"/>
  <c r="P276" i="3"/>
  <c r="P277" i="3"/>
  <c r="P278" i="3"/>
  <c r="P279" i="3"/>
  <c r="P280" i="3"/>
  <c r="P281" i="3"/>
  <c r="P282" i="3"/>
  <c r="P283" i="3"/>
  <c r="P284" i="3"/>
  <c r="P285" i="3"/>
  <c r="P286" i="3"/>
  <c r="P287" i="3"/>
  <c r="P288" i="3"/>
  <c r="P289" i="3"/>
  <c r="P290" i="3"/>
  <c r="P291" i="3"/>
  <c r="P292" i="3"/>
  <c r="P293" i="3"/>
  <c r="P294" i="3"/>
  <c r="P295" i="3"/>
  <c r="P296" i="3"/>
  <c r="P297" i="3"/>
  <c r="P298" i="3"/>
  <c r="P299" i="3"/>
  <c r="P300" i="3"/>
  <c r="P301" i="3"/>
  <c r="P302" i="3"/>
  <c r="P303" i="3"/>
  <c r="P304" i="3"/>
  <c r="P305" i="3"/>
  <c r="P306" i="3"/>
  <c r="P307" i="3"/>
  <c r="P308" i="3"/>
  <c r="P309" i="3"/>
  <c r="P310" i="3"/>
  <c r="P311" i="3"/>
  <c r="P312" i="3"/>
  <c r="P313" i="3"/>
  <c r="P314" i="3"/>
  <c r="P315" i="3"/>
  <c r="P316" i="3"/>
  <c r="P317" i="3"/>
  <c r="P318" i="3"/>
  <c r="P319" i="3"/>
  <c r="P320" i="3"/>
  <c r="P321" i="3"/>
  <c r="P322" i="3"/>
  <c r="P323" i="3"/>
  <c r="P324" i="3"/>
  <c r="P325" i="3"/>
  <c r="P326" i="3"/>
  <c r="P327" i="3"/>
  <c r="P328" i="3"/>
  <c r="P329" i="3"/>
  <c r="P330" i="3"/>
  <c r="P331" i="3"/>
  <c r="P332" i="3"/>
  <c r="P333" i="3"/>
  <c r="P334" i="3"/>
  <c r="P335" i="3"/>
  <c r="P336" i="3"/>
  <c r="P337" i="3"/>
  <c r="P338" i="3"/>
  <c r="P339" i="3"/>
  <c r="P340" i="3"/>
  <c r="P341" i="3"/>
  <c r="P342" i="3"/>
  <c r="P343" i="3"/>
  <c r="P344" i="3"/>
  <c r="P345" i="3"/>
  <c r="P346" i="3"/>
  <c r="P347" i="3"/>
  <c r="P348" i="3"/>
  <c r="P349" i="3"/>
  <c r="P350" i="3"/>
  <c r="P351" i="3"/>
  <c r="P352" i="3"/>
  <c r="P353" i="3"/>
  <c r="P354" i="3"/>
  <c r="P355" i="3"/>
  <c r="P356" i="3"/>
  <c r="P357" i="3"/>
  <c r="P358" i="3"/>
  <c r="P359" i="3"/>
  <c r="P360" i="3"/>
  <c r="P361" i="3"/>
  <c r="P362" i="3"/>
  <c r="P363" i="3"/>
  <c r="P364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115" i="3"/>
  <c r="H116" i="3"/>
  <c r="H117" i="3"/>
  <c r="H118" i="3"/>
  <c r="H119" i="3"/>
  <c r="H120" i="3"/>
  <c r="H121" i="3"/>
  <c r="H122" i="3"/>
  <c r="H123" i="3"/>
  <c r="H124" i="3"/>
  <c r="H125" i="3"/>
  <c r="H126" i="3"/>
  <c r="H127" i="3"/>
  <c r="H128" i="3"/>
  <c r="H129" i="3"/>
  <c r="H130" i="3"/>
  <c r="H131" i="3"/>
  <c r="H132" i="3"/>
  <c r="H133" i="3"/>
  <c r="H134" i="3"/>
  <c r="H135" i="3"/>
  <c r="H136" i="3"/>
  <c r="H137" i="3"/>
  <c r="H138" i="3"/>
  <c r="H139" i="3"/>
  <c r="H140" i="3"/>
  <c r="H141" i="3"/>
  <c r="H142" i="3"/>
  <c r="H143" i="3"/>
  <c r="H144" i="3"/>
  <c r="H145" i="3"/>
  <c r="H146" i="3"/>
  <c r="H147" i="3"/>
  <c r="H148" i="3"/>
  <c r="H149" i="3"/>
  <c r="H150" i="3"/>
  <c r="H151" i="3"/>
  <c r="H152" i="3"/>
  <c r="H153" i="3"/>
  <c r="H154" i="3"/>
  <c r="H155" i="3"/>
  <c r="H156" i="3"/>
  <c r="H157" i="3"/>
  <c r="H158" i="3"/>
  <c r="H159" i="3"/>
  <c r="H160" i="3"/>
  <c r="H161" i="3"/>
  <c r="H162" i="3"/>
  <c r="H163" i="3"/>
  <c r="H164" i="3"/>
  <c r="H165" i="3"/>
  <c r="H166" i="3"/>
  <c r="H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H196" i="3"/>
  <c r="H197" i="3"/>
  <c r="H198" i="3"/>
  <c r="H199" i="3"/>
  <c r="H200" i="3"/>
  <c r="H201" i="3"/>
  <c r="H202" i="3"/>
  <c r="H203" i="3"/>
  <c r="H204" i="3"/>
  <c r="H205" i="3"/>
  <c r="H206" i="3"/>
  <c r="H207" i="3"/>
  <c r="H208" i="3"/>
  <c r="H209" i="3"/>
  <c r="H210" i="3"/>
  <c r="H211" i="3"/>
  <c r="H212" i="3"/>
  <c r="H213" i="3"/>
  <c r="H214" i="3"/>
  <c r="H215" i="3"/>
  <c r="H216" i="3"/>
  <c r="H217" i="3"/>
  <c r="H218" i="3"/>
  <c r="H219" i="3"/>
  <c r="H220" i="3"/>
  <c r="H221" i="3"/>
  <c r="H222" i="3"/>
  <c r="H223" i="3"/>
  <c r="H224" i="3"/>
  <c r="H225" i="3"/>
  <c r="H226" i="3"/>
  <c r="H227" i="3"/>
  <c r="H228" i="3"/>
  <c r="H229" i="3"/>
  <c r="H230" i="3"/>
  <c r="H231" i="3"/>
  <c r="H232" i="3"/>
  <c r="H233" i="3"/>
  <c r="H234" i="3"/>
  <c r="H235" i="3"/>
  <c r="H236" i="3"/>
  <c r="H237" i="3"/>
  <c r="H238" i="3"/>
  <c r="H239" i="3"/>
  <c r="H240" i="3"/>
  <c r="H241" i="3"/>
  <c r="H242" i="3"/>
  <c r="H243" i="3"/>
  <c r="H244" i="3"/>
  <c r="H245" i="3"/>
  <c r="H246" i="3"/>
  <c r="H247" i="3"/>
  <c r="H248" i="3"/>
  <c r="H249" i="3"/>
  <c r="H250" i="3"/>
  <c r="H251" i="3"/>
  <c r="H252" i="3"/>
  <c r="H253" i="3"/>
  <c r="H254" i="3"/>
  <c r="H255" i="3"/>
  <c r="H256" i="3"/>
  <c r="H257" i="3"/>
  <c r="H258" i="3"/>
  <c r="H259" i="3"/>
  <c r="H260" i="3"/>
  <c r="H261" i="3"/>
  <c r="H262" i="3"/>
  <c r="H263" i="3"/>
  <c r="H264" i="3"/>
  <c r="H265" i="3"/>
  <c r="H266" i="3"/>
  <c r="H267" i="3"/>
  <c r="H268" i="3"/>
  <c r="H269" i="3"/>
  <c r="H270" i="3"/>
  <c r="H271" i="3"/>
  <c r="H272" i="3"/>
  <c r="H273" i="3"/>
  <c r="H274" i="3"/>
  <c r="H275" i="3"/>
  <c r="H276" i="3"/>
  <c r="H277" i="3"/>
  <c r="H278" i="3"/>
  <c r="H279" i="3"/>
  <c r="H280" i="3"/>
  <c r="H281" i="3"/>
  <c r="H282" i="3"/>
  <c r="H283" i="3"/>
  <c r="H284" i="3"/>
  <c r="H285" i="3"/>
  <c r="H286" i="3"/>
  <c r="H287" i="3"/>
  <c r="H288" i="3"/>
  <c r="H289" i="3"/>
  <c r="H290" i="3"/>
  <c r="H291" i="3"/>
  <c r="H292" i="3"/>
  <c r="H293" i="3"/>
  <c r="H294" i="3"/>
  <c r="H295" i="3"/>
  <c r="H296" i="3"/>
  <c r="H297" i="3"/>
  <c r="H298" i="3"/>
  <c r="H299" i="3"/>
  <c r="H300" i="3"/>
  <c r="H301" i="3"/>
  <c r="H302" i="3"/>
  <c r="H303" i="3"/>
  <c r="H304" i="3"/>
  <c r="H305" i="3"/>
  <c r="H306" i="3"/>
  <c r="H307" i="3"/>
  <c r="H308" i="3"/>
  <c r="H309" i="3"/>
  <c r="H310" i="3"/>
  <c r="H311" i="3"/>
  <c r="H312" i="3"/>
  <c r="H313" i="3"/>
  <c r="H314" i="3"/>
  <c r="H315" i="3"/>
  <c r="H316" i="3"/>
  <c r="H317" i="3"/>
  <c r="H318" i="3"/>
  <c r="H319" i="3"/>
  <c r="H320" i="3"/>
  <c r="H321" i="3"/>
  <c r="H322" i="3"/>
  <c r="H323" i="3"/>
  <c r="H324" i="3"/>
  <c r="H325" i="3"/>
  <c r="H326" i="3"/>
  <c r="H327" i="3"/>
  <c r="H328" i="3"/>
  <c r="H329" i="3"/>
  <c r="H330" i="3"/>
  <c r="H331" i="3"/>
  <c r="H332" i="3"/>
  <c r="H333" i="3"/>
  <c r="H334" i="3"/>
  <c r="H335" i="3"/>
  <c r="H336" i="3"/>
  <c r="H337" i="3"/>
  <c r="H338" i="3"/>
  <c r="H339" i="3"/>
  <c r="H340" i="3"/>
  <c r="H341" i="3"/>
  <c r="H342" i="3"/>
  <c r="H343" i="3"/>
  <c r="H344" i="3"/>
  <c r="H345" i="3"/>
  <c r="H346" i="3"/>
  <c r="H347" i="3"/>
  <c r="H348" i="3"/>
  <c r="H349" i="3"/>
  <c r="H350" i="3"/>
  <c r="H351" i="3"/>
  <c r="H352" i="3"/>
  <c r="H353" i="3"/>
  <c r="H354" i="3"/>
  <c r="H355" i="3"/>
  <c r="H356" i="3"/>
  <c r="H357" i="3"/>
  <c r="H358" i="3"/>
  <c r="H359" i="3"/>
  <c r="H360" i="3"/>
  <c r="H361" i="3"/>
  <c r="H362" i="3"/>
  <c r="H363" i="3"/>
  <c r="H364" i="3"/>
  <c r="X5" i="3"/>
  <c r="P5" i="3"/>
  <c r="H5" i="3"/>
  <c r="H21" i="2" l="1"/>
  <c r="H22" i="2"/>
  <c r="H23" i="2"/>
  <c r="H24" i="2"/>
  <c r="H25" i="2"/>
  <c r="H26" i="2"/>
  <c r="H27" i="2"/>
  <c r="H28" i="2"/>
  <c r="H29" i="2"/>
  <c r="H30" i="2"/>
  <c r="H31" i="2"/>
  <c r="H20" i="2"/>
  <c r="W7" i="6" l="1"/>
  <c r="W8" i="6"/>
</calcChain>
</file>

<file path=xl/sharedStrings.xml><?xml version="1.0" encoding="utf-8"?>
<sst xmlns="http://schemas.openxmlformats.org/spreadsheetml/2006/main" count="423" uniqueCount="63">
  <si>
    <t>Flow sweep - 1</t>
  </si>
  <si>
    <t>Stress</t>
  </si>
  <si>
    <t>Shear rate</t>
  </si>
  <si>
    <t>Viscosity</t>
  </si>
  <si>
    <t>Step time</t>
  </si>
  <si>
    <t>Temperature</t>
  </si>
  <si>
    <t>Normal stress</t>
  </si>
  <si>
    <t>Pa</t>
  </si>
  <si>
    <t>1/s</t>
  </si>
  <si>
    <t>Pa.s</t>
  </si>
  <si>
    <t>s</t>
  </si>
  <si>
    <t>°C</t>
  </si>
  <si>
    <t>Torque</t>
  </si>
  <si>
    <t>µN.m</t>
  </si>
  <si>
    <t>Sandpaper</t>
  </si>
  <si>
    <t>Cross hatch shear rate 0.00001 to 10</t>
  </si>
  <si>
    <t>Cross hatch shear rate 0.00001 to 30</t>
  </si>
  <si>
    <t>CP</t>
  </si>
  <si>
    <t>Cross hatch shear rate 0.00001 to 30 1/s, 50 mins, 10 points per decade</t>
  </si>
  <si>
    <t>Velocity</t>
  </si>
  <si>
    <t>rad/s</t>
  </si>
  <si>
    <t>cross hatch ramp shear rate 0.0001-100</t>
  </si>
  <si>
    <t>Cross hatch shear rate 0.00001 to 100, 10 points per decade</t>
  </si>
  <si>
    <t>Cross hatch shear rate 0.001 to 100, 10 points per decade</t>
  </si>
  <si>
    <t>cross hatch ramp torque 5000 to 50000</t>
  </si>
  <si>
    <t>cross hatch ramp torque 1500-40000</t>
  </si>
  <si>
    <t>First ramp 23072018</t>
  </si>
  <si>
    <t>Cross hatch shear rate 0.00001 to 100 1/s, 60 mins, 10 points per decade</t>
  </si>
  <si>
    <t>Cross hatch shear rate 0.00001 to 100 1/s, 10 mins</t>
  </si>
  <si>
    <t>gamma wN (1/s)</t>
  </si>
  <si>
    <t>gamma w (1/s)</t>
  </si>
  <si>
    <t>310ml syringe</t>
  </si>
  <si>
    <t>8mm*560mm tube</t>
  </si>
  <si>
    <t>shear rate (1/s)</t>
  </si>
  <si>
    <t>resistance R</t>
  </si>
  <si>
    <t>Length</t>
  </si>
  <si>
    <t>radius</t>
  </si>
  <si>
    <t>viscosity</t>
  </si>
  <si>
    <t>N/mm/s</t>
  </si>
  <si>
    <t>mm</t>
  </si>
  <si>
    <t>cartridge</t>
  </si>
  <si>
    <t>tube</t>
  </si>
  <si>
    <t>Assume Q of</t>
  </si>
  <si>
    <t>(mm/s)</t>
  </si>
  <si>
    <t>mm3/s</t>
  </si>
  <si>
    <r>
      <rPr>
        <b/>
        <sz val="11"/>
        <color theme="1"/>
        <rFont val="Calibri"/>
        <family val="2"/>
      </rPr>
      <t>∆</t>
    </r>
    <r>
      <rPr>
        <b/>
        <sz val="12.1"/>
        <color theme="1"/>
        <rFont val="Calibri"/>
        <family val="2"/>
      </rPr>
      <t>p</t>
    </r>
  </si>
  <si>
    <t>N/mm2</t>
  </si>
  <si>
    <r>
      <rPr>
        <b/>
        <sz val="11"/>
        <color theme="1"/>
        <rFont val="Calibri"/>
        <family val="2"/>
      </rPr>
      <t>τ</t>
    </r>
    <r>
      <rPr>
        <b/>
        <sz val="12.1"/>
        <color theme="1"/>
        <rFont val="Calibri"/>
        <family val="2"/>
      </rPr>
      <t>w</t>
    </r>
  </si>
  <si>
    <t>ln(8µ/D)</t>
  </si>
  <si>
    <r>
      <t>τ</t>
    </r>
    <r>
      <rPr>
        <b/>
        <sz val="12.1"/>
        <color theme="1"/>
        <rFont val="Calibri"/>
        <family val="2"/>
      </rPr>
      <t>w</t>
    </r>
  </si>
  <si>
    <t>ln(τw)</t>
  </si>
  <si>
    <t>n'</t>
  </si>
  <si>
    <r>
      <rPr>
        <b/>
        <sz val="11"/>
        <color theme="1"/>
        <rFont val="Calibri"/>
        <family val="2"/>
      </rPr>
      <t>γ</t>
    </r>
    <r>
      <rPr>
        <b/>
        <sz val="11"/>
        <color theme="1"/>
        <rFont val="Calibri"/>
        <family val="2"/>
        <scheme val="minor"/>
      </rPr>
      <t>wN aka 8V/D</t>
    </r>
  </si>
  <si>
    <r>
      <rPr>
        <b/>
        <sz val="11"/>
        <color theme="1"/>
        <rFont val="Calibri"/>
        <family val="2"/>
      </rPr>
      <t>γ</t>
    </r>
    <r>
      <rPr>
        <b/>
        <sz val="11"/>
        <color theme="1"/>
        <rFont val="Calibri"/>
        <family val="2"/>
        <scheme val="minor"/>
      </rPr>
      <t>w</t>
    </r>
  </si>
  <si>
    <t>mix 060318 3</t>
  </si>
  <si>
    <t>Mpa</t>
  </si>
  <si>
    <t>Force</t>
  </si>
  <si>
    <t>(N)</t>
  </si>
  <si>
    <t>NOTE: THIS VELOCITY IS FASTER THAN THE 50 KN MACHINE TESTS WHICH WERE AT 5MM/MIN OR 0.0833 MM/SEC.</t>
  </si>
  <si>
    <r>
      <t xml:space="preserve">shear stress </t>
    </r>
    <r>
      <rPr>
        <b/>
        <sz val="11"/>
        <color rgb="FFFF0000"/>
        <rFont val="Calibri"/>
        <family val="2"/>
      </rPr>
      <t>τ</t>
    </r>
  </si>
  <si>
    <t>Q</t>
  </si>
  <si>
    <t>2019 stress ramp 300-3000 22C</t>
  </si>
  <si>
    <t>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</si>
</sst>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0"/>
    <numFmt numFmtId="166" formatCode="0.000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2.1"/>
      <color theme="1"/>
      <name val="Calibri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FF0000"/>
      <name val="Calibri"/>
      <family val="2"/>
    </font>
    <font>
      <i/>
      <sz val="11"/>
      <color rgb="FFFF0000"/>
      <name val="Calibri"/>
      <family val="2"/>
      <scheme val="minor"/>
    </font>
    <font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0" xfId="0"/>
    <xf numFmtId="2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3" xfId="0" applyFont="1" applyBorder="1"/>
    <xf numFmtId="0" fontId="2" fillId="0" borderId="1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left" vertical="center"/>
    </xf>
    <xf numFmtId="2" fontId="0" fillId="0" borderId="0" xfId="0" applyNumberFormat="1" applyAlignment="1">
      <alignment horizontal="left" vertical="center"/>
    </xf>
    <xf numFmtId="0" fontId="0" fillId="0" borderId="0" xfId="0" applyAlignment="1">
      <alignment horizontal="right" vertical="center"/>
    </xf>
    <xf numFmtId="164" fontId="0" fillId="0" borderId="0" xfId="0" applyNumberFormat="1" applyAlignment="1">
      <alignment horizontal="right" vertical="center"/>
    </xf>
    <xf numFmtId="2" fontId="0" fillId="0" borderId="0" xfId="0" applyNumberFormat="1" applyAlignment="1">
      <alignment horizontal="right" vertical="center"/>
    </xf>
    <xf numFmtId="2" fontId="0" fillId="0" borderId="0" xfId="0" applyNumberFormat="1"/>
    <xf numFmtId="2" fontId="1" fillId="0" borderId="0" xfId="0" applyNumberFormat="1" applyFont="1" applyAlignment="1">
      <alignment horizontal="center" vertical="center"/>
    </xf>
    <xf numFmtId="1" fontId="0" fillId="0" borderId="0" xfId="0" applyNumberFormat="1" applyAlignment="1">
      <alignment horizontal="left" vertical="center"/>
    </xf>
    <xf numFmtId="1" fontId="0" fillId="0" borderId="0" xfId="0" applyNumberFormat="1" applyAlignment="1">
      <alignment horizontal="right" vertical="center"/>
    </xf>
    <xf numFmtId="2" fontId="4" fillId="0" borderId="0" xfId="0" applyNumberFormat="1" applyFont="1" applyAlignment="1">
      <alignment horizontal="center" vertical="center"/>
    </xf>
    <xf numFmtId="164" fontId="0" fillId="0" borderId="0" xfId="0" applyNumberFormat="1"/>
    <xf numFmtId="164" fontId="1" fillId="0" borderId="0" xfId="0" applyNumberFormat="1" applyFont="1" applyAlignment="1">
      <alignment horizontal="center" vertical="center"/>
    </xf>
    <xf numFmtId="1" fontId="0" fillId="0" borderId="0" xfId="0" applyNumberFormat="1"/>
    <xf numFmtId="1" fontId="1" fillId="0" borderId="0" xfId="0" applyNumberFormat="1" applyFont="1" applyAlignment="1">
      <alignment horizontal="center" vertical="center"/>
    </xf>
    <xf numFmtId="1" fontId="0" fillId="0" borderId="0" xfId="0" applyNumberFormat="1" applyFont="1" applyAlignment="1">
      <alignment horizontal="left" vertical="center"/>
    </xf>
    <xf numFmtId="1" fontId="3" fillId="2" borderId="0" xfId="0" applyNumberFormat="1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164" fontId="3" fillId="2" borderId="0" xfId="0" applyNumberFormat="1" applyFont="1" applyFill="1" applyAlignment="1">
      <alignment horizontal="left" vertical="center"/>
    </xf>
    <xf numFmtId="2" fontId="3" fillId="2" borderId="0" xfId="0" applyNumberFormat="1" applyFont="1" applyFill="1" applyAlignment="1">
      <alignment horizontal="left" vertical="center"/>
    </xf>
    <xf numFmtId="1" fontId="2" fillId="2" borderId="13" xfId="0" applyNumberFormat="1" applyFont="1" applyFill="1" applyBorder="1" applyAlignment="1">
      <alignment horizontal="center" vertical="center"/>
    </xf>
    <xf numFmtId="1" fontId="0" fillId="0" borderId="0" xfId="0" applyNumberFormat="1" applyFont="1" applyAlignment="1">
      <alignment horizontal="right" vertical="center"/>
    </xf>
    <xf numFmtId="2" fontId="0" fillId="3" borderId="0" xfId="0" applyNumberFormat="1" applyFill="1"/>
    <xf numFmtId="164" fontId="0" fillId="4" borderId="0" xfId="0" applyNumberFormat="1" applyFill="1"/>
    <xf numFmtId="0" fontId="2" fillId="3" borderId="12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164" fontId="0" fillId="4" borderId="0" xfId="0" applyNumberFormat="1" applyFill="1" applyAlignment="1">
      <alignment horizontal="left" vertical="center"/>
    </xf>
    <xf numFmtId="164" fontId="0" fillId="4" borderId="0" xfId="0" applyNumberFormat="1" applyFill="1" applyAlignment="1">
      <alignment horizontal="right" vertical="center"/>
    </xf>
    <xf numFmtId="2" fontId="0" fillId="3" borderId="0" xfId="0" applyNumberFormat="1" applyFill="1" applyAlignment="1">
      <alignment horizontal="left" vertical="center"/>
    </xf>
    <xf numFmtId="2" fontId="0" fillId="3" borderId="0" xfId="0" applyNumberFormat="1" applyFill="1" applyAlignment="1">
      <alignment horizontal="right" vertical="center"/>
    </xf>
    <xf numFmtId="164" fontId="0" fillId="0" borderId="0" xfId="0" applyNumberFormat="1" applyFill="1"/>
    <xf numFmtId="2" fontId="0" fillId="0" borderId="0" xfId="0" applyNumberFormat="1" applyFill="1"/>
    <xf numFmtId="0" fontId="0" fillId="0" borderId="0" xfId="0" applyFont="1" applyFill="1" applyAlignment="1">
      <alignment horizontal="left" vertical="center"/>
    </xf>
    <xf numFmtId="0" fontId="0" fillId="0" borderId="0" xfId="0" applyFont="1" applyAlignment="1">
      <alignment horizontal="left" vertical="center"/>
    </xf>
    <xf numFmtId="165" fontId="0" fillId="0" borderId="0" xfId="0" applyNumberFormat="1" applyAlignment="1">
      <alignment horizontal="center" vertical="center"/>
    </xf>
    <xf numFmtId="165" fontId="7" fillId="0" borderId="0" xfId="0" applyNumberFormat="1" applyFont="1" applyAlignment="1">
      <alignment horizontal="center" vertical="center"/>
    </xf>
    <xf numFmtId="165" fontId="9" fillId="2" borderId="0" xfId="0" applyNumberFormat="1" applyFont="1" applyFill="1" applyAlignment="1">
      <alignment horizontal="left" vertical="center"/>
    </xf>
    <xf numFmtId="165" fontId="6" fillId="0" borderId="0" xfId="0" applyNumberFormat="1" applyFont="1" applyFill="1" applyAlignment="1">
      <alignment horizontal="left" vertical="center"/>
    </xf>
    <xf numFmtId="165" fontId="6" fillId="0" borderId="0" xfId="0" applyNumberFormat="1" applyFont="1" applyFill="1" applyAlignment="1">
      <alignment horizontal="right" vertical="center"/>
    </xf>
    <xf numFmtId="165" fontId="9" fillId="0" borderId="0" xfId="0" applyNumberFormat="1" applyFont="1" applyFill="1" applyAlignment="1">
      <alignment horizontal="left" vertical="center"/>
    </xf>
    <xf numFmtId="1" fontId="9" fillId="2" borderId="0" xfId="0" applyNumberFormat="1" applyFont="1" applyFill="1" applyAlignment="1">
      <alignment horizontal="left" vertical="center"/>
    </xf>
    <xf numFmtId="1" fontId="9" fillId="0" borderId="0" xfId="0" applyNumberFormat="1" applyFont="1" applyFill="1" applyAlignment="1">
      <alignment horizontal="left" vertical="center"/>
    </xf>
    <xf numFmtId="0" fontId="6" fillId="0" borderId="0" xfId="0" applyFont="1"/>
    <xf numFmtId="2" fontId="6" fillId="2" borderId="0" xfId="0" applyNumberFormat="1" applyFont="1" applyFill="1" applyAlignment="1">
      <alignment horizontal="left"/>
    </xf>
    <xf numFmtId="2" fontId="6" fillId="0" borderId="0" xfId="0" applyNumberFormat="1" applyFont="1" applyAlignment="1">
      <alignment horizontal="left"/>
    </xf>
    <xf numFmtId="1" fontId="7" fillId="0" borderId="0" xfId="0" applyNumberFormat="1" applyFont="1" applyAlignment="1">
      <alignment horizontal="center" vertical="center"/>
    </xf>
    <xf numFmtId="1" fontId="6" fillId="0" borderId="0" xfId="0" applyNumberFormat="1" applyFont="1"/>
    <xf numFmtId="166" fontId="6" fillId="0" borderId="0" xfId="0" applyNumberFormat="1" applyFont="1"/>
    <xf numFmtId="1" fontId="6" fillId="0" borderId="0" xfId="0" applyNumberFormat="1" applyFont="1" applyAlignment="1">
      <alignment horizontal="left"/>
    </xf>
    <xf numFmtId="2" fontId="10" fillId="0" borderId="0" xfId="0" applyNumberFormat="1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9.xml"/><Relationship Id="rId2" Type="http://schemas.microsoft.com/office/2011/relationships/chartColorStyle" Target="colors10.xml"/><Relationship Id="rId1" Type="http://schemas.microsoft.com/office/2011/relationships/chartStyle" Target="style10.xml"/><Relationship Id="rId4" Type="http://schemas.openxmlformats.org/officeDocument/2006/relationships/chartUserShapes" Target="../drawings/drawing2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0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1.xml"/><Relationship Id="rId2" Type="http://schemas.microsoft.com/office/2011/relationships/chartColorStyle" Target="colors13.xml"/><Relationship Id="rId1" Type="http://schemas.microsoft.com/office/2011/relationships/chartStyle" Target="style13.xml"/><Relationship Id="rId4" Type="http://schemas.openxmlformats.org/officeDocument/2006/relationships/chartUserShapes" Target="../drawings/drawing3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2.xml"/><Relationship Id="rId2" Type="http://schemas.microsoft.com/office/2011/relationships/chartColorStyle" Target="colors14.xml"/><Relationship Id="rId1" Type="http://schemas.microsoft.com/office/2011/relationships/chartStyle" Target="style14.xml"/><Relationship Id="rId4" Type="http://schemas.openxmlformats.org/officeDocument/2006/relationships/chartUserShapes" Target="../drawings/drawing4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3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4.xml"/><Relationship Id="rId2" Type="http://schemas.microsoft.com/office/2011/relationships/chartColorStyle" Target="colors17.xml"/><Relationship Id="rId1" Type="http://schemas.microsoft.com/office/2011/relationships/chartStyle" Target="style17.xml"/><Relationship Id="rId4" Type="http://schemas.openxmlformats.org/officeDocument/2006/relationships/chartUserShapes" Target="../drawings/drawing5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5.xml"/><Relationship Id="rId2" Type="http://schemas.microsoft.com/office/2011/relationships/chartColorStyle" Target="colors19.xml"/><Relationship Id="rId1" Type="http://schemas.microsoft.com/office/2011/relationships/chartStyle" Target="style19.xml"/><Relationship Id="rId4" Type="http://schemas.openxmlformats.org/officeDocument/2006/relationships/chartUserShapes" Target="../drawings/drawing6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6.xml"/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7.xml"/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8.xml"/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9.xml"/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0.xml"/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1.xml"/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2.xml"/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3.xml"/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4.xml"/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5.xml"/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6.xml"/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7.xml"/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8.xml"/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9.xml"/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0.xml"/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1.xml"/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2.xml"/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8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3672257335546062"/>
          <c:y val="0.25749558761802172"/>
          <c:w val="0.71056907124277624"/>
          <c:h val="0.60937498419633973"/>
        </c:manualLayout>
      </c:layout>
      <c:scatterChart>
        <c:scatterStyle val="smoothMarker"/>
        <c:varyColors val="0"/>
        <c:ser>
          <c:idx val="2"/>
          <c:order val="2"/>
          <c:tx>
            <c:v>060318 3</c:v>
          </c:tx>
          <c:spPr>
            <a:ln w="12700" cap="rnd">
              <a:solidFill>
                <a:srgbClr val="E7E6E6">
                  <a:lumMod val="50000"/>
                </a:srgbClr>
              </a:solidFill>
              <a:round/>
            </a:ln>
            <a:effectLst/>
          </c:spPr>
          <c:marker>
            <c:symbol val="none"/>
          </c:marker>
          <c:xVal>
            <c:numRef>
              <c:f>'060318 3 sweep'!$AF$17:$AF$84</c:f>
              <c:numCache>
                <c:formatCode>General</c:formatCode>
                <c:ptCount val="68"/>
                <c:pt idx="0">
                  <c:v>4.6925000000000002E-5</c:v>
                </c:pt>
                <c:pt idx="1">
                  <c:v>8.6735899999999997E-5</c:v>
                </c:pt>
                <c:pt idx="2">
                  <c:v>9.2578799999999995E-5</c:v>
                </c:pt>
                <c:pt idx="3">
                  <c:v>1.0898199999999999E-4</c:v>
                </c:pt>
                <c:pt idx="4">
                  <c:v>1.9027900000000001E-4</c:v>
                </c:pt>
                <c:pt idx="5">
                  <c:v>2.0787900000000001E-4</c:v>
                </c:pt>
                <c:pt idx="6">
                  <c:v>2.6369499999999999E-4</c:v>
                </c:pt>
                <c:pt idx="7">
                  <c:v>3.9962199999999998E-4</c:v>
                </c:pt>
                <c:pt idx="8">
                  <c:v>5.5494300000000002E-4</c:v>
                </c:pt>
                <c:pt idx="9">
                  <c:v>7.3532100000000004E-4</c:v>
                </c:pt>
                <c:pt idx="10">
                  <c:v>1.01344E-3</c:v>
                </c:pt>
                <c:pt idx="11">
                  <c:v>1.3455800000000001E-3</c:v>
                </c:pt>
                <c:pt idx="12">
                  <c:v>1.7876999999999999E-3</c:v>
                </c:pt>
                <c:pt idx="13">
                  <c:v>2.4361399999999998E-3</c:v>
                </c:pt>
                <c:pt idx="14">
                  <c:v>3.3167700000000001E-3</c:v>
                </c:pt>
                <c:pt idx="15">
                  <c:v>4.52843E-3</c:v>
                </c:pt>
                <c:pt idx="16">
                  <c:v>6.0905600000000001E-3</c:v>
                </c:pt>
                <c:pt idx="17">
                  <c:v>7.7109700000000002E-3</c:v>
                </c:pt>
                <c:pt idx="18">
                  <c:v>1.00129E-2</c:v>
                </c:pt>
                <c:pt idx="19">
                  <c:v>1.2936899999999999E-2</c:v>
                </c:pt>
                <c:pt idx="20">
                  <c:v>1.6105499999999998E-2</c:v>
                </c:pt>
                <c:pt idx="21">
                  <c:v>2.0029600000000002E-2</c:v>
                </c:pt>
                <c:pt idx="22">
                  <c:v>2.55406E-2</c:v>
                </c:pt>
                <c:pt idx="23">
                  <c:v>3.1682700000000001E-2</c:v>
                </c:pt>
                <c:pt idx="24">
                  <c:v>4.0376599999999999E-2</c:v>
                </c:pt>
                <c:pt idx="25">
                  <c:v>5.0138099999999998E-2</c:v>
                </c:pt>
                <c:pt idx="26">
                  <c:v>6.42263E-2</c:v>
                </c:pt>
                <c:pt idx="27">
                  <c:v>8.0273499999999998E-2</c:v>
                </c:pt>
                <c:pt idx="28">
                  <c:v>9.9551100000000003E-2</c:v>
                </c:pt>
                <c:pt idx="29">
                  <c:v>0.126219</c:v>
                </c:pt>
                <c:pt idx="30">
                  <c:v>0.159667</c:v>
                </c:pt>
                <c:pt idx="31">
                  <c:v>0.19960900000000001</c:v>
                </c:pt>
                <c:pt idx="32">
                  <c:v>0.25200400000000001</c:v>
                </c:pt>
                <c:pt idx="33">
                  <c:v>0.31608599999999998</c:v>
                </c:pt>
                <c:pt idx="34">
                  <c:v>0.39828799999999998</c:v>
                </c:pt>
                <c:pt idx="35">
                  <c:v>0.50089399999999995</c:v>
                </c:pt>
                <c:pt idx="36">
                  <c:v>0.631274</c:v>
                </c:pt>
                <c:pt idx="37">
                  <c:v>0.79453200000000002</c:v>
                </c:pt>
                <c:pt idx="38">
                  <c:v>1.00007</c:v>
                </c:pt>
                <c:pt idx="39">
                  <c:v>1.2590399999999999</c:v>
                </c:pt>
                <c:pt idx="40">
                  <c:v>1.5845199999999999</c:v>
                </c:pt>
                <c:pt idx="41">
                  <c:v>1.9949399999999999</c:v>
                </c:pt>
                <c:pt idx="42">
                  <c:v>2.51193</c:v>
                </c:pt>
                <c:pt idx="43">
                  <c:v>3.16262</c:v>
                </c:pt>
                <c:pt idx="44">
                  <c:v>3.98169</c:v>
                </c:pt>
                <c:pt idx="45">
                  <c:v>5.0113300000000001</c:v>
                </c:pt>
                <c:pt idx="46">
                  <c:v>6.3092899999999998</c:v>
                </c:pt>
                <c:pt idx="47">
                  <c:v>7.9432099999999997</c:v>
                </c:pt>
                <c:pt idx="48">
                  <c:v>9.9996899999999993</c:v>
                </c:pt>
                <c:pt idx="49">
                  <c:v>12.588699999999999</c:v>
                </c:pt>
                <c:pt idx="50">
                  <c:v>15.8485</c:v>
                </c:pt>
                <c:pt idx="51">
                  <c:v>19.952000000000002</c:v>
                </c:pt>
                <c:pt idx="52">
                  <c:v>25.116700000000002</c:v>
                </c:pt>
                <c:pt idx="53">
                  <c:v>31.622699999999998</c:v>
                </c:pt>
                <c:pt idx="54">
                  <c:v>39.808700000000002</c:v>
                </c:pt>
                <c:pt idx="55">
                  <c:v>50.119500000000002</c:v>
                </c:pt>
                <c:pt idx="56">
                  <c:v>63.096499999999999</c:v>
                </c:pt>
                <c:pt idx="57">
                  <c:v>79.432000000000002</c:v>
                </c:pt>
                <c:pt idx="58">
                  <c:v>100.004</c:v>
                </c:pt>
                <c:pt idx="59">
                  <c:v>125.896</c:v>
                </c:pt>
                <c:pt idx="60">
                  <c:v>158.48699999999999</c:v>
                </c:pt>
                <c:pt idx="61">
                  <c:v>199.53100000000001</c:v>
                </c:pt>
                <c:pt idx="62">
                  <c:v>251.196</c:v>
                </c:pt>
                <c:pt idx="63">
                  <c:v>316.22199999999998</c:v>
                </c:pt>
                <c:pt idx="64">
                  <c:v>398.12299999999999</c:v>
                </c:pt>
                <c:pt idx="65">
                  <c:v>501.17599999999999</c:v>
                </c:pt>
                <c:pt idx="66">
                  <c:v>630.95899999999995</c:v>
                </c:pt>
                <c:pt idx="67">
                  <c:v>794.34199999999998</c:v>
                </c:pt>
              </c:numCache>
            </c:numRef>
          </c:xVal>
          <c:yVal>
            <c:numRef>
              <c:f>'060318 3 sweep'!$AG$17:$AG$84</c:f>
              <c:numCache>
                <c:formatCode>General</c:formatCode>
                <c:ptCount val="68"/>
                <c:pt idx="0">
                  <c:v>7511280</c:v>
                </c:pt>
                <c:pt idx="1">
                  <c:v>5153450</c:v>
                </c:pt>
                <c:pt idx="2">
                  <c:v>6124310</c:v>
                </c:pt>
                <c:pt idx="3">
                  <c:v>6587870</c:v>
                </c:pt>
                <c:pt idx="4">
                  <c:v>4760520</c:v>
                </c:pt>
                <c:pt idx="5">
                  <c:v>5459090</c:v>
                </c:pt>
                <c:pt idx="6">
                  <c:v>5140060</c:v>
                </c:pt>
                <c:pt idx="7">
                  <c:v>4047200</c:v>
                </c:pt>
                <c:pt idx="8">
                  <c:v>3441190</c:v>
                </c:pt>
                <c:pt idx="9">
                  <c:v>3043080</c:v>
                </c:pt>
                <c:pt idx="10">
                  <c:v>2583290</c:v>
                </c:pt>
                <c:pt idx="11">
                  <c:v>2269990</c:v>
                </c:pt>
                <c:pt idx="12">
                  <c:v>1979310</c:v>
                </c:pt>
                <c:pt idx="13">
                  <c:v>1672150</c:v>
                </c:pt>
                <c:pt idx="14">
                  <c:v>1387630</c:v>
                </c:pt>
                <c:pt idx="15">
                  <c:v>1116490</c:v>
                </c:pt>
                <c:pt idx="16">
                  <c:v>882592</c:v>
                </c:pt>
                <c:pt idx="17">
                  <c:v>723970</c:v>
                </c:pt>
                <c:pt idx="18">
                  <c:v>577677</c:v>
                </c:pt>
                <c:pt idx="19">
                  <c:v>439926</c:v>
                </c:pt>
                <c:pt idx="20">
                  <c:v>343187</c:v>
                </c:pt>
                <c:pt idx="21">
                  <c:v>274519</c:v>
                </c:pt>
                <c:pt idx="22">
                  <c:v>209249</c:v>
                </c:pt>
                <c:pt idx="23">
                  <c:v>163047</c:v>
                </c:pt>
                <c:pt idx="24">
                  <c:v>120899</c:v>
                </c:pt>
                <c:pt idx="25">
                  <c:v>92552.8</c:v>
                </c:pt>
                <c:pt idx="26">
                  <c:v>67003.3</c:v>
                </c:pt>
                <c:pt idx="27">
                  <c:v>48911.8</c:v>
                </c:pt>
                <c:pt idx="28">
                  <c:v>37228.6</c:v>
                </c:pt>
                <c:pt idx="29">
                  <c:v>28424.9</c:v>
                </c:pt>
                <c:pt idx="30">
                  <c:v>19521.2</c:v>
                </c:pt>
                <c:pt idx="31">
                  <c:v>13883.8</c:v>
                </c:pt>
                <c:pt idx="32">
                  <c:v>10509.4</c:v>
                </c:pt>
                <c:pt idx="33">
                  <c:v>7541.78</c:v>
                </c:pt>
                <c:pt idx="34">
                  <c:v>5636.52</c:v>
                </c:pt>
                <c:pt idx="35">
                  <c:v>4362.41</c:v>
                </c:pt>
                <c:pt idx="36">
                  <c:v>3362.41</c:v>
                </c:pt>
                <c:pt idx="37">
                  <c:v>2360.31</c:v>
                </c:pt>
                <c:pt idx="38">
                  <c:v>1800.19</c:v>
                </c:pt>
                <c:pt idx="39">
                  <c:v>1364.29</c:v>
                </c:pt>
                <c:pt idx="40">
                  <c:v>1080.8599999999999</c:v>
                </c:pt>
                <c:pt idx="41">
                  <c:v>880.36099999999999</c:v>
                </c:pt>
                <c:pt idx="42">
                  <c:v>595.91</c:v>
                </c:pt>
                <c:pt idx="43">
                  <c:v>412.30599999999998</c:v>
                </c:pt>
                <c:pt idx="44">
                  <c:v>311.91399999999999</c:v>
                </c:pt>
                <c:pt idx="45">
                  <c:v>229.577</c:v>
                </c:pt>
                <c:pt idx="46">
                  <c:v>163.63999999999999</c:v>
                </c:pt>
                <c:pt idx="47">
                  <c:v>151.334</c:v>
                </c:pt>
                <c:pt idx="48">
                  <c:v>104.44799999999999</c:v>
                </c:pt>
                <c:pt idx="49">
                  <c:v>75.5351</c:v>
                </c:pt>
                <c:pt idx="50">
                  <c:v>68.113900000000001</c:v>
                </c:pt>
                <c:pt idx="51">
                  <c:v>45.563800000000001</c:v>
                </c:pt>
                <c:pt idx="52">
                  <c:v>33.530700000000003</c:v>
                </c:pt>
                <c:pt idx="53">
                  <c:v>37.068800000000003</c:v>
                </c:pt>
                <c:pt idx="54">
                  <c:v>26.894200000000001</c:v>
                </c:pt>
                <c:pt idx="55">
                  <c:v>21.171800000000001</c:v>
                </c:pt>
                <c:pt idx="56">
                  <c:v>17.116900000000001</c:v>
                </c:pt>
                <c:pt idx="57">
                  <c:v>10.933199999999999</c:v>
                </c:pt>
                <c:pt idx="58">
                  <c:v>11.6256</c:v>
                </c:pt>
                <c:pt idx="59">
                  <c:v>12.3134</c:v>
                </c:pt>
                <c:pt idx="60">
                  <c:v>9.2529299999999992</c:v>
                </c:pt>
                <c:pt idx="61">
                  <c:v>8.3865800000000004</c:v>
                </c:pt>
                <c:pt idx="62">
                  <c:v>7.1587300000000003</c:v>
                </c:pt>
                <c:pt idx="63">
                  <c:v>5.1574</c:v>
                </c:pt>
                <c:pt idx="64">
                  <c:v>4.7738699999999996</c:v>
                </c:pt>
                <c:pt idx="65">
                  <c:v>3.9558</c:v>
                </c:pt>
                <c:pt idx="66">
                  <c:v>3.0000800000000001</c:v>
                </c:pt>
                <c:pt idx="67">
                  <c:v>2.1118299999999999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815-4A70-9A0B-43E8465BD28C}"/>
            </c:ext>
          </c:extLst>
        </c:ser>
        <c:ser>
          <c:idx val="4"/>
          <c:order val="4"/>
          <c:tx>
            <c:v>170418</c:v>
          </c:tx>
          <c:spPr>
            <a:ln w="19050" cap="rnd">
              <a:solidFill>
                <a:sysClr val="windowText" lastClr="000000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'170418 sweep'!$C$5:$C$75</c:f>
              <c:numCache>
                <c:formatCode>General</c:formatCode>
                <c:ptCount val="71"/>
                <c:pt idx="0">
                  <c:v>1.11982E-4</c:v>
                </c:pt>
                <c:pt idx="1">
                  <c:v>-8.2715799999999998E-5</c:v>
                </c:pt>
                <c:pt idx="2">
                  <c:v>2.74086E-5</c:v>
                </c:pt>
                <c:pt idx="3">
                  <c:v>1.4875700000000001E-5</c:v>
                </c:pt>
                <c:pt idx="4">
                  <c:v>-8.3455599999999994E-5</c:v>
                </c:pt>
                <c:pt idx="5">
                  <c:v>5.0791300000000003E-5</c:v>
                </c:pt>
                <c:pt idx="6">
                  <c:v>-6.6291000000000006E-5</c:v>
                </c:pt>
                <c:pt idx="7">
                  <c:v>1.00419E-4</c:v>
                </c:pt>
                <c:pt idx="8">
                  <c:v>-5.1882899999999998E-5</c:v>
                </c:pt>
                <c:pt idx="9">
                  <c:v>1.16632E-4</c:v>
                </c:pt>
                <c:pt idx="10">
                  <c:v>4.3844000000000002E-5</c:v>
                </c:pt>
                <c:pt idx="11">
                  <c:v>1.12555E-4</c:v>
                </c:pt>
                <c:pt idx="12">
                  <c:v>-1.8073000000000001E-5</c:v>
                </c:pt>
                <c:pt idx="13">
                  <c:v>1.16795E-4</c:v>
                </c:pt>
                <c:pt idx="14">
                  <c:v>8.5382299999999997E-5</c:v>
                </c:pt>
                <c:pt idx="15">
                  <c:v>1.76713E-4</c:v>
                </c:pt>
                <c:pt idx="16">
                  <c:v>2.19583E-4</c:v>
                </c:pt>
                <c:pt idx="17">
                  <c:v>2.67015E-4</c:v>
                </c:pt>
                <c:pt idx="18">
                  <c:v>3.5447199999999999E-4</c:v>
                </c:pt>
                <c:pt idx="19">
                  <c:v>3.3016799999999999E-4</c:v>
                </c:pt>
                <c:pt idx="20">
                  <c:v>5.2494200000000003E-4</c:v>
                </c:pt>
                <c:pt idx="21">
                  <c:v>6.7756700000000001E-4</c:v>
                </c:pt>
                <c:pt idx="22">
                  <c:v>9.2498600000000004E-4</c:v>
                </c:pt>
                <c:pt idx="23">
                  <c:v>1.41081E-3</c:v>
                </c:pt>
                <c:pt idx="24">
                  <c:v>2.0501299999999998E-3</c:v>
                </c:pt>
                <c:pt idx="25">
                  <c:v>2.69958E-3</c:v>
                </c:pt>
                <c:pt idx="26">
                  <c:v>3.6348299999999999E-3</c:v>
                </c:pt>
                <c:pt idx="27">
                  <c:v>4.8356199999999997E-3</c:v>
                </c:pt>
                <c:pt idx="28">
                  <c:v>6.2349800000000002E-3</c:v>
                </c:pt>
                <c:pt idx="29">
                  <c:v>8.1134099999999997E-3</c:v>
                </c:pt>
                <c:pt idx="30">
                  <c:v>1.03333E-2</c:v>
                </c:pt>
                <c:pt idx="31">
                  <c:v>1.2718699999999999E-2</c:v>
                </c:pt>
                <c:pt idx="32">
                  <c:v>1.5765500000000002E-2</c:v>
                </c:pt>
                <c:pt idx="33">
                  <c:v>2.0374900000000001E-2</c:v>
                </c:pt>
                <c:pt idx="34">
                  <c:v>2.5557699999999999E-2</c:v>
                </c:pt>
                <c:pt idx="35">
                  <c:v>3.1570899999999999E-2</c:v>
                </c:pt>
                <c:pt idx="36">
                  <c:v>4.0139000000000001E-2</c:v>
                </c:pt>
                <c:pt idx="37">
                  <c:v>5.04181E-2</c:v>
                </c:pt>
                <c:pt idx="38">
                  <c:v>6.2763600000000003E-2</c:v>
                </c:pt>
                <c:pt idx="39">
                  <c:v>7.9794000000000004E-2</c:v>
                </c:pt>
                <c:pt idx="40">
                  <c:v>0.10101599999999999</c:v>
                </c:pt>
                <c:pt idx="41">
                  <c:v>0.126942</c:v>
                </c:pt>
                <c:pt idx="42">
                  <c:v>0.159022</c:v>
                </c:pt>
                <c:pt idx="43">
                  <c:v>0.19948399999999999</c:v>
                </c:pt>
                <c:pt idx="44">
                  <c:v>0.251778</c:v>
                </c:pt>
                <c:pt idx="45">
                  <c:v>0.31700299999999998</c:v>
                </c:pt>
                <c:pt idx="46">
                  <c:v>0.39809699999999998</c:v>
                </c:pt>
                <c:pt idx="47">
                  <c:v>0.501579</c:v>
                </c:pt>
                <c:pt idx="48">
                  <c:v>0.63125799999999999</c:v>
                </c:pt>
                <c:pt idx="49">
                  <c:v>0.79467100000000002</c:v>
                </c:pt>
                <c:pt idx="50">
                  <c:v>1.0004299999999999</c:v>
                </c:pt>
                <c:pt idx="51">
                  <c:v>1.2591699999999999</c:v>
                </c:pt>
                <c:pt idx="52">
                  <c:v>1.58484</c:v>
                </c:pt>
                <c:pt idx="53">
                  <c:v>1.9954099999999999</c:v>
                </c:pt>
                <c:pt idx="54">
                  <c:v>2.5118100000000001</c:v>
                </c:pt>
                <c:pt idx="55">
                  <c:v>3.1621199999999998</c:v>
                </c:pt>
                <c:pt idx="56">
                  <c:v>3.9810500000000002</c:v>
                </c:pt>
                <c:pt idx="57">
                  <c:v>5.0118200000000002</c:v>
                </c:pt>
                <c:pt idx="58">
                  <c:v>6.3094099999999997</c:v>
                </c:pt>
                <c:pt idx="59">
                  <c:v>7.9431099999999999</c:v>
                </c:pt>
                <c:pt idx="60">
                  <c:v>9.9996899999999993</c:v>
                </c:pt>
                <c:pt idx="61">
                  <c:v>12.59</c:v>
                </c:pt>
                <c:pt idx="62">
                  <c:v>15.8489</c:v>
                </c:pt>
                <c:pt idx="63">
                  <c:v>19.952000000000002</c:v>
                </c:pt>
                <c:pt idx="64">
                  <c:v>25.119</c:v>
                </c:pt>
                <c:pt idx="65">
                  <c:v>31.6233</c:v>
                </c:pt>
                <c:pt idx="66">
                  <c:v>39.809899999999999</c:v>
                </c:pt>
                <c:pt idx="67">
                  <c:v>50.1218</c:v>
                </c:pt>
                <c:pt idx="68">
                  <c:v>63.098300000000002</c:v>
                </c:pt>
                <c:pt idx="69">
                  <c:v>79.436099999999996</c:v>
                </c:pt>
                <c:pt idx="70">
                  <c:v>100.006</c:v>
                </c:pt>
              </c:numCache>
            </c:numRef>
          </c:xVal>
          <c:yVal>
            <c:numRef>
              <c:f>'170418 sweep'!$D$5:$D$75</c:f>
              <c:numCache>
                <c:formatCode>General</c:formatCode>
                <c:ptCount val="71"/>
                <c:pt idx="0">
                  <c:v>111915</c:v>
                </c:pt>
                <c:pt idx="1">
                  <c:v>-155456</c:v>
                </c:pt>
                <c:pt idx="2">
                  <c:v>553006</c:v>
                </c:pt>
                <c:pt idx="3">
                  <c:v>1364620</c:v>
                </c:pt>
                <c:pt idx="4">
                  <c:v>-355053</c:v>
                </c:pt>
                <c:pt idx="5">
                  <c:v>883970</c:v>
                </c:pt>
                <c:pt idx="6">
                  <c:v>-1036550</c:v>
                </c:pt>
                <c:pt idx="7">
                  <c:v>1035830</c:v>
                </c:pt>
                <c:pt idx="8">
                  <c:v>-2992140</c:v>
                </c:pt>
                <c:pt idx="9">
                  <c:v>1626230</c:v>
                </c:pt>
                <c:pt idx="10">
                  <c:v>5164780</c:v>
                </c:pt>
                <c:pt idx="11">
                  <c:v>2548810</c:v>
                </c:pt>
                <c:pt idx="12">
                  <c:v>-20195100</c:v>
                </c:pt>
                <c:pt idx="13">
                  <c:v>4160220</c:v>
                </c:pt>
                <c:pt idx="14">
                  <c:v>7194990</c:v>
                </c:pt>
                <c:pt idx="15">
                  <c:v>4386680</c:v>
                </c:pt>
                <c:pt idx="16">
                  <c:v>4435980</c:v>
                </c:pt>
                <c:pt idx="17">
                  <c:v>4380000</c:v>
                </c:pt>
                <c:pt idx="18">
                  <c:v>3959630</c:v>
                </c:pt>
                <c:pt idx="19">
                  <c:v>5069820</c:v>
                </c:pt>
                <c:pt idx="20">
                  <c:v>3786730</c:v>
                </c:pt>
                <c:pt idx="21">
                  <c:v>3449390</c:v>
                </c:pt>
                <c:pt idx="22">
                  <c:v>2942750</c:v>
                </c:pt>
                <c:pt idx="23">
                  <c:v>2214230</c:v>
                </c:pt>
                <c:pt idx="24">
                  <c:v>1709950</c:v>
                </c:pt>
                <c:pt idx="25">
                  <c:v>1432290</c:v>
                </c:pt>
                <c:pt idx="26">
                  <c:v>1153500</c:v>
                </c:pt>
                <c:pt idx="27">
                  <c:v>915438</c:v>
                </c:pt>
                <c:pt idx="28">
                  <c:v>730567</c:v>
                </c:pt>
                <c:pt idx="29">
                  <c:v>554272</c:v>
                </c:pt>
                <c:pt idx="30">
                  <c:v>427202</c:v>
                </c:pt>
                <c:pt idx="31">
                  <c:v>331986</c:v>
                </c:pt>
                <c:pt idx="32">
                  <c:v>268516</c:v>
                </c:pt>
                <c:pt idx="33">
                  <c:v>198585</c:v>
                </c:pt>
                <c:pt idx="34">
                  <c:v>144937</c:v>
                </c:pt>
                <c:pt idx="35">
                  <c:v>115957</c:v>
                </c:pt>
                <c:pt idx="36">
                  <c:v>91082</c:v>
                </c:pt>
                <c:pt idx="37">
                  <c:v>67659.899999999994</c:v>
                </c:pt>
                <c:pt idx="38">
                  <c:v>53981.1</c:v>
                </c:pt>
                <c:pt idx="39">
                  <c:v>42034.8</c:v>
                </c:pt>
                <c:pt idx="40">
                  <c:v>33141.800000000003</c:v>
                </c:pt>
                <c:pt idx="41">
                  <c:v>23751.599999999999</c:v>
                </c:pt>
                <c:pt idx="42">
                  <c:v>16615.2</c:v>
                </c:pt>
                <c:pt idx="43">
                  <c:v>12264.6</c:v>
                </c:pt>
                <c:pt idx="44">
                  <c:v>8911.9</c:v>
                </c:pt>
                <c:pt idx="45">
                  <c:v>6763.24</c:v>
                </c:pt>
                <c:pt idx="46">
                  <c:v>5570.46</c:v>
                </c:pt>
                <c:pt idx="47">
                  <c:v>3857.66</c:v>
                </c:pt>
                <c:pt idx="48">
                  <c:v>2680.18</c:v>
                </c:pt>
                <c:pt idx="49">
                  <c:v>2054.5700000000002</c:v>
                </c:pt>
                <c:pt idx="50">
                  <c:v>1528.47</c:v>
                </c:pt>
                <c:pt idx="51">
                  <c:v>1172.57</c:v>
                </c:pt>
                <c:pt idx="52">
                  <c:v>792.31500000000005</c:v>
                </c:pt>
                <c:pt idx="53">
                  <c:v>608.95699999999999</c:v>
                </c:pt>
                <c:pt idx="54">
                  <c:v>435.17500000000001</c:v>
                </c:pt>
                <c:pt idx="55">
                  <c:v>315.77</c:v>
                </c:pt>
                <c:pt idx="56">
                  <c:v>244.08199999999999</c:v>
                </c:pt>
                <c:pt idx="57">
                  <c:v>182.154</c:v>
                </c:pt>
                <c:pt idx="58">
                  <c:v>151.59800000000001</c:v>
                </c:pt>
                <c:pt idx="59">
                  <c:v>99.270600000000002</c:v>
                </c:pt>
                <c:pt idx="60">
                  <c:v>76.392499999999998</c:v>
                </c:pt>
                <c:pt idx="61">
                  <c:v>60.572699999999998</c:v>
                </c:pt>
                <c:pt idx="62">
                  <c:v>49.268900000000002</c:v>
                </c:pt>
                <c:pt idx="63">
                  <c:v>40.603099999999998</c:v>
                </c:pt>
                <c:pt idx="64">
                  <c:v>35.178100000000001</c:v>
                </c:pt>
                <c:pt idx="65">
                  <c:v>24.925699999999999</c:v>
                </c:pt>
                <c:pt idx="66">
                  <c:v>22.908200000000001</c:v>
                </c:pt>
                <c:pt idx="67">
                  <c:v>17.819400000000002</c:v>
                </c:pt>
                <c:pt idx="68">
                  <c:v>14.809100000000001</c:v>
                </c:pt>
                <c:pt idx="69">
                  <c:v>12.764200000000001</c:v>
                </c:pt>
                <c:pt idx="70">
                  <c:v>9.7544699999999995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5815-4A70-9A0B-43E8465BD28C}"/>
            </c:ext>
          </c:extLst>
        </c:ser>
        <c:ser>
          <c:idx val="5"/>
          <c:order val="5"/>
          <c:tx>
            <c:v>290418</c:v>
          </c:tx>
          <c:spPr>
            <a:ln w="12700" cap="rnd">
              <a:solidFill>
                <a:sysClr val="windowText" lastClr="000000"/>
              </a:solidFill>
              <a:prstDash val="lgDashDotDot"/>
              <a:round/>
            </a:ln>
            <a:effectLst/>
          </c:spPr>
          <c:marker>
            <c:symbol val="none"/>
          </c:marker>
          <c:xVal>
            <c:numRef>
              <c:f>'290418 sweep'!$C$5:$C$75</c:f>
              <c:numCache>
                <c:formatCode>General</c:formatCode>
                <c:ptCount val="71"/>
                <c:pt idx="0">
                  <c:v>1.47865E-5</c:v>
                </c:pt>
                <c:pt idx="1">
                  <c:v>3.26558E-5</c:v>
                </c:pt>
                <c:pt idx="2">
                  <c:v>3.1705000000000002E-5</c:v>
                </c:pt>
                <c:pt idx="3">
                  <c:v>7.1554899999999997E-6</c:v>
                </c:pt>
                <c:pt idx="4">
                  <c:v>3.5624999999999999E-5</c:v>
                </c:pt>
                <c:pt idx="5">
                  <c:v>1.9911999999999998E-5</c:v>
                </c:pt>
                <c:pt idx="6">
                  <c:v>1.71158E-5</c:v>
                </c:pt>
                <c:pt idx="7">
                  <c:v>2.22923E-5</c:v>
                </c:pt>
                <c:pt idx="8">
                  <c:v>4.4755900000000003E-5</c:v>
                </c:pt>
                <c:pt idx="9">
                  <c:v>7.9098799999999996E-5</c:v>
                </c:pt>
                <c:pt idx="10">
                  <c:v>-3.3283099999999998E-6</c:v>
                </c:pt>
                <c:pt idx="11">
                  <c:v>3.0255599999999999E-5</c:v>
                </c:pt>
                <c:pt idx="12">
                  <c:v>7.3057600000000002E-6</c:v>
                </c:pt>
                <c:pt idx="13">
                  <c:v>9.5437299999999995E-5</c:v>
                </c:pt>
                <c:pt idx="14">
                  <c:v>1.28718E-4</c:v>
                </c:pt>
                <c:pt idx="15">
                  <c:v>1.4435000000000001E-4</c:v>
                </c:pt>
                <c:pt idx="16">
                  <c:v>1.82685E-4</c:v>
                </c:pt>
                <c:pt idx="17">
                  <c:v>2.8798700000000002E-4</c:v>
                </c:pt>
                <c:pt idx="18">
                  <c:v>3.9163499999999999E-4</c:v>
                </c:pt>
                <c:pt idx="19">
                  <c:v>4.793E-4</c:v>
                </c:pt>
                <c:pt idx="20">
                  <c:v>6.7190100000000003E-4</c:v>
                </c:pt>
                <c:pt idx="21">
                  <c:v>8.7631500000000001E-4</c:v>
                </c:pt>
                <c:pt idx="22">
                  <c:v>1.20313E-3</c:v>
                </c:pt>
                <c:pt idx="23">
                  <c:v>1.6387699999999999E-3</c:v>
                </c:pt>
                <c:pt idx="24">
                  <c:v>2.1300999999999998E-3</c:v>
                </c:pt>
                <c:pt idx="25">
                  <c:v>2.82526E-3</c:v>
                </c:pt>
                <c:pt idx="26">
                  <c:v>3.8102600000000002E-3</c:v>
                </c:pt>
                <c:pt idx="27">
                  <c:v>4.8426800000000002E-3</c:v>
                </c:pt>
                <c:pt idx="28">
                  <c:v>6.1668000000000001E-3</c:v>
                </c:pt>
                <c:pt idx="29">
                  <c:v>7.8687500000000007E-3</c:v>
                </c:pt>
                <c:pt idx="30">
                  <c:v>1.0095099999999999E-2</c:v>
                </c:pt>
                <c:pt idx="31">
                  <c:v>1.2798500000000001E-2</c:v>
                </c:pt>
                <c:pt idx="32">
                  <c:v>1.6121099999999999E-2</c:v>
                </c:pt>
                <c:pt idx="33">
                  <c:v>2.0118899999999999E-2</c:v>
                </c:pt>
                <c:pt idx="34">
                  <c:v>2.57428E-2</c:v>
                </c:pt>
                <c:pt idx="35">
                  <c:v>3.19698E-2</c:v>
                </c:pt>
                <c:pt idx="36">
                  <c:v>4.0043599999999999E-2</c:v>
                </c:pt>
                <c:pt idx="37">
                  <c:v>5.0656E-2</c:v>
                </c:pt>
                <c:pt idx="38">
                  <c:v>6.3543500000000003E-2</c:v>
                </c:pt>
                <c:pt idx="39">
                  <c:v>7.9739900000000002E-2</c:v>
                </c:pt>
                <c:pt idx="40">
                  <c:v>9.9854499999999999E-2</c:v>
                </c:pt>
                <c:pt idx="41">
                  <c:v>0.125947</c:v>
                </c:pt>
                <c:pt idx="42">
                  <c:v>0.15853400000000001</c:v>
                </c:pt>
                <c:pt idx="43">
                  <c:v>0.199573</c:v>
                </c:pt>
                <c:pt idx="44">
                  <c:v>0.25147199999999997</c:v>
                </c:pt>
                <c:pt idx="45">
                  <c:v>0.316388</c:v>
                </c:pt>
                <c:pt idx="46">
                  <c:v>0.39828599999999997</c:v>
                </c:pt>
                <c:pt idx="47">
                  <c:v>0.50145700000000004</c:v>
                </c:pt>
                <c:pt idx="48">
                  <c:v>0.63111799999999996</c:v>
                </c:pt>
                <c:pt idx="49">
                  <c:v>0.79430699999999999</c:v>
                </c:pt>
                <c:pt idx="50">
                  <c:v>1.0002899999999999</c:v>
                </c:pt>
                <c:pt idx="51">
                  <c:v>1.2587900000000001</c:v>
                </c:pt>
                <c:pt idx="52">
                  <c:v>1.5848100000000001</c:v>
                </c:pt>
                <c:pt idx="53">
                  <c:v>1.99536</c:v>
                </c:pt>
                <c:pt idx="54">
                  <c:v>2.5116800000000001</c:v>
                </c:pt>
                <c:pt idx="55">
                  <c:v>3.1623399999999999</c:v>
                </c:pt>
                <c:pt idx="56">
                  <c:v>3.9813299999999998</c:v>
                </c:pt>
                <c:pt idx="57">
                  <c:v>5.0116500000000004</c:v>
                </c:pt>
                <c:pt idx="58">
                  <c:v>6.3097399999999997</c:v>
                </c:pt>
                <c:pt idx="59">
                  <c:v>7.9427399999999997</c:v>
                </c:pt>
                <c:pt idx="60">
                  <c:v>9.9994300000000003</c:v>
                </c:pt>
                <c:pt idx="61">
                  <c:v>12.589399999999999</c:v>
                </c:pt>
                <c:pt idx="62">
                  <c:v>15.849299999999999</c:v>
                </c:pt>
                <c:pt idx="63">
                  <c:v>19.953099999999999</c:v>
                </c:pt>
                <c:pt idx="64">
                  <c:v>25.1235</c:v>
                </c:pt>
                <c:pt idx="65">
                  <c:v>31.623999999999999</c:v>
                </c:pt>
                <c:pt idx="66">
                  <c:v>39.810899999999997</c:v>
                </c:pt>
                <c:pt idx="67">
                  <c:v>50.116700000000002</c:v>
                </c:pt>
                <c:pt idx="68">
                  <c:v>63.096499999999999</c:v>
                </c:pt>
                <c:pt idx="69">
                  <c:v>79.431399999999996</c:v>
                </c:pt>
                <c:pt idx="70">
                  <c:v>99.9983</c:v>
                </c:pt>
              </c:numCache>
            </c:numRef>
          </c:xVal>
          <c:yVal>
            <c:numRef>
              <c:f>'290418 sweep'!$D$5:$D$75</c:f>
              <c:numCache>
                <c:formatCode>General</c:formatCode>
                <c:ptCount val="71"/>
                <c:pt idx="0">
                  <c:v>1034330</c:v>
                </c:pt>
                <c:pt idx="1">
                  <c:v>728232</c:v>
                </c:pt>
                <c:pt idx="2">
                  <c:v>1073160</c:v>
                </c:pt>
                <c:pt idx="3">
                  <c:v>5726710</c:v>
                </c:pt>
                <c:pt idx="4">
                  <c:v>1440870</c:v>
                </c:pt>
                <c:pt idx="5">
                  <c:v>3214280</c:v>
                </c:pt>
                <c:pt idx="6">
                  <c:v>4477380</c:v>
                </c:pt>
                <c:pt idx="7">
                  <c:v>4523260</c:v>
                </c:pt>
                <c:pt idx="8">
                  <c:v>3079670</c:v>
                </c:pt>
                <c:pt idx="9">
                  <c:v>2247910</c:v>
                </c:pt>
                <c:pt idx="10">
                  <c:v>-62368800</c:v>
                </c:pt>
                <c:pt idx="11">
                  <c:v>8176850</c:v>
                </c:pt>
                <c:pt idx="12">
                  <c:v>42775300</c:v>
                </c:pt>
                <c:pt idx="13">
                  <c:v>4130250</c:v>
                </c:pt>
                <c:pt idx="14">
                  <c:v>3869050</c:v>
                </c:pt>
                <c:pt idx="15">
                  <c:v>4302950</c:v>
                </c:pt>
                <c:pt idx="16">
                  <c:v>4043280</c:v>
                </c:pt>
                <c:pt idx="17">
                  <c:v>3194150</c:v>
                </c:pt>
                <c:pt idx="18">
                  <c:v>2802110</c:v>
                </c:pt>
                <c:pt idx="19">
                  <c:v>2712010</c:v>
                </c:pt>
                <c:pt idx="20">
                  <c:v>2264460</c:v>
                </c:pt>
                <c:pt idx="21">
                  <c:v>2013410</c:v>
                </c:pt>
                <c:pt idx="22">
                  <c:v>1692700</c:v>
                </c:pt>
                <c:pt idx="23">
                  <c:v>1414410</c:v>
                </c:pt>
                <c:pt idx="24">
                  <c:v>1225460</c:v>
                </c:pt>
                <c:pt idx="25">
                  <c:v>1013420</c:v>
                </c:pt>
                <c:pt idx="26">
                  <c:v>809764</c:v>
                </c:pt>
                <c:pt idx="27">
                  <c:v>668364</c:v>
                </c:pt>
                <c:pt idx="28">
                  <c:v>548248</c:v>
                </c:pt>
                <c:pt idx="29">
                  <c:v>442703</c:v>
                </c:pt>
                <c:pt idx="30">
                  <c:v>348205</c:v>
                </c:pt>
                <c:pt idx="31">
                  <c:v>271797</c:v>
                </c:pt>
                <c:pt idx="32">
                  <c:v>209653</c:v>
                </c:pt>
                <c:pt idx="33">
                  <c:v>163027</c:v>
                </c:pt>
                <c:pt idx="34">
                  <c:v>118370</c:v>
                </c:pt>
                <c:pt idx="35">
                  <c:v>88490</c:v>
                </c:pt>
                <c:pt idx="36">
                  <c:v>64751.8</c:v>
                </c:pt>
                <c:pt idx="37">
                  <c:v>45930</c:v>
                </c:pt>
                <c:pt idx="38">
                  <c:v>32737.599999999999</c:v>
                </c:pt>
                <c:pt idx="39">
                  <c:v>23049.8</c:v>
                </c:pt>
                <c:pt idx="40">
                  <c:v>17034.099999999999</c:v>
                </c:pt>
                <c:pt idx="41">
                  <c:v>13707.9</c:v>
                </c:pt>
                <c:pt idx="42">
                  <c:v>10712</c:v>
                </c:pt>
                <c:pt idx="43">
                  <c:v>8316.17</c:v>
                </c:pt>
                <c:pt idx="44">
                  <c:v>5580.23</c:v>
                </c:pt>
                <c:pt idx="45">
                  <c:v>4321.22</c:v>
                </c:pt>
                <c:pt idx="46">
                  <c:v>3263.44</c:v>
                </c:pt>
                <c:pt idx="47">
                  <c:v>2346.81</c:v>
                </c:pt>
                <c:pt idx="48">
                  <c:v>1371.89</c:v>
                </c:pt>
                <c:pt idx="49">
                  <c:v>1008.96</c:v>
                </c:pt>
                <c:pt idx="50">
                  <c:v>799.44899999999996</c:v>
                </c:pt>
                <c:pt idx="51">
                  <c:v>524.91300000000001</c:v>
                </c:pt>
                <c:pt idx="52">
                  <c:v>348.947</c:v>
                </c:pt>
                <c:pt idx="53">
                  <c:v>240.77799999999999</c:v>
                </c:pt>
                <c:pt idx="54">
                  <c:v>160.03</c:v>
                </c:pt>
                <c:pt idx="55">
                  <c:v>125.1</c:v>
                </c:pt>
                <c:pt idx="56">
                  <c:v>95.612700000000004</c:v>
                </c:pt>
                <c:pt idx="57">
                  <c:v>66.069900000000004</c:v>
                </c:pt>
                <c:pt idx="58">
                  <c:v>51.469000000000001</c:v>
                </c:pt>
                <c:pt idx="59">
                  <c:v>42.297499999999999</c:v>
                </c:pt>
                <c:pt idx="60">
                  <c:v>33.095700000000001</c:v>
                </c:pt>
                <c:pt idx="61">
                  <c:v>24.322600000000001</c:v>
                </c:pt>
                <c:pt idx="62">
                  <c:v>12.727399999999999</c:v>
                </c:pt>
                <c:pt idx="63">
                  <c:v>11.9991</c:v>
                </c:pt>
                <c:pt idx="64">
                  <c:v>11.7576</c:v>
                </c:pt>
                <c:pt idx="65">
                  <c:v>10.2095</c:v>
                </c:pt>
                <c:pt idx="66">
                  <c:v>4.8758600000000003</c:v>
                </c:pt>
                <c:pt idx="67">
                  <c:v>3.5607700000000002</c:v>
                </c:pt>
                <c:pt idx="68">
                  <c:v>2.77643</c:v>
                </c:pt>
                <c:pt idx="69">
                  <c:v>2.1981700000000002</c:v>
                </c:pt>
                <c:pt idx="70">
                  <c:v>1.74525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5815-4A70-9A0B-43E8465BD28C}"/>
            </c:ext>
          </c:extLst>
        </c:ser>
        <c:ser>
          <c:idx val="6"/>
          <c:order val="6"/>
          <c:tx>
            <c:v>Syringe wall</c:v>
          </c:tx>
          <c:spPr>
            <a:ln w="19050" cap="rnd">
              <a:solidFill>
                <a:srgbClr val="E7E6E6">
                  <a:lumMod val="90000"/>
                </a:srgbClr>
              </a:solidFill>
              <a:round/>
            </a:ln>
            <a:effectLst/>
          </c:spPr>
          <c:marker>
            <c:symbol val="none"/>
          </c:marker>
          <c:xVal>
            <c:numRef>
              <c:f>'Sweep graph'!$W$3:$W$4</c:f>
              <c:numCache>
                <c:formatCode>0.00</c:formatCode>
                <c:ptCount val="2"/>
                <c:pt idx="0">
                  <c:v>7.7004337523046612E-2</c:v>
                </c:pt>
                <c:pt idx="1">
                  <c:v>7.7004337523046612E-2</c:v>
                </c:pt>
              </c:numCache>
            </c:numRef>
          </c:xVal>
          <c:yVal>
            <c:numRef>
              <c:f>'Sweep graph'!$X$3:$X$4</c:f>
              <c:numCache>
                <c:formatCode>General</c:formatCode>
                <c:ptCount val="2"/>
                <c:pt idx="0">
                  <c:v>1</c:v>
                </c:pt>
                <c:pt idx="1">
                  <c:v>100000000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00F-44D3-B2C9-DD1046921D83}"/>
            </c:ext>
          </c:extLst>
        </c:ser>
        <c:ser>
          <c:idx val="7"/>
          <c:order val="7"/>
          <c:tx>
            <c:v>Tube Wall</c:v>
          </c:tx>
          <c:spPr>
            <a:ln w="19050" cap="rnd">
              <a:solidFill>
                <a:srgbClr val="E7E6E6">
                  <a:lumMod val="75000"/>
                </a:srgbClr>
              </a:solidFill>
              <a:round/>
            </a:ln>
            <a:effectLst/>
          </c:spPr>
          <c:marker>
            <c:symbol val="none"/>
          </c:marker>
          <c:xVal>
            <c:numRef>
              <c:f>'Sweep graph'!$W$5:$W$6</c:f>
              <c:numCache>
                <c:formatCode>0.00</c:formatCode>
                <c:ptCount val="2"/>
                <c:pt idx="0">
                  <c:v>8.2584000000000017</c:v>
                </c:pt>
                <c:pt idx="1">
                  <c:v>8.2584000000000017</c:v>
                </c:pt>
              </c:numCache>
            </c:numRef>
          </c:xVal>
          <c:yVal>
            <c:numRef>
              <c:f>'Sweep graph'!$X$5:$X$6</c:f>
              <c:numCache>
                <c:formatCode>General</c:formatCode>
                <c:ptCount val="2"/>
                <c:pt idx="0">
                  <c:v>1</c:v>
                </c:pt>
                <c:pt idx="1">
                  <c:v>100000000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00F-44D3-B2C9-DD1046921D83}"/>
            </c:ext>
          </c:extLst>
        </c:ser>
        <c:ser>
          <c:idx val="8"/>
          <c:order val="8"/>
          <c:tx>
            <c:v>160518</c:v>
          </c:tx>
          <c:spPr>
            <a:ln w="12700" cap="rnd">
              <a:solidFill>
                <a:schemeClr val="accent3">
                  <a:lumMod val="60000"/>
                </a:schemeClr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'160518 sweep'!$C$5:$C$75</c:f>
              <c:numCache>
                <c:formatCode>General</c:formatCode>
                <c:ptCount val="71"/>
                <c:pt idx="0">
                  <c:v>2.03623E-5</c:v>
                </c:pt>
                <c:pt idx="1">
                  <c:v>6.0968699999999998E-5</c:v>
                </c:pt>
                <c:pt idx="2">
                  <c:v>6.9024199999999996E-5</c:v>
                </c:pt>
                <c:pt idx="3">
                  <c:v>1.0913100000000001E-5</c:v>
                </c:pt>
                <c:pt idx="4">
                  <c:v>6.6661299999999998E-5</c:v>
                </c:pt>
                <c:pt idx="5">
                  <c:v>7.1068400000000006E-5</c:v>
                </c:pt>
                <c:pt idx="6">
                  <c:v>3.97575E-5</c:v>
                </c:pt>
                <c:pt idx="7">
                  <c:v>4.8440700000000004E-6</c:v>
                </c:pt>
                <c:pt idx="8">
                  <c:v>6.3858599999999999E-5</c:v>
                </c:pt>
                <c:pt idx="9">
                  <c:v>4.6771499999999998E-5</c:v>
                </c:pt>
                <c:pt idx="10">
                  <c:v>1.11863E-4</c:v>
                </c:pt>
                <c:pt idx="11">
                  <c:v>2.8813E-5</c:v>
                </c:pt>
                <c:pt idx="12">
                  <c:v>5.73662E-5</c:v>
                </c:pt>
                <c:pt idx="13">
                  <c:v>1.05219E-4</c:v>
                </c:pt>
                <c:pt idx="14">
                  <c:v>1.0644799999999999E-4</c:v>
                </c:pt>
                <c:pt idx="15">
                  <c:v>1.04078E-4</c:v>
                </c:pt>
                <c:pt idx="16">
                  <c:v>1.44121E-5</c:v>
                </c:pt>
                <c:pt idx="17">
                  <c:v>1.3672599999999999E-4</c:v>
                </c:pt>
                <c:pt idx="18">
                  <c:v>1.43659E-4</c:v>
                </c:pt>
                <c:pt idx="19">
                  <c:v>1.6658499999999999E-4</c:v>
                </c:pt>
                <c:pt idx="20">
                  <c:v>1.5554300000000001E-4</c:v>
                </c:pt>
                <c:pt idx="21">
                  <c:v>1.7486499999999999E-4</c:v>
                </c:pt>
                <c:pt idx="22">
                  <c:v>3.28375E-4</c:v>
                </c:pt>
                <c:pt idx="23">
                  <c:v>4.56773E-4</c:v>
                </c:pt>
                <c:pt idx="24">
                  <c:v>9.2603599999999998E-4</c:v>
                </c:pt>
                <c:pt idx="25">
                  <c:v>1.9730899999999998E-3</c:v>
                </c:pt>
                <c:pt idx="26">
                  <c:v>3.4145400000000002E-3</c:v>
                </c:pt>
                <c:pt idx="27">
                  <c:v>4.7841100000000003E-3</c:v>
                </c:pt>
                <c:pt idx="28">
                  <c:v>6.4557199999999999E-3</c:v>
                </c:pt>
                <c:pt idx="29">
                  <c:v>8.3451900000000006E-3</c:v>
                </c:pt>
                <c:pt idx="30">
                  <c:v>1.09698E-2</c:v>
                </c:pt>
                <c:pt idx="31">
                  <c:v>1.2900399999999999E-2</c:v>
                </c:pt>
                <c:pt idx="32">
                  <c:v>1.6360599999999999E-2</c:v>
                </c:pt>
                <c:pt idx="33">
                  <c:v>2.0629700000000001E-2</c:v>
                </c:pt>
                <c:pt idx="34">
                  <c:v>2.4135400000000001E-2</c:v>
                </c:pt>
                <c:pt idx="35">
                  <c:v>3.25224E-2</c:v>
                </c:pt>
                <c:pt idx="36">
                  <c:v>4.0295999999999998E-2</c:v>
                </c:pt>
                <c:pt idx="37">
                  <c:v>5.0651399999999999E-2</c:v>
                </c:pt>
                <c:pt idx="38">
                  <c:v>6.3299400000000006E-2</c:v>
                </c:pt>
                <c:pt idx="39">
                  <c:v>7.9386600000000002E-2</c:v>
                </c:pt>
                <c:pt idx="40">
                  <c:v>0.10008</c:v>
                </c:pt>
                <c:pt idx="41">
                  <c:v>0.12600500000000001</c:v>
                </c:pt>
                <c:pt idx="42">
                  <c:v>0.15929599999999999</c:v>
                </c:pt>
                <c:pt idx="43">
                  <c:v>0.200793</c:v>
                </c:pt>
                <c:pt idx="44">
                  <c:v>0.25190699999999999</c:v>
                </c:pt>
                <c:pt idx="45">
                  <c:v>0.31697999999999998</c:v>
                </c:pt>
                <c:pt idx="46">
                  <c:v>0.39888800000000002</c:v>
                </c:pt>
                <c:pt idx="47">
                  <c:v>0.50233000000000005</c:v>
                </c:pt>
                <c:pt idx="48">
                  <c:v>0.63081500000000001</c:v>
                </c:pt>
                <c:pt idx="49">
                  <c:v>0.79557599999999995</c:v>
                </c:pt>
                <c:pt idx="50">
                  <c:v>1.0003500000000001</c:v>
                </c:pt>
                <c:pt idx="51">
                  <c:v>1.25939</c:v>
                </c:pt>
                <c:pt idx="52">
                  <c:v>1.58531</c:v>
                </c:pt>
                <c:pt idx="53">
                  <c:v>1.9948300000000001</c:v>
                </c:pt>
                <c:pt idx="54">
                  <c:v>2.5119199999999999</c:v>
                </c:pt>
                <c:pt idx="55">
                  <c:v>3.1629700000000001</c:v>
                </c:pt>
                <c:pt idx="56">
                  <c:v>3.9839699999999998</c:v>
                </c:pt>
                <c:pt idx="57">
                  <c:v>5.0114599999999996</c:v>
                </c:pt>
                <c:pt idx="58">
                  <c:v>6.3098799999999997</c:v>
                </c:pt>
                <c:pt idx="59">
                  <c:v>7.9431700000000003</c:v>
                </c:pt>
                <c:pt idx="60">
                  <c:v>9.9986499999999996</c:v>
                </c:pt>
                <c:pt idx="61">
                  <c:v>12.5891</c:v>
                </c:pt>
                <c:pt idx="62">
                  <c:v>15.8485</c:v>
                </c:pt>
                <c:pt idx="63">
                  <c:v>19.9527</c:v>
                </c:pt>
                <c:pt idx="64">
                  <c:v>25.117799999999999</c:v>
                </c:pt>
                <c:pt idx="65">
                  <c:v>31.623100000000001</c:v>
                </c:pt>
                <c:pt idx="66">
                  <c:v>39.809399999999997</c:v>
                </c:pt>
                <c:pt idx="67">
                  <c:v>50.121499999999997</c:v>
                </c:pt>
                <c:pt idx="68">
                  <c:v>63.094499999999996</c:v>
                </c:pt>
                <c:pt idx="69">
                  <c:v>79.429400000000001</c:v>
                </c:pt>
                <c:pt idx="70">
                  <c:v>99.998900000000006</c:v>
                </c:pt>
              </c:numCache>
            </c:numRef>
          </c:xVal>
          <c:yVal>
            <c:numRef>
              <c:f>'160518 sweep'!$D$5:$D$75</c:f>
              <c:numCache>
                <c:formatCode>General</c:formatCode>
                <c:ptCount val="71"/>
                <c:pt idx="0">
                  <c:v>1142640</c:v>
                </c:pt>
                <c:pt idx="1">
                  <c:v>-331097</c:v>
                </c:pt>
                <c:pt idx="2">
                  <c:v>-218152</c:v>
                </c:pt>
                <c:pt idx="3">
                  <c:v>736701</c:v>
                </c:pt>
                <c:pt idx="4">
                  <c:v>34036.699999999997</c:v>
                </c:pt>
                <c:pt idx="5">
                  <c:v>-3684.97</c:v>
                </c:pt>
                <c:pt idx="6">
                  <c:v>-236.81</c:v>
                </c:pt>
                <c:pt idx="7">
                  <c:v>24416.3</c:v>
                </c:pt>
                <c:pt idx="8">
                  <c:v>174899</c:v>
                </c:pt>
                <c:pt idx="9">
                  <c:v>2229930</c:v>
                </c:pt>
                <c:pt idx="10">
                  <c:v>1875670</c:v>
                </c:pt>
                <c:pt idx="11">
                  <c:v>-10472700</c:v>
                </c:pt>
                <c:pt idx="12">
                  <c:v>-7321670</c:v>
                </c:pt>
                <c:pt idx="13">
                  <c:v>5667030</c:v>
                </c:pt>
                <c:pt idx="14">
                  <c:v>7468350</c:v>
                </c:pt>
                <c:pt idx="15">
                  <c:v>965089000</c:v>
                </c:pt>
                <c:pt idx="16">
                  <c:v>19705900</c:v>
                </c:pt>
                <c:pt idx="17">
                  <c:v>11727400</c:v>
                </c:pt>
                <c:pt idx="18">
                  <c:v>13493700</c:v>
                </c:pt>
                <c:pt idx="19">
                  <c:v>14778300</c:v>
                </c:pt>
                <c:pt idx="20">
                  <c:v>20016000</c:v>
                </c:pt>
                <c:pt idx="21">
                  <c:v>21498500</c:v>
                </c:pt>
                <c:pt idx="22">
                  <c:v>14473800</c:v>
                </c:pt>
                <c:pt idx="23">
                  <c:v>12522300</c:v>
                </c:pt>
                <c:pt idx="24">
                  <c:v>7354960</c:v>
                </c:pt>
                <c:pt idx="25">
                  <c:v>3945950</c:v>
                </c:pt>
                <c:pt idx="26">
                  <c:v>2513200</c:v>
                </c:pt>
                <c:pt idx="27">
                  <c:v>1792550</c:v>
                </c:pt>
                <c:pt idx="28">
                  <c:v>1364430</c:v>
                </c:pt>
                <c:pt idx="29">
                  <c:v>1042700</c:v>
                </c:pt>
                <c:pt idx="30">
                  <c:v>758623</c:v>
                </c:pt>
                <c:pt idx="31">
                  <c:v>630202</c:v>
                </c:pt>
                <c:pt idx="32">
                  <c:v>469848</c:v>
                </c:pt>
                <c:pt idx="33">
                  <c:v>366944</c:v>
                </c:pt>
                <c:pt idx="34">
                  <c:v>291167</c:v>
                </c:pt>
                <c:pt idx="35">
                  <c:v>217963</c:v>
                </c:pt>
                <c:pt idx="36">
                  <c:v>172016</c:v>
                </c:pt>
                <c:pt idx="37">
                  <c:v>133481</c:v>
                </c:pt>
                <c:pt idx="38">
                  <c:v>101784</c:v>
                </c:pt>
                <c:pt idx="39">
                  <c:v>81858</c:v>
                </c:pt>
                <c:pt idx="40">
                  <c:v>60742.5</c:v>
                </c:pt>
                <c:pt idx="41">
                  <c:v>46083.9</c:v>
                </c:pt>
                <c:pt idx="42">
                  <c:v>35806.400000000001</c:v>
                </c:pt>
                <c:pt idx="43">
                  <c:v>26849.5</c:v>
                </c:pt>
                <c:pt idx="44">
                  <c:v>19507.7</c:v>
                </c:pt>
                <c:pt idx="45">
                  <c:v>14502.6</c:v>
                </c:pt>
                <c:pt idx="46">
                  <c:v>10886.9</c:v>
                </c:pt>
                <c:pt idx="47">
                  <c:v>7490.9</c:v>
                </c:pt>
                <c:pt idx="48">
                  <c:v>5719.88</c:v>
                </c:pt>
                <c:pt idx="49">
                  <c:v>4467.41</c:v>
                </c:pt>
                <c:pt idx="50">
                  <c:v>3230.68</c:v>
                </c:pt>
                <c:pt idx="51">
                  <c:v>2296.79</c:v>
                </c:pt>
                <c:pt idx="52">
                  <c:v>1779.92</c:v>
                </c:pt>
                <c:pt idx="53">
                  <c:v>1371.78</c:v>
                </c:pt>
                <c:pt idx="54">
                  <c:v>987.53099999999995</c:v>
                </c:pt>
                <c:pt idx="55">
                  <c:v>700.29899999999998</c:v>
                </c:pt>
                <c:pt idx="56">
                  <c:v>574.95899999999995</c:v>
                </c:pt>
                <c:pt idx="57">
                  <c:v>420.53899999999999</c:v>
                </c:pt>
                <c:pt idx="58">
                  <c:v>320.03199999999998</c:v>
                </c:pt>
                <c:pt idx="59">
                  <c:v>246.095</c:v>
                </c:pt>
                <c:pt idx="60">
                  <c:v>182.38399999999999</c:v>
                </c:pt>
                <c:pt idx="61">
                  <c:v>142.12</c:v>
                </c:pt>
                <c:pt idx="62">
                  <c:v>104.67400000000001</c:v>
                </c:pt>
                <c:pt idx="63">
                  <c:v>87.318100000000001</c:v>
                </c:pt>
                <c:pt idx="64">
                  <c:v>70.593299999999999</c:v>
                </c:pt>
                <c:pt idx="65">
                  <c:v>57.438600000000001</c:v>
                </c:pt>
                <c:pt idx="66">
                  <c:v>47.993499999999997</c:v>
                </c:pt>
                <c:pt idx="67">
                  <c:v>37.06</c:v>
                </c:pt>
                <c:pt idx="68">
                  <c:v>29.2118</c:v>
                </c:pt>
                <c:pt idx="69">
                  <c:v>22.366499999999998</c:v>
                </c:pt>
                <c:pt idx="70">
                  <c:v>18.862500000000001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49D-4022-9840-C919EC94255F}"/>
            </c:ext>
          </c:extLst>
        </c:ser>
        <c:ser>
          <c:idx val="9"/>
          <c:order val="9"/>
          <c:tx>
            <c:v>190418 4 mf</c:v>
          </c:tx>
          <c:spPr>
            <a:ln w="12700" cap="rnd">
              <a:solidFill>
                <a:schemeClr val="accent4">
                  <a:lumMod val="60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'190418 4 mf sweep'!$C$5:$C$75</c:f>
              <c:numCache>
                <c:formatCode>General</c:formatCode>
                <c:ptCount val="71"/>
                <c:pt idx="0">
                  <c:v>1.28861E-5</c:v>
                </c:pt>
                <c:pt idx="1">
                  <c:v>7.1414599999999999E-6</c:v>
                </c:pt>
                <c:pt idx="2">
                  <c:v>-1.5894599999999999E-5</c:v>
                </c:pt>
                <c:pt idx="3">
                  <c:v>-1.5321100000000001E-5</c:v>
                </c:pt>
                <c:pt idx="4">
                  <c:v>3.8633000000000001E-5</c:v>
                </c:pt>
                <c:pt idx="5">
                  <c:v>-1.26591E-5</c:v>
                </c:pt>
                <c:pt idx="6">
                  <c:v>1.5585699999999999E-5</c:v>
                </c:pt>
                <c:pt idx="7">
                  <c:v>2.0712499999999999E-5</c:v>
                </c:pt>
                <c:pt idx="8">
                  <c:v>6.7085799999999999E-6</c:v>
                </c:pt>
                <c:pt idx="9">
                  <c:v>2.62944E-5</c:v>
                </c:pt>
                <c:pt idx="10">
                  <c:v>1.5174899999999999E-5</c:v>
                </c:pt>
                <c:pt idx="11">
                  <c:v>1.9696900000000001E-5</c:v>
                </c:pt>
                <c:pt idx="12">
                  <c:v>6.9624799999999998E-5</c:v>
                </c:pt>
                <c:pt idx="13">
                  <c:v>3.7279E-5</c:v>
                </c:pt>
                <c:pt idx="14">
                  <c:v>4.40313E-5</c:v>
                </c:pt>
                <c:pt idx="15">
                  <c:v>8.1206700000000003E-5</c:v>
                </c:pt>
                <c:pt idx="16">
                  <c:v>1.55656E-4</c:v>
                </c:pt>
                <c:pt idx="17">
                  <c:v>1.61528E-4</c:v>
                </c:pt>
                <c:pt idx="18">
                  <c:v>2.1578600000000001E-4</c:v>
                </c:pt>
                <c:pt idx="19">
                  <c:v>3.2801E-4</c:v>
                </c:pt>
                <c:pt idx="20">
                  <c:v>4.4325899999999999E-4</c:v>
                </c:pt>
                <c:pt idx="21">
                  <c:v>6.3575999999999997E-4</c:v>
                </c:pt>
                <c:pt idx="22">
                  <c:v>9.2596599999999996E-4</c:v>
                </c:pt>
                <c:pt idx="23">
                  <c:v>1.2994199999999999E-3</c:v>
                </c:pt>
                <c:pt idx="24">
                  <c:v>1.8162600000000001E-3</c:v>
                </c:pt>
                <c:pt idx="25">
                  <c:v>2.4521399999999998E-3</c:v>
                </c:pt>
                <c:pt idx="26">
                  <c:v>3.4166399999999999E-3</c:v>
                </c:pt>
                <c:pt idx="27">
                  <c:v>4.7281199999999997E-3</c:v>
                </c:pt>
                <c:pt idx="28">
                  <c:v>6.0335800000000002E-3</c:v>
                </c:pt>
                <c:pt idx="29">
                  <c:v>7.9296799999999997E-3</c:v>
                </c:pt>
                <c:pt idx="30">
                  <c:v>9.8385399999999998E-3</c:v>
                </c:pt>
                <c:pt idx="31">
                  <c:v>1.25498E-2</c:v>
                </c:pt>
                <c:pt idx="32">
                  <c:v>1.5705899999999998E-2</c:v>
                </c:pt>
                <c:pt idx="33">
                  <c:v>2.1964999999999998E-2</c:v>
                </c:pt>
                <c:pt idx="34">
                  <c:v>2.4921800000000001E-2</c:v>
                </c:pt>
                <c:pt idx="35">
                  <c:v>3.0965199999999998E-2</c:v>
                </c:pt>
                <c:pt idx="36">
                  <c:v>4.1339099999999997E-2</c:v>
                </c:pt>
                <c:pt idx="37">
                  <c:v>5.0576200000000002E-2</c:v>
                </c:pt>
                <c:pt idx="38">
                  <c:v>7.6174099999999995E-2</c:v>
                </c:pt>
                <c:pt idx="39">
                  <c:v>7.98238E-2</c:v>
                </c:pt>
                <c:pt idx="40">
                  <c:v>0.10507900000000001</c:v>
                </c:pt>
                <c:pt idx="41">
                  <c:v>0.126134</c:v>
                </c:pt>
                <c:pt idx="42">
                  <c:v>0.159161</c:v>
                </c:pt>
                <c:pt idx="43">
                  <c:v>0.199077</c:v>
                </c:pt>
                <c:pt idx="44">
                  <c:v>0.25024099999999999</c:v>
                </c:pt>
                <c:pt idx="45">
                  <c:v>0.31570799999999999</c:v>
                </c:pt>
                <c:pt idx="46">
                  <c:v>0.39741100000000001</c:v>
                </c:pt>
                <c:pt idx="47">
                  <c:v>0.50418600000000002</c:v>
                </c:pt>
                <c:pt idx="48">
                  <c:v>0.63020200000000004</c:v>
                </c:pt>
                <c:pt idx="49">
                  <c:v>0.79469100000000004</c:v>
                </c:pt>
                <c:pt idx="50">
                  <c:v>1.00081</c:v>
                </c:pt>
                <c:pt idx="51">
                  <c:v>1.2596000000000001</c:v>
                </c:pt>
                <c:pt idx="52">
                  <c:v>1.58361</c:v>
                </c:pt>
                <c:pt idx="53">
                  <c:v>1.99359</c:v>
                </c:pt>
                <c:pt idx="54">
                  <c:v>2.5131399999999999</c:v>
                </c:pt>
                <c:pt idx="55">
                  <c:v>3.16275</c:v>
                </c:pt>
                <c:pt idx="56">
                  <c:v>3.98245</c:v>
                </c:pt>
                <c:pt idx="57">
                  <c:v>5.0125900000000003</c:v>
                </c:pt>
                <c:pt idx="58">
                  <c:v>6.3090799999999998</c:v>
                </c:pt>
                <c:pt idx="59">
                  <c:v>7.9423300000000001</c:v>
                </c:pt>
                <c:pt idx="60">
                  <c:v>9.9996399999999994</c:v>
                </c:pt>
                <c:pt idx="61">
                  <c:v>12.5875</c:v>
                </c:pt>
                <c:pt idx="62">
                  <c:v>15.848599999999999</c:v>
                </c:pt>
                <c:pt idx="63">
                  <c:v>19.950700000000001</c:v>
                </c:pt>
                <c:pt idx="64">
                  <c:v>25.121099999999998</c:v>
                </c:pt>
                <c:pt idx="65">
                  <c:v>31.621200000000002</c:v>
                </c:pt>
                <c:pt idx="66">
                  <c:v>39.809199999999997</c:v>
                </c:pt>
                <c:pt idx="67">
                  <c:v>50.115600000000001</c:v>
                </c:pt>
                <c:pt idx="68">
                  <c:v>63.094099999999997</c:v>
                </c:pt>
                <c:pt idx="69">
                  <c:v>79.429400000000001</c:v>
                </c:pt>
                <c:pt idx="70">
                  <c:v>99.995800000000003</c:v>
                </c:pt>
              </c:numCache>
            </c:numRef>
          </c:xVal>
          <c:yVal>
            <c:numRef>
              <c:f>'190418 4 mf sweep'!$D$5:$D$75</c:f>
              <c:numCache>
                <c:formatCode>General</c:formatCode>
                <c:ptCount val="71"/>
                <c:pt idx="0">
                  <c:v>1050110</c:v>
                </c:pt>
                <c:pt idx="1">
                  <c:v>2921470</c:v>
                </c:pt>
                <c:pt idx="2">
                  <c:v>-2026740</c:v>
                </c:pt>
                <c:pt idx="3">
                  <c:v>-3172650</c:v>
                </c:pt>
                <c:pt idx="4">
                  <c:v>1874450</c:v>
                </c:pt>
                <c:pt idx="5">
                  <c:v>-8347150</c:v>
                </c:pt>
                <c:pt idx="6">
                  <c:v>9768510</c:v>
                </c:pt>
                <c:pt idx="7">
                  <c:v>8801960</c:v>
                </c:pt>
                <c:pt idx="8">
                  <c:v>31255000</c:v>
                </c:pt>
                <c:pt idx="9">
                  <c:v>9341250</c:v>
                </c:pt>
                <c:pt idx="10">
                  <c:v>19166300</c:v>
                </c:pt>
                <c:pt idx="11">
                  <c:v>17730900</c:v>
                </c:pt>
                <c:pt idx="12">
                  <c:v>6333820</c:v>
                </c:pt>
                <c:pt idx="13">
                  <c:v>14904300</c:v>
                </c:pt>
                <c:pt idx="14">
                  <c:v>15931200</c:v>
                </c:pt>
                <c:pt idx="15">
                  <c:v>10434200</c:v>
                </c:pt>
                <c:pt idx="16">
                  <c:v>6874090</c:v>
                </c:pt>
                <c:pt idx="17">
                  <c:v>8308230</c:v>
                </c:pt>
                <c:pt idx="18">
                  <c:v>7440410</c:v>
                </c:pt>
                <c:pt idx="19">
                  <c:v>5855220</c:v>
                </c:pt>
                <c:pt idx="20">
                  <c:v>5158620</c:v>
                </c:pt>
                <c:pt idx="21">
                  <c:v>4255440</c:v>
                </c:pt>
                <c:pt idx="22">
                  <c:v>3424790</c:v>
                </c:pt>
                <c:pt idx="23">
                  <c:v>2818980</c:v>
                </c:pt>
                <c:pt idx="24">
                  <c:v>2296940</c:v>
                </c:pt>
                <c:pt idx="25">
                  <c:v>1931750</c:v>
                </c:pt>
                <c:pt idx="26">
                  <c:v>1535790</c:v>
                </c:pt>
                <c:pt idx="27">
                  <c:v>1186380</c:v>
                </c:pt>
                <c:pt idx="28">
                  <c:v>975767</c:v>
                </c:pt>
                <c:pt idx="29">
                  <c:v>766851</c:v>
                </c:pt>
                <c:pt idx="30">
                  <c:v>625035</c:v>
                </c:pt>
                <c:pt idx="31">
                  <c:v>441566</c:v>
                </c:pt>
                <c:pt idx="32">
                  <c:v>370238</c:v>
                </c:pt>
                <c:pt idx="33">
                  <c:v>272607</c:v>
                </c:pt>
                <c:pt idx="34">
                  <c:v>205505</c:v>
                </c:pt>
                <c:pt idx="35">
                  <c:v>161851</c:v>
                </c:pt>
                <c:pt idx="36">
                  <c:v>117861</c:v>
                </c:pt>
                <c:pt idx="37">
                  <c:v>96125.9</c:v>
                </c:pt>
                <c:pt idx="38">
                  <c:v>71414.5</c:v>
                </c:pt>
                <c:pt idx="39">
                  <c:v>51748.800000000003</c:v>
                </c:pt>
                <c:pt idx="40">
                  <c:v>37115.300000000003</c:v>
                </c:pt>
                <c:pt idx="41">
                  <c:v>26679</c:v>
                </c:pt>
                <c:pt idx="42">
                  <c:v>21568</c:v>
                </c:pt>
                <c:pt idx="43">
                  <c:v>18374</c:v>
                </c:pt>
                <c:pt idx="44">
                  <c:v>10903.3</c:v>
                </c:pt>
                <c:pt idx="45">
                  <c:v>8142.58</c:v>
                </c:pt>
                <c:pt idx="46">
                  <c:v>8054.64</c:v>
                </c:pt>
                <c:pt idx="47">
                  <c:v>4954.76</c:v>
                </c:pt>
                <c:pt idx="48">
                  <c:v>2632.35</c:v>
                </c:pt>
                <c:pt idx="49">
                  <c:v>2365.9299999999998</c:v>
                </c:pt>
                <c:pt idx="50">
                  <c:v>1199.1500000000001</c:v>
                </c:pt>
                <c:pt idx="51">
                  <c:v>913.07600000000002</c:v>
                </c:pt>
                <c:pt idx="52">
                  <c:v>668.55200000000002</c:v>
                </c:pt>
                <c:pt idx="53">
                  <c:v>520.25900000000001</c:v>
                </c:pt>
                <c:pt idx="54">
                  <c:v>407.553</c:v>
                </c:pt>
                <c:pt idx="55">
                  <c:v>350.18700000000001</c:v>
                </c:pt>
                <c:pt idx="56">
                  <c:v>237.392</c:v>
                </c:pt>
                <c:pt idx="57">
                  <c:v>174.828</c:v>
                </c:pt>
                <c:pt idx="58">
                  <c:v>142.68100000000001</c:v>
                </c:pt>
                <c:pt idx="59">
                  <c:v>72.768500000000003</c:v>
                </c:pt>
                <c:pt idx="60">
                  <c:v>66.252799999999993</c:v>
                </c:pt>
                <c:pt idx="61">
                  <c:v>56.305799999999998</c:v>
                </c:pt>
                <c:pt idx="62">
                  <c:v>46.235700000000001</c:v>
                </c:pt>
                <c:pt idx="63">
                  <c:v>37.554000000000002</c:v>
                </c:pt>
                <c:pt idx="64">
                  <c:v>24.055099999999999</c:v>
                </c:pt>
                <c:pt idx="65">
                  <c:v>16.132000000000001</c:v>
                </c:pt>
                <c:pt idx="66">
                  <c:v>10.649800000000001</c:v>
                </c:pt>
                <c:pt idx="67">
                  <c:v>8.0736699999999999</c:v>
                </c:pt>
                <c:pt idx="68">
                  <c:v>6.4591000000000003</c:v>
                </c:pt>
                <c:pt idx="69">
                  <c:v>5.1334200000000001</c:v>
                </c:pt>
                <c:pt idx="70">
                  <c:v>3.6906599999999998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49D-4022-9840-C919EC94255F}"/>
            </c:ext>
          </c:extLst>
        </c:ser>
        <c:ser>
          <c:idx val="10"/>
          <c:order val="10"/>
          <c:tx>
            <c:v>010318 1</c:v>
          </c:tx>
          <c:spPr>
            <a:ln w="12700" cap="rnd">
              <a:solidFill>
                <a:schemeClr val="accent5">
                  <a:lumMod val="60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'010318 1 sili oil sweep'!$C$5:$C$75</c:f>
              <c:numCache>
                <c:formatCode>General</c:formatCode>
                <c:ptCount val="71"/>
                <c:pt idx="0">
                  <c:v>-2.52993E-5</c:v>
                </c:pt>
                <c:pt idx="1">
                  <c:v>2.5664400000000001E-5</c:v>
                </c:pt>
                <c:pt idx="2">
                  <c:v>2.2849200000000001E-6</c:v>
                </c:pt>
                <c:pt idx="3">
                  <c:v>1.9978899999999999E-5</c:v>
                </c:pt>
                <c:pt idx="4">
                  <c:v>2.31018E-5</c:v>
                </c:pt>
                <c:pt idx="5">
                  <c:v>-1.43495E-5</c:v>
                </c:pt>
                <c:pt idx="6">
                  <c:v>7.3518200000000002E-6</c:v>
                </c:pt>
                <c:pt idx="7">
                  <c:v>1.4618400000000001E-5</c:v>
                </c:pt>
                <c:pt idx="8">
                  <c:v>1.7682599999999999E-5</c:v>
                </c:pt>
                <c:pt idx="9">
                  <c:v>3.5984499999999998E-6</c:v>
                </c:pt>
                <c:pt idx="10">
                  <c:v>5.83335E-5</c:v>
                </c:pt>
                <c:pt idx="11">
                  <c:v>6.2099600000000004E-5</c:v>
                </c:pt>
                <c:pt idx="12">
                  <c:v>4.8195400000000003E-5</c:v>
                </c:pt>
                <c:pt idx="13">
                  <c:v>8.7723900000000002E-6</c:v>
                </c:pt>
                <c:pt idx="14">
                  <c:v>8.3505799999999996E-6</c:v>
                </c:pt>
                <c:pt idx="15">
                  <c:v>3.0459100000000001E-5</c:v>
                </c:pt>
                <c:pt idx="16">
                  <c:v>2.23944E-5</c:v>
                </c:pt>
                <c:pt idx="17">
                  <c:v>4.8962799999999998E-5</c:v>
                </c:pt>
                <c:pt idx="18">
                  <c:v>4.4907200000000003E-5</c:v>
                </c:pt>
                <c:pt idx="19">
                  <c:v>1.3066900000000001E-4</c:v>
                </c:pt>
                <c:pt idx="20">
                  <c:v>2.4316800000000001E-5</c:v>
                </c:pt>
                <c:pt idx="21">
                  <c:v>6.2038999999999993E-5</c:v>
                </c:pt>
                <c:pt idx="22">
                  <c:v>1.10271E-4</c:v>
                </c:pt>
                <c:pt idx="23">
                  <c:v>1.88364E-4</c:v>
                </c:pt>
                <c:pt idx="24">
                  <c:v>3.4840199999999999E-4</c:v>
                </c:pt>
                <c:pt idx="25">
                  <c:v>1.3958499999999999E-3</c:v>
                </c:pt>
                <c:pt idx="26">
                  <c:v>4.3698399999999998E-3</c:v>
                </c:pt>
                <c:pt idx="27">
                  <c:v>5.2495900000000002E-3</c:v>
                </c:pt>
                <c:pt idx="28">
                  <c:v>6.50156E-3</c:v>
                </c:pt>
                <c:pt idx="29">
                  <c:v>9.0817199999999997E-3</c:v>
                </c:pt>
                <c:pt idx="30">
                  <c:v>1.0849900000000001E-2</c:v>
                </c:pt>
                <c:pt idx="31">
                  <c:v>1.2217199999999999E-2</c:v>
                </c:pt>
                <c:pt idx="32">
                  <c:v>1.7358200000000001E-2</c:v>
                </c:pt>
                <c:pt idx="33">
                  <c:v>2.1440500000000001E-2</c:v>
                </c:pt>
                <c:pt idx="34">
                  <c:v>2.5588199999999998E-2</c:v>
                </c:pt>
                <c:pt idx="35">
                  <c:v>3.1955699999999997E-2</c:v>
                </c:pt>
                <c:pt idx="36">
                  <c:v>4.0645000000000001E-2</c:v>
                </c:pt>
                <c:pt idx="37">
                  <c:v>5.0005500000000001E-2</c:v>
                </c:pt>
                <c:pt idx="38">
                  <c:v>6.1823799999999998E-2</c:v>
                </c:pt>
                <c:pt idx="39">
                  <c:v>8.0005000000000007E-2</c:v>
                </c:pt>
                <c:pt idx="40">
                  <c:v>9.9436499999999997E-2</c:v>
                </c:pt>
                <c:pt idx="41">
                  <c:v>0.12584000000000001</c:v>
                </c:pt>
                <c:pt idx="42">
                  <c:v>0.159387</c:v>
                </c:pt>
                <c:pt idx="43">
                  <c:v>0.19927800000000001</c:v>
                </c:pt>
                <c:pt idx="44">
                  <c:v>0.25248700000000002</c:v>
                </c:pt>
                <c:pt idx="45">
                  <c:v>0.31673400000000002</c:v>
                </c:pt>
                <c:pt idx="46">
                  <c:v>0.39824999999999999</c:v>
                </c:pt>
                <c:pt idx="47">
                  <c:v>0.50207000000000002</c:v>
                </c:pt>
                <c:pt idx="48">
                  <c:v>0.63140499999999999</c:v>
                </c:pt>
                <c:pt idx="49">
                  <c:v>0.79400599999999999</c:v>
                </c:pt>
                <c:pt idx="50">
                  <c:v>1.0002899999999999</c:v>
                </c:pt>
                <c:pt idx="51">
                  <c:v>1.25898</c:v>
                </c:pt>
                <c:pt idx="52">
                  <c:v>1.5852900000000001</c:v>
                </c:pt>
                <c:pt idx="53">
                  <c:v>1.99522</c:v>
                </c:pt>
                <c:pt idx="54">
                  <c:v>2.5120900000000002</c:v>
                </c:pt>
                <c:pt idx="55">
                  <c:v>3.1620200000000001</c:v>
                </c:pt>
                <c:pt idx="56">
                  <c:v>3.9809999999999999</c:v>
                </c:pt>
                <c:pt idx="57">
                  <c:v>5.0117399999999996</c:v>
                </c:pt>
                <c:pt idx="58">
                  <c:v>6.3094000000000001</c:v>
                </c:pt>
                <c:pt idx="59">
                  <c:v>7.9432700000000001</c:v>
                </c:pt>
                <c:pt idx="60">
                  <c:v>10.000400000000001</c:v>
                </c:pt>
                <c:pt idx="61">
                  <c:v>12.588800000000001</c:v>
                </c:pt>
                <c:pt idx="62">
                  <c:v>15.848599999999999</c:v>
                </c:pt>
                <c:pt idx="63">
                  <c:v>19.952200000000001</c:v>
                </c:pt>
                <c:pt idx="64">
                  <c:v>25.117699999999999</c:v>
                </c:pt>
                <c:pt idx="65">
                  <c:v>31.622599999999998</c:v>
                </c:pt>
                <c:pt idx="66">
                  <c:v>39.808599999999998</c:v>
                </c:pt>
                <c:pt idx="67">
                  <c:v>50.1143</c:v>
                </c:pt>
                <c:pt idx="68">
                  <c:v>63.093299999999999</c:v>
                </c:pt>
                <c:pt idx="69">
                  <c:v>79.4251</c:v>
                </c:pt>
                <c:pt idx="70">
                  <c:v>99.986599999999996</c:v>
                </c:pt>
              </c:numCache>
            </c:numRef>
          </c:xVal>
          <c:yVal>
            <c:numRef>
              <c:f>'010318 1 sili oil sweep'!$D$5:$D$75</c:f>
              <c:numCache>
                <c:formatCode>General</c:formatCode>
                <c:ptCount val="71"/>
                <c:pt idx="0">
                  <c:v>-267.661</c:v>
                </c:pt>
                <c:pt idx="1">
                  <c:v>1366.54</c:v>
                </c:pt>
                <c:pt idx="2">
                  <c:v>60595.3</c:v>
                </c:pt>
                <c:pt idx="3">
                  <c:v>35498.1</c:v>
                </c:pt>
                <c:pt idx="4">
                  <c:v>217225</c:v>
                </c:pt>
                <c:pt idx="5">
                  <c:v>-1544400</c:v>
                </c:pt>
                <c:pt idx="6">
                  <c:v>7518220</c:v>
                </c:pt>
                <c:pt idx="7">
                  <c:v>7349040</c:v>
                </c:pt>
                <c:pt idx="8">
                  <c:v>9851880</c:v>
                </c:pt>
                <c:pt idx="9">
                  <c:v>59971400</c:v>
                </c:pt>
                <c:pt idx="10">
                  <c:v>4712210</c:v>
                </c:pt>
                <c:pt idx="11">
                  <c:v>5945850</c:v>
                </c:pt>
                <c:pt idx="12">
                  <c:v>10205300</c:v>
                </c:pt>
                <c:pt idx="13">
                  <c:v>71204500</c:v>
                </c:pt>
                <c:pt idx="14">
                  <c:v>95162000</c:v>
                </c:pt>
                <c:pt idx="15">
                  <c:v>33268300</c:v>
                </c:pt>
                <c:pt idx="16">
                  <c:v>60199200</c:v>
                </c:pt>
                <c:pt idx="17">
                  <c:v>33300300</c:v>
                </c:pt>
                <c:pt idx="18">
                  <c:v>46239400</c:v>
                </c:pt>
                <c:pt idx="19">
                  <c:v>20212600</c:v>
                </c:pt>
                <c:pt idx="20">
                  <c:v>137842000</c:v>
                </c:pt>
                <c:pt idx="21">
                  <c:v>68453600</c:v>
                </c:pt>
                <c:pt idx="22">
                  <c:v>48687000</c:v>
                </c:pt>
                <c:pt idx="23">
                  <c:v>34353100</c:v>
                </c:pt>
                <c:pt idx="24">
                  <c:v>23424000</c:v>
                </c:pt>
                <c:pt idx="25">
                  <c:v>6888810</c:v>
                </c:pt>
                <c:pt idx="26">
                  <c:v>1465840</c:v>
                </c:pt>
                <c:pt idx="27">
                  <c:v>1173300</c:v>
                </c:pt>
                <c:pt idx="28">
                  <c:v>969534</c:v>
                </c:pt>
                <c:pt idx="29">
                  <c:v>634519</c:v>
                </c:pt>
                <c:pt idx="30">
                  <c:v>500546</c:v>
                </c:pt>
                <c:pt idx="31">
                  <c:v>427384</c:v>
                </c:pt>
                <c:pt idx="32">
                  <c:v>294335</c:v>
                </c:pt>
                <c:pt idx="33">
                  <c:v>208438</c:v>
                </c:pt>
                <c:pt idx="34">
                  <c:v>163770</c:v>
                </c:pt>
                <c:pt idx="35">
                  <c:v>122311</c:v>
                </c:pt>
                <c:pt idx="36">
                  <c:v>96413.6</c:v>
                </c:pt>
                <c:pt idx="37">
                  <c:v>80149</c:v>
                </c:pt>
                <c:pt idx="38">
                  <c:v>59602.2</c:v>
                </c:pt>
                <c:pt idx="39">
                  <c:v>45019.9</c:v>
                </c:pt>
                <c:pt idx="40">
                  <c:v>34928.1</c:v>
                </c:pt>
                <c:pt idx="41">
                  <c:v>27306.2</c:v>
                </c:pt>
                <c:pt idx="42">
                  <c:v>20007.7</c:v>
                </c:pt>
                <c:pt idx="43">
                  <c:v>14828.8</c:v>
                </c:pt>
                <c:pt idx="44">
                  <c:v>10441</c:v>
                </c:pt>
                <c:pt idx="45">
                  <c:v>7950.75</c:v>
                </c:pt>
                <c:pt idx="46">
                  <c:v>6248.95</c:v>
                </c:pt>
                <c:pt idx="47">
                  <c:v>4747.1000000000004</c:v>
                </c:pt>
                <c:pt idx="48">
                  <c:v>3494.54</c:v>
                </c:pt>
                <c:pt idx="49">
                  <c:v>2536.2600000000002</c:v>
                </c:pt>
                <c:pt idx="50">
                  <c:v>1780.5</c:v>
                </c:pt>
                <c:pt idx="51">
                  <c:v>1283.97</c:v>
                </c:pt>
                <c:pt idx="52">
                  <c:v>1002.14</c:v>
                </c:pt>
                <c:pt idx="53">
                  <c:v>717.75099999999998</c:v>
                </c:pt>
                <c:pt idx="54">
                  <c:v>538.71500000000003</c:v>
                </c:pt>
                <c:pt idx="55">
                  <c:v>414.29199999999997</c:v>
                </c:pt>
                <c:pt idx="56">
                  <c:v>321.94900000000001</c:v>
                </c:pt>
                <c:pt idx="57">
                  <c:v>259.392</c:v>
                </c:pt>
                <c:pt idx="58">
                  <c:v>183.97</c:v>
                </c:pt>
                <c:pt idx="59">
                  <c:v>139.06200000000001</c:v>
                </c:pt>
                <c:pt idx="60">
                  <c:v>109.004</c:v>
                </c:pt>
                <c:pt idx="61">
                  <c:v>87.590100000000007</c:v>
                </c:pt>
                <c:pt idx="62">
                  <c:v>68.247600000000006</c:v>
                </c:pt>
                <c:pt idx="63">
                  <c:v>53.988399999999999</c:v>
                </c:pt>
                <c:pt idx="64">
                  <c:v>43.690800000000003</c:v>
                </c:pt>
                <c:pt idx="65">
                  <c:v>32.917299999999997</c:v>
                </c:pt>
                <c:pt idx="66">
                  <c:v>27.559899999999999</c:v>
                </c:pt>
                <c:pt idx="67">
                  <c:v>21.253399999999999</c:v>
                </c:pt>
                <c:pt idx="68">
                  <c:v>17.117899999999999</c:v>
                </c:pt>
                <c:pt idx="69">
                  <c:v>14.9999</c:v>
                </c:pt>
                <c:pt idx="70">
                  <c:v>11.5124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49D-4022-9840-C919EC94255F}"/>
            </c:ext>
          </c:extLst>
        </c:ser>
        <c:ser>
          <c:idx val="11"/>
          <c:order val="11"/>
          <c:tx>
            <c:v>060318 3 ramp</c:v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'060318 3 ramp'!$AM$5:$AM$364</c:f>
              <c:numCache>
                <c:formatCode>General</c:formatCode>
                <c:ptCount val="360"/>
                <c:pt idx="0">
                  <c:v>5.1550400000000003E-2</c:v>
                </c:pt>
                <c:pt idx="1">
                  <c:v>0.131102</c:v>
                </c:pt>
                <c:pt idx="2">
                  <c:v>0.81195899999999999</c:v>
                </c:pt>
                <c:pt idx="3">
                  <c:v>1.0706500000000001</c:v>
                </c:pt>
                <c:pt idx="4">
                  <c:v>1.31471</c:v>
                </c:pt>
                <c:pt idx="5">
                  <c:v>1.57761</c:v>
                </c:pt>
                <c:pt idx="6">
                  <c:v>1.8500799999999999</c:v>
                </c:pt>
                <c:pt idx="7">
                  <c:v>2.1173500000000001</c:v>
                </c:pt>
                <c:pt idx="8">
                  <c:v>2.4094000000000002</c:v>
                </c:pt>
                <c:pt idx="9">
                  <c:v>2.6794699999999998</c:v>
                </c:pt>
                <c:pt idx="10">
                  <c:v>2.9515199999999999</c:v>
                </c:pt>
                <c:pt idx="11">
                  <c:v>3.24532</c:v>
                </c:pt>
                <c:pt idx="12">
                  <c:v>3.5174799999999999</c:v>
                </c:pt>
                <c:pt idx="13">
                  <c:v>3.7898999999999998</c:v>
                </c:pt>
                <c:pt idx="14">
                  <c:v>4.0608500000000003</c:v>
                </c:pt>
                <c:pt idx="15">
                  <c:v>4.3322700000000003</c:v>
                </c:pt>
                <c:pt idx="16">
                  <c:v>4.6265099999999997</c:v>
                </c:pt>
                <c:pt idx="17">
                  <c:v>4.8982799999999997</c:v>
                </c:pt>
                <c:pt idx="18">
                  <c:v>5.1715900000000001</c:v>
                </c:pt>
                <c:pt idx="19">
                  <c:v>5.4634200000000002</c:v>
                </c:pt>
                <c:pt idx="20">
                  <c:v>5.7376100000000001</c:v>
                </c:pt>
                <c:pt idx="21">
                  <c:v>6.0076499999999999</c:v>
                </c:pt>
                <c:pt idx="22">
                  <c:v>6.2860199999999997</c:v>
                </c:pt>
                <c:pt idx="23">
                  <c:v>6.5552200000000003</c:v>
                </c:pt>
                <c:pt idx="24">
                  <c:v>6.8465800000000003</c:v>
                </c:pt>
                <c:pt idx="25">
                  <c:v>7.1182699999999999</c:v>
                </c:pt>
                <c:pt idx="26">
                  <c:v>7.3938600000000001</c:v>
                </c:pt>
                <c:pt idx="27">
                  <c:v>7.6843700000000004</c:v>
                </c:pt>
                <c:pt idx="28">
                  <c:v>7.9578699999999998</c:v>
                </c:pt>
                <c:pt idx="29">
                  <c:v>8.2270699999999994</c:v>
                </c:pt>
                <c:pt idx="30">
                  <c:v>8.5210600000000003</c:v>
                </c:pt>
                <c:pt idx="31">
                  <c:v>8.79556</c:v>
                </c:pt>
                <c:pt idx="32">
                  <c:v>9.0686699999999991</c:v>
                </c:pt>
                <c:pt idx="33">
                  <c:v>9.3236000000000008</c:v>
                </c:pt>
                <c:pt idx="34">
                  <c:v>9.6257199999999994</c:v>
                </c:pt>
                <c:pt idx="35">
                  <c:v>9.9075299999999995</c:v>
                </c:pt>
                <c:pt idx="36">
                  <c:v>10.1759</c:v>
                </c:pt>
                <c:pt idx="37">
                  <c:v>10.451599999999999</c:v>
                </c:pt>
                <c:pt idx="38">
                  <c:v>10.741</c:v>
                </c:pt>
                <c:pt idx="39">
                  <c:v>11.014099999999999</c:v>
                </c:pt>
                <c:pt idx="40">
                  <c:v>11.289300000000001</c:v>
                </c:pt>
                <c:pt idx="41">
                  <c:v>11.56</c:v>
                </c:pt>
                <c:pt idx="42">
                  <c:v>11.8331</c:v>
                </c:pt>
                <c:pt idx="43">
                  <c:v>12.1256</c:v>
                </c:pt>
                <c:pt idx="44">
                  <c:v>12.400600000000001</c:v>
                </c:pt>
                <c:pt idx="45">
                  <c:v>12.6713</c:v>
                </c:pt>
                <c:pt idx="46">
                  <c:v>12.9649</c:v>
                </c:pt>
                <c:pt idx="47">
                  <c:v>13.2346</c:v>
                </c:pt>
                <c:pt idx="48">
                  <c:v>13.507099999999999</c:v>
                </c:pt>
                <c:pt idx="49">
                  <c:v>13.7819</c:v>
                </c:pt>
                <c:pt idx="50">
                  <c:v>14.052899999999999</c:v>
                </c:pt>
                <c:pt idx="51">
                  <c:v>14.3428</c:v>
                </c:pt>
                <c:pt idx="52">
                  <c:v>14.6188</c:v>
                </c:pt>
                <c:pt idx="53">
                  <c:v>14.888400000000001</c:v>
                </c:pt>
                <c:pt idx="54">
                  <c:v>15.179</c:v>
                </c:pt>
                <c:pt idx="55">
                  <c:v>15.4526</c:v>
                </c:pt>
                <c:pt idx="56">
                  <c:v>15.730600000000001</c:v>
                </c:pt>
                <c:pt idx="57">
                  <c:v>16.017299999999999</c:v>
                </c:pt>
                <c:pt idx="58">
                  <c:v>16.2911</c:v>
                </c:pt>
                <c:pt idx="59">
                  <c:v>16.5656</c:v>
                </c:pt>
                <c:pt idx="60">
                  <c:v>16.8369</c:v>
                </c:pt>
                <c:pt idx="61">
                  <c:v>17.11</c:v>
                </c:pt>
                <c:pt idx="62">
                  <c:v>17.403199999999998</c:v>
                </c:pt>
                <c:pt idx="63">
                  <c:v>17.673100000000002</c:v>
                </c:pt>
                <c:pt idx="64">
                  <c:v>17.948799999999999</c:v>
                </c:pt>
                <c:pt idx="65">
                  <c:v>18.2393</c:v>
                </c:pt>
                <c:pt idx="66">
                  <c:v>18.506699999999999</c:v>
                </c:pt>
                <c:pt idx="67">
                  <c:v>18.786200000000001</c:v>
                </c:pt>
                <c:pt idx="68">
                  <c:v>19.059200000000001</c:v>
                </c:pt>
                <c:pt idx="69">
                  <c:v>19.328700000000001</c:v>
                </c:pt>
                <c:pt idx="70">
                  <c:v>19.625900000000001</c:v>
                </c:pt>
                <c:pt idx="71">
                  <c:v>19.8993</c:v>
                </c:pt>
                <c:pt idx="72">
                  <c:v>20.166799999999999</c:v>
                </c:pt>
                <c:pt idx="73">
                  <c:v>20.4574</c:v>
                </c:pt>
                <c:pt idx="74">
                  <c:v>20.7319</c:v>
                </c:pt>
                <c:pt idx="75">
                  <c:v>21.0046</c:v>
                </c:pt>
                <c:pt idx="76">
                  <c:v>21.280899999999999</c:v>
                </c:pt>
                <c:pt idx="77">
                  <c:v>21.5562</c:v>
                </c:pt>
                <c:pt idx="78">
                  <c:v>21.844200000000001</c:v>
                </c:pt>
                <c:pt idx="79">
                  <c:v>22.1128</c:v>
                </c:pt>
                <c:pt idx="80">
                  <c:v>22.389700000000001</c:v>
                </c:pt>
                <c:pt idx="81">
                  <c:v>22.678100000000001</c:v>
                </c:pt>
                <c:pt idx="82">
                  <c:v>22.959199999999999</c:v>
                </c:pt>
                <c:pt idx="83">
                  <c:v>23.234500000000001</c:v>
                </c:pt>
                <c:pt idx="84">
                  <c:v>23.4956</c:v>
                </c:pt>
                <c:pt idx="85">
                  <c:v>23.766300000000001</c:v>
                </c:pt>
                <c:pt idx="86">
                  <c:v>24.0627</c:v>
                </c:pt>
                <c:pt idx="87">
                  <c:v>24.3461</c:v>
                </c:pt>
                <c:pt idx="88">
                  <c:v>24.6219</c:v>
                </c:pt>
                <c:pt idx="89">
                  <c:v>24.892299999999999</c:v>
                </c:pt>
                <c:pt idx="90">
                  <c:v>25.165900000000001</c:v>
                </c:pt>
                <c:pt idx="91">
                  <c:v>25.450800000000001</c:v>
                </c:pt>
                <c:pt idx="92">
                  <c:v>25.746400000000001</c:v>
                </c:pt>
                <c:pt idx="93">
                  <c:v>26.0258</c:v>
                </c:pt>
                <c:pt idx="94">
                  <c:v>26.271999999999998</c:v>
                </c:pt>
                <c:pt idx="95">
                  <c:v>26.5595</c:v>
                </c:pt>
                <c:pt idx="96">
                  <c:v>26.826599999999999</c:v>
                </c:pt>
                <c:pt idx="97">
                  <c:v>27.135000000000002</c:v>
                </c:pt>
                <c:pt idx="98">
                  <c:v>27.394400000000001</c:v>
                </c:pt>
                <c:pt idx="99">
                  <c:v>27.6569</c:v>
                </c:pt>
                <c:pt idx="100">
                  <c:v>27.960699999999999</c:v>
                </c:pt>
                <c:pt idx="101">
                  <c:v>28.235099999999999</c:v>
                </c:pt>
                <c:pt idx="102">
                  <c:v>28.519100000000002</c:v>
                </c:pt>
                <c:pt idx="103">
                  <c:v>28.761199999999999</c:v>
                </c:pt>
                <c:pt idx="104">
                  <c:v>29.046500000000002</c:v>
                </c:pt>
                <c:pt idx="105">
                  <c:v>29.349799999999998</c:v>
                </c:pt>
                <c:pt idx="106">
                  <c:v>29.6296</c:v>
                </c:pt>
                <c:pt idx="107">
                  <c:v>29.882999999999999</c:v>
                </c:pt>
                <c:pt idx="108">
                  <c:v>30.182300000000001</c:v>
                </c:pt>
                <c:pt idx="109">
                  <c:v>30.456199999999999</c:v>
                </c:pt>
                <c:pt idx="110">
                  <c:v>30.7242</c:v>
                </c:pt>
                <c:pt idx="111">
                  <c:v>31.0059</c:v>
                </c:pt>
                <c:pt idx="112">
                  <c:v>31.265599999999999</c:v>
                </c:pt>
                <c:pt idx="113">
                  <c:v>31.573499999999999</c:v>
                </c:pt>
                <c:pt idx="114">
                  <c:v>31.837800000000001</c:v>
                </c:pt>
                <c:pt idx="115">
                  <c:v>32.104500000000002</c:v>
                </c:pt>
                <c:pt idx="116">
                  <c:v>32.406799999999997</c:v>
                </c:pt>
                <c:pt idx="117">
                  <c:v>32.680300000000003</c:v>
                </c:pt>
                <c:pt idx="118">
                  <c:v>32.944499999999998</c:v>
                </c:pt>
                <c:pt idx="119">
                  <c:v>33.234200000000001</c:v>
                </c:pt>
                <c:pt idx="120">
                  <c:v>33.514000000000003</c:v>
                </c:pt>
                <c:pt idx="121">
                  <c:v>33.792400000000001</c:v>
                </c:pt>
                <c:pt idx="122">
                  <c:v>34.049900000000001</c:v>
                </c:pt>
                <c:pt idx="123">
                  <c:v>34.334899999999998</c:v>
                </c:pt>
                <c:pt idx="124">
                  <c:v>34.623199999999997</c:v>
                </c:pt>
                <c:pt idx="125">
                  <c:v>34.895699999999998</c:v>
                </c:pt>
                <c:pt idx="126">
                  <c:v>35.170900000000003</c:v>
                </c:pt>
                <c:pt idx="127">
                  <c:v>35.456200000000003</c:v>
                </c:pt>
                <c:pt idx="128">
                  <c:v>35.739100000000001</c:v>
                </c:pt>
                <c:pt idx="129">
                  <c:v>36.0002</c:v>
                </c:pt>
                <c:pt idx="130">
                  <c:v>36.2819</c:v>
                </c:pt>
                <c:pt idx="131">
                  <c:v>36.551299999999998</c:v>
                </c:pt>
                <c:pt idx="132">
                  <c:v>36.844999999999999</c:v>
                </c:pt>
                <c:pt idx="133">
                  <c:v>37.121400000000001</c:v>
                </c:pt>
                <c:pt idx="134">
                  <c:v>37.382100000000001</c:v>
                </c:pt>
                <c:pt idx="135">
                  <c:v>37.671700000000001</c:v>
                </c:pt>
                <c:pt idx="136">
                  <c:v>37.964599999999997</c:v>
                </c:pt>
                <c:pt idx="137">
                  <c:v>38.216900000000003</c:v>
                </c:pt>
                <c:pt idx="138">
                  <c:v>38.493600000000001</c:v>
                </c:pt>
                <c:pt idx="139">
                  <c:v>38.785899999999998</c:v>
                </c:pt>
                <c:pt idx="140">
                  <c:v>39.064300000000003</c:v>
                </c:pt>
                <c:pt idx="141">
                  <c:v>39.345300000000002</c:v>
                </c:pt>
                <c:pt idx="142">
                  <c:v>39.607799999999997</c:v>
                </c:pt>
                <c:pt idx="143">
                  <c:v>39.901600000000002</c:v>
                </c:pt>
                <c:pt idx="144">
                  <c:v>40.171900000000001</c:v>
                </c:pt>
                <c:pt idx="145">
                  <c:v>40.448900000000002</c:v>
                </c:pt>
                <c:pt idx="146">
                  <c:v>40.744199999999999</c:v>
                </c:pt>
                <c:pt idx="147">
                  <c:v>41.007800000000003</c:v>
                </c:pt>
                <c:pt idx="148">
                  <c:v>41.293199999999999</c:v>
                </c:pt>
                <c:pt idx="149">
                  <c:v>41.549700000000001</c:v>
                </c:pt>
                <c:pt idx="150">
                  <c:v>41.827500000000001</c:v>
                </c:pt>
                <c:pt idx="151">
                  <c:v>42.126199999999997</c:v>
                </c:pt>
                <c:pt idx="152">
                  <c:v>42.394599999999997</c:v>
                </c:pt>
                <c:pt idx="153">
                  <c:v>42.664299999999997</c:v>
                </c:pt>
                <c:pt idx="154">
                  <c:v>42.965600000000002</c:v>
                </c:pt>
                <c:pt idx="155">
                  <c:v>43.232599999999998</c:v>
                </c:pt>
                <c:pt idx="156">
                  <c:v>43.505400000000002</c:v>
                </c:pt>
                <c:pt idx="157">
                  <c:v>43.781599999999997</c:v>
                </c:pt>
                <c:pt idx="158">
                  <c:v>44.054699999999997</c:v>
                </c:pt>
                <c:pt idx="159">
                  <c:v>44.345500000000001</c:v>
                </c:pt>
                <c:pt idx="160">
                  <c:v>44.613399999999999</c:v>
                </c:pt>
                <c:pt idx="161">
                  <c:v>44.896999999999998</c:v>
                </c:pt>
                <c:pt idx="162">
                  <c:v>45.154899999999998</c:v>
                </c:pt>
                <c:pt idx="163">
                  <c:v>45.460900000000002</c:v>
                </c:pt>
                <c:pt idx="164">
                  <c:v>45.725499999999997</c:v>
                </c:pt>
                <c:pt idx="165">
                  <c:v>46.014099999999999</c:v>
                </c:pt>
                <c:pt idx="166">
                  <c:v>46.268700000000003</c:v>
                </c:pt>
                <c:pt idx="167">
                  <c:v>46.563600000000001</c:v>
                </c:pt>
                <c:pt idx="168">
                  <c:v>46.841700000000003</c:v>
                </c:pt>
                <c:pt idx="169">
                  <c:v>47.11</c:v>
                </c:pt>
                <c:pt idx="170">
                  <c:v>47.406999999999996</c:v>
                </c:pt>
                <c:pt idx="171">
                  <c:v>47.687100000000001</c:v>
                </c:pt>
                <c:pt idx="172">
                  <c:v>47.943100000000001</c:v>
                </c:pt>
                <c:pt idx="173">
                  <c:v>48.230699999999999</c:v>
                </c:pt>
                <c:pt idx="174">
                  <c:v>48.531199999999998</c:v>
                </c:pt>
                <c:pt idx="175">
                  <c:v>48.750900000000001</c:v>
                </c:pt>
                <c:pt idx="176">
                  <c:v>49.031500000000001</c:v>
                </c:pt>
                <c:pt idx="177">
                  <c:v>49.343800000000002</c:v>
                </c:pt>
                <c:pt idx="178">
                  <c:v>49.624600000000001</c:v>
                </c:pt>
                <c:pt idx="179">
                  <c:v>49.911499999999997</c:v>
                </c:pt>
                <c:pt idx="180">
                  <c:v>50.155900000000003</c:v>
                </c:pt>
                <c:pt idx="181">
                  <c:v>50.485199999999999</c:v>
                </c:pt>
                <c:pt idx="182">
                  <c:v>50.718499999999999</c:v>
                </c:pt>
                <c:pt idx="183">
                  <c:v>51.009</c:v>
                </c:pt>
                <c:pt idx="184">
                  <c:v>51.282499999999999</c:v>
                </c:pt>
                <c:pt idx="185">
                  <c:v>51.572499999999998</c:v>
                </c:pt>
                <c:pt idx="186">
                  <c:v>51.84</c:v>
                </c:pt>
                <c:pt idx="187">
                  <c:v>52.106400000000001</c:v>
                </c:pt>
                <c:pt idx="188">
                  <c:v>52.353999999999999</c:v>
                </c:pt>
                <c:pt idx="189">
                  <c:v>52.672800000000002</c:v>
                </c:pt>
                <c:pt idx="190">
                  <c:v>52.939100000000003</c:v>
                </c:pt>
                <c:pt idx="191">
                  <c:v>53.2639</c:v>
                </c:pt>
                <c:pt idx="192">
                  <c:v>53.492199999999997</c:v>
                </c:pt>
                <c:pt idx="193">
                  <c:v>53.791899999999998</c:v>
                </c:pt>
                <c:pt idx="194">
                  <c:v>54.043700000000001</c:v>
                </c:pt>
                <c:pt idx="195">
                  <c:v>54.363199999999999</c:v>
                </c:pt>
                <c:pt idx="196">
                  <c:v>54.595399999999998</c:v>
                </c:pt>
                <c:pt idx="197">
                  <c:v>54.9283</c:v>
                </c:pt>
                <c:pt idx="198">
                  <c:v>55.150100000000002</c:v>
                </c:pt>
                <c:pt idx="199">
                  <c:v>55.4649</c:v>
                </c:pt>
                <c:pt idx="200">
                  <c:v>55.732799999999997</c:v>
                </c:pt>
                <c:pt idx="201">
                  <c:v>56.004899999999999</c:v>
                </c:pt>
                <c:pt idx="202">
                  <c:v>56.2712</c:v>
                </c:pt>
                <c:pt idx="203">
                  <c:v>56.5837</c:v>
                </c:pt>
                <c:pt idx="204">
                  <c:v>56.821199999999997</c:v>
                </c:pt>
                <c:pt idx="205">
                  <c:v>57.1357</c:v>
                </c:pt>
                <c:pt idx="206">
                  <c:v>57.369599999999998</c:v>
                </c:pt>
                <c:pt idx="207">
                  <c:v>57.698700000000002</c:v>
                </c:pt>
                <c:pt idx="208">
                  <c:v>57.944000000000003</c:v>
                </c:pt>
                <c:pt idx="209">
                  <c:v>58.247999999999998</c:v>
                </c:pt>
                <c:pt idx="210">
                  <c:v>58.512599999999999</c:v>
                </c:pt>
                <c:pt idx="211">
                  <c:v>58.749299999999998</c:v>
                </c:pt>
                <c:pt idx="212">
                  <c:v>59.0608</c:v>
                </c:pt>
                <c:pt idx="213">
                  <c:v>59.366999999999997</c:v>
                </c:pt>
                <c:pt idx="214">
                  <c:v>59.605400000000003</c:v>
                </c:pt>
                <c:pt idx="215">
                  <c:v>59.846200000000003</c:v>
                </c:pt>
                <c:pt idx="216">
                  <c:v>60.204099999999997</c:v>
                </c:pt>
                <c:pt idx="217">
                  <c:v>60.4968</c:v>
                </c:pt>
                <c:pt idx="218">
                  <c:v>60.691800000000001</c:v>
                </c:pt>
                <c:pt idx="219">
                  <c:v>61.023400000000002</c:v>
                </c:pt>
                <c:pt idx="220">
                  <c:v>61.256700000000002</c:v>
                </c:pt>
                <c:pt idx="221">
                  <c:v>61.565199999999997</c:v>
                </c:pt>
                <c:pt idx="222">
                  <c:v>61.846899999999998</c:v>
                </c:pt>
                <c:pt idx="223">
                  <c:v>62.098700000000001</c:v>
                </c:pt>
                <c:pt idx="224">
                  <c:v>62.4268</c:v>
                </c:pt>
                <c:pt idx="225">
                  <c:v>62.618499999999997</c:v>
                </c:pt>
                <c:pt idx="226">
                  <c:v>62.942300000000003</c:v>
                </c:pt>
                <c:pt idx="227">
                  <c:v>63.254399999999997</c:v>
                </c:pt>
                <c:pt idx="228">
                  <c:v>63.537999999999997</c:v>
                </c:pt>
                <c:pt idx="229">
                  <c:v>63.796999999999997</c:v>
                </c:pt>
                <c:pt idx="230">
                  <c:v>64.036699999999996</c:v>
                </c:pt>
                <c:pt idx="231">
                  <c:v>64.334000000000003</c:v>
                </c:pt>
                <c:pt idx="232">
                  <c:v>64.641499999999994</c:v>
                </c:pt>
                <c:pt idx="233">
                  <c:v>64.863299999999995</c:v>
                </c:pt>
                <c:pt idx="234">
                  <c:v>65.197100000000006</c:v>
                </c:pt>
                <c:pt idx="235">
                  <c:v>65.441599999999994</c:v>
                </c:pt>
                <c:pt idx="236">
                  <c:v>65.742500000000007</c:v>
                </c:pt>
                <c:pt idx="237">
                  <c:v>66.006500000000003</c:v>
                </c:pt>
                <c:pt idx="238">
                  <c:v>66.286299999999997</c:v>
                </c:pt>
                <c:pt idx="239">
                  <c:v>66.540599999999998</c:v>
                </c:pt>
                <c:pt idx="240">
                  <c:v>66.843599999999995</c:v>
                </c:pt>
                <c:pt idx="241">
                  <c:v>67.12</c:v>
                </c:pt>
                <c:pt idx="242">
                  <c:v>67.397800000000004</c:v>
                </c:pt>
                <c:pt idx="243">
                  <c:v>67.676299999999998</c:v>
                </c:pt>
                <c:pt idx="244">
                  <c:v>67.953699999999998</c:v>
                </c:pt>
                <c:pt idx="245">
                  <c:v>68.234700000000004</c:v>
                </c:pt>
                <c:pt idx="246">
                  <c:v>68.485600000000005</c:v>
                </c:pt>
                <c:pt idx="247">
                  <c:v>68.781999999999996</c:v>
                </c:pt>
                <c:pt idx="248">
                  <c:v>69.052300000000002</c:v>
                </c:pt>
                <c:pt idx="249">
                  <c:v>69.346000000000004</c:v>
                </c:pt>
                <c:pt idx="250">
                  <c:v>69.603200000000001</c:v>
                </c:pt>
                <c:pt idx="251">
                  <c:v>69.908000000000001</c:v>
                </c:pt>
                <c:pt idx="252">
                  <c:v>70.172799999999995</c:v>
                </c:pt>
                <c:pt idx="253">
                  <c:v>70.452500000000001</c:v>
                </c:pt>
                <c:pt idx="254">
                  <c:v>70.729600000000005</c:v>
                </c:pt>
                <c:pt idx="255">
                  <c:v>70.966099999999997</c:v>
                </c:pt>
                <c:pt idx="256">
                  <c:v>71.301599999999993</c:v>
                </c:pt>
                <c:pt idx="257">
                  <c:v>71.546599999999998</c:v>
                </c:pt>
                <c:pt idx="258">
                  <c:v>71.845399999999998</c:v>
                </c:pt>
                <c:pt idx="259">
                  <c:v>72.118700000000004</c:v>
                </c:pt>
                <c:pt idx="260">
                  <c:v>72.394999999999996</c:v>
                </c:pt>
                <c:pt idx="261">
                  <c:v>72.677199999999999</c:v>
                </c:pt>
                <c:pt idx="262">
                  <c:v>72.948099999999997</c:v>
                </c:pt>
                <c:pt idx="263">
                  <c:v>73.245199999999997</c:v>
                </c:pt>
                <c:pt idx="264">
                  <c:v>73.489699999999999</c:v>
                </c:pt>
                <c:pt idx="265">
                  <c:v>73.7881</c:v>
                </c:pt>
                <c:pt idx="266">
                  <c:v>74.0471</c:v>
                </c:pt>
                <c:pt idx="267">
                  <c:v>74.354299999999995</c:v>
                </c:pt>
                <c:pt idx="268">
                  <c:v>74.599699999999999</c:v>
                </c:pt>
                <c:pt idx="269">
                  <c:v>74.902600000000007</c:v>
                </c:pt>
                <c:pt idx="270">
                  <c:v>75.1631</c:v>
                </c:pt>
                <c:pt idx="271">
                  <c:v>75.469099999999997</c:v>
                </c:pt>
                <c:pt idx="272">
                  <c:v>75.7226</c:v>
                </c:pt>
                <c:pt idx="273">
                  <c:v>75.995900000000006</c:v>
                </c:pt>
                <c:pt idx="274">
                  <c:v>76.289400000000001</c:v>
                </c:pt>
                <c:pt idx="275">
                  <c:v>76.550799999999995</c:v>
                </c:pt>
                <c:pt idx="276">
                  <c:v>76.849699999999999</c:v>
                </c:pt>
                <c:pt idx="277">
                  <c:v>77.112499999999997</c:v>
                </c:pt>
                <c:pt idx="278">
                  <c:v>77.381600000000006</c:v>
                </c:pt>
                <c:pt idx="279">
                  <c:v>77.687899999999999</c:v>
                </c:pt>
                <c:pt idx="280">
                  <c:v>77.923900000000003</c:v>
                </c:pt>
                <c:pt idx="281">
                  <c:v>78.252200000000002</c:v>
                </c:pt>
                <c:pt idx="282">
                  <c:v>78.458799999999997</c:v>
                </c:pt>
                <c:pt idx="283">
                  <c:v>78.820899999999995</c:v>
                </c:pt>
                <c:pt idx="284">
                  <c:v>79.013300000000001</c:v>
                </c:pt>
                <c:pt idx="285">
                  <c:v>79.364199999999997</c:v>
                </c:pt>
                <c:pt idx="286">
                  <c:v>79.608599999999996</c:v>
                </c:pt>
                <c:pt idx="287">
                  <c:v>79.9148</c:v>
                </c:pt>
                <c:pt idx="288">
                  <c:v>80.158600000000007</c:v>
                </c:pt>
                <c:pt idx="289">
                  <c:v>80.455299999999994</c:v>
                </c:pt>
                <c:pt idx="290">
                  <c:v>80.747699999999995</c:v>
                </c:pt>
                <c:pt idx="291">
                  <c:v>80.992599999999996</c:v>
                </c:pt>
                <c:pt idx="292">
                  <c:v>81.293099999999995</c:v>
                </c:pt>
                <c:pt idx="293">
                  <c:v>81.542599999999993</c:v>
                </c:pt>
                <c:pt idx="294">
                  <c:v>81.866100000000003</c:v>
                </c:pt>
                <c:pt idx="295">
                  <c:v>82.083299999999994</c:v>
                </c:pt>
                <c:pt idx="296">
                  <c:v>82.410200000000003</c:v>
                </c:pt>
                <c:pt idx="297">
                  <c:v>82.674400000000006</c:v>
                </c:pt>
                <c:pt idx="298">
                  <c:v>82.917000000000002</c:v>
                </c:pt>
                <c:pt idx="299">
                  <c:v>83.267300000000006</c:v>
                </c:pt>
                <c:pt idx="300">
                  <c:v>83.486699999999999</c:v>
                </c:pt>
                <c:pt idx="301">
                  <c:v>83.760599999999997</c:v>
                </c:pt>
                <c:pt idx="302">
                  <c:v>84.072699999999998</c:v>
                </c:pt>
                <c:pt idx="303">
                  <c:v>84.348399999999998</c:v>
                </c:pt>
                <c:pt idx="304">
                  <c:v>84.588399999999993</c:v>
                </c:pt>
                <c:pt idx="305">
                  <c:v>84.903099999999995</c:v>
                </c:pt>
                <c:pt idx="306">
                  <c:v>85.186999999999998</c:v>
                </c:pt>
                <c:pt idx="307">
                  <c:v>85.441199999999995</c:v>
                </c:pt>
                <c:pt idx="308">
                  <c:v>85.742900000000006</c:v>
                </c:pt>
                <c:pt idx="309">
                  <c:v>85.965299999999999</c:v>
                </c:pt>
                <c:pt idx="310">
                  <c:v>86.3048</c:v>
                </c:pt>
                <c:pt idx="311">
                  <c:v>86.566999999999993</c:v>
                </c:pt>
                <c:pt idx="312">
                  <c:v>86.801000000000002</c:v>
                </c:pt>
                <c:pt idx="313">
                  <c:v>87.125900000000001</c:v>
                </c:pt>
                <c:pt idx="314">
                  <c:v>87.418099999999995</c:v>
                </c:pt>
                <c:pt idx="315">
                  <c:v>87.659700000000001</c:v>
                </c:pt>
                <c:pt idx="316">
                  <c:v>87.954300000000003</c:v>
                </c:pt>
                <c:pt idx="317">
                  <c:v>88.233099999999993</c:v>
                </c:pt>
                <c:pt idx="318">
                  <c:v>88.517399999999995</c:v>
                </c:pt>
                <c:pt idx="319">
                  <c:v>88.774600000000007</c:v>
                </c:pt>
                <c:pt idx="320">
                  <c:v>89.040700000000001</c:v>
                </c:pt>
                <c:pt idx="321">
                  <c:v>89.395300000000006</c:v>
                </c:pt>
                <c:pt idx="322">
                  <c:v>89.544399999999996</c:v>
                </c:pt>
                <c:pt idx="323">
                  <c:v>89.879099999999994</c:v>
                </c:pt>
                <c:pt idx="324">
                  <c:v>90.214200000000005</c:v>
                </c:pt>
                <c:pt idx="325">
                  <c:v>90.446100000000001</c:v>
                </c:pt>
                <c:pt idx="326">
                  <c:v>90.740499999999997</c:v>
                </c:pt>
                <c:pt idx="327">
                  <c:v>90.992000000000004</c:v>
                </c:pt>
                <c:pt idx="328">
                  <c:v>91.267600000000002</c:v>
                </c:pt>
                <c:pt idx="329">
                  <c:v>91.5458</c:v>
                </c:pt>
                <c:pt idx="330">
                  <c:v>91.870500000000007</c:v>
                </c:pt>
                <c:pt idx="331">
                  <c:v>92.120199999999997</c:v>
                </c:pt>
                <c:pt idx="332">
                  <c:v>92.395499999999998</c:v>
                </c:pt>
                <c:pt idx="333">
                  <c:v>92.670199999999994</c:v>
                </c:pt>
                <c:pt idx="334">
                  <c:v>92.944000000000003</c:v>
                </c:pt>
                <c:pt idx="335">
                  <c:v>93.202699999999993</c:v>
                </c:pt>
                <c:pt idx="336">
                  <c:v>93.483699999999999</c:v>
                </c:pt>
                <c:pt idx="337">
                  <c:v>93.809799999999996</c:v>
                </c:pt>
                <c:pt idx="338">
                  <c:v>94.0625</c:v>
                </c:pt>
                <c:pt idx="339">
                  <c:v>94.330799999999996</c:v>
                </c:pt>
                <c:pt idx="340">
                  <c:v>94.656599999999997</c:v>
                </c:pt>
                <c:pt idx="341">
                  <c:v>94.839799999999997</c:v>
                </c:pt>
                <c:pt idx="342">
                  <c:v>95.146100000000004</c:v>
                </c:pt>
                <c:pt idx="343">
                  <c:v>95.480599999999995</c:v>
                </c:pt>
                <c:pt idx="344">
                  <c:v>95.752899999999997</c:v>
                </c:pt>
                <c:pt idx="345">
                  <c:v>96.006500000000003</c:v>
                </c:pt>
                <c:pt idx="346">
                  <c:v>96.278700000000001</c:v>
                </c:pt>
                <c:pt idx="347">
                  <c:v>96.521500000000003</c:v>
                </c:pt>
                <c:pt idx="348">
                  <c:v>96.846000000000004</c:v>
                </c:pt>
                <c:pt idx="349">
                  <c:v>97.143699999999995</c:v>
                </c:pt>
                <c:pt idx="350">
                  <c:v>97.381500000000003</c:v>
                </c:pt>
                <c:pt idx="351">
                  <c:v>97.676100000000005</c:v>
                </c:pt>
                <c:pt idx="352">
                  <c:v>98.000500000000002</c:v>
                </c:pt>
                <c:pt idx="353">
                  <c:v>98.196100000000001</c:v>
                </c:pt>
                <c:pt idx="354">
                  <c:v>98.503200000000007</c:v>
                </c:pt>
                <c:pt idx="355">
                  <c:v>98.782700000000006</c:v>
                </c:pt>
                <c:pt idx="356">
                  <c:v>99.022000000000006</c:v>
                </c:pt>
                <c:pt idx="357">
                  <c:v>99.352800000000002</c:v>
                </c:pt>
                <c:pt idx="358">
                  <c:v>99.611800000000002</c:v>
                </c:pt>
                <c:pt idx="359">
                  <c:v>99.866</c:v>
                </c:pt>
              </c:numCache>
            </c:numRef>
          </c:xVal>
          <c:yVal>
            <c:numRef>
              <c:f>'060318 3 ramp'!$AN$5:$AN$364</c:f>
              <c:numCache>
                <c:formatCode>General</c:formatCode>
                <c:ptCount val="360"/>
                <c:pt idx="0">
                  <c:v>9671.48</c:v>
                </c:pt>
                <c:pt idx="1">
                  <c:v>24723</c:v>
                </c:pt>
                <c:pt idx="2">
                  <c:v>6948.58</c:v>
                </c:pt>
                <c:pt idx="3">
                  <c:v>4321.96</c:v>
                </c:pt>
                <c:pt idx="4">
                  <c:v>3233.5</c:v>
                </c:pt>
                <c:pt idx="5">
                  <c:v>2565.52</c:v>
                </c:pt>
                <c:pt idx="6">
                  <c:v>2096.0300000000002</c:v>
                </c:pt>
                <c:pt idx="7">
                  <c:v>1778.93</c:v>
                </c:pt>
                <c:pt idx="8">
                  <c:v>1520.57</c:v>
                </c:pt>
                <c:pt idx="9">
                  <c:v>1341.26</c:v>
                </c:pt>
                <c:pt idx="10">
                  <c:v>1200.6099999999999</c:v>
                </c:pt>
                <c:pt idx="11">
                  <c:v>1073.1300000000001</c:v>
                </c:pt>
                <c:pt idx="12">
                  <c:v>975.03200000000004</c:v>
                </c:pt>
                <c:pt idx="13">
                  <c:v>888.82299999999998</c:v>
                </c:pt>
                <c:pt idx="14">
                  <c:v>822.37</c:v>
                </c:pt>
                <c:pt idx="15">
                  <c:v>770.178</c:v>
                </c:pt>
                <c:pt idx="16">
                  <c:v>714.88300000000004</c:v>
                </c:pt>
                <c:pt idx="17">
                  <c:v>671.58399999999995</c:v>
                </c:pt>
                <c:pt idx="18">
                  <c:v>628.79999999999995</c:v>
                </c:pt>
                <c:pt idx="19">
                  <c:v>591.41399999999999</c:v>
                </c:pt>
                <c:pt idx="20">
                  <c:v>556.71400000000006</c:v>
                </c:pt>
                <c:pt idx="21">
                  <c:v>528.56700000000001</c:v>
                </c:pt>
                <c:pt idx="22">
                  <c:v>498.82499999999999</c:v>
                </c:pt>
                <c:pt idx="23">
                  <c:v>471.69900000000001</c:v>
                </c:pt>
                <c:pt idx="24">
                  <c:v>445.35700000000003</c:v>
                </c:pt>
                <c:pt idx="25">
                  <c:v>427.25900000000001</c:v>
                </c:pt>
                <c:pt idx="26">
                  <c:v>407.74200000000002</c:v>
                </c:pt>
                <c:pt idx="27">
                  <c:v>388.74099999999999</c:v>
                </c:pt>
                <c:pt idx="28">
                  <c:v>371.16899999999998</c:v>
                </c:pt>
                <c:pt idx="29">
                  <c:v>358.44</c:v>
                </c:pt>
                <c:pt idx="30">
                  <c:v>345.51400000000001</c:v>
                </c:pt>
                <c:pt idx="31">
                  <c:v>331.88799999999998</c:v>
                </c:pt>
                <c:pt idx="32">
                  <c:v>316.26799999999997</c:v>
                </c:pt>
                <c:pt idx="33">
                  <c:v>308.81599999999997</c:v>
                </c:pt>
                <c:pt idx="34">
                  <c:v>301.09100000000001</c:v>
                </c:pt>
                <c:pt idx="35">
                  <c:v>283.90800000000002</c:v>
                </c:pt>
                <c:pt idx="36">
                  <c:v>276.06700000000001</c:v>
                </c:pt>
                <c:pt idx="37">
                  <c:v>266.14999999999998</c:v>
                </c:pt>
                <c:pt idx="38">
                  <c:v>256.05700000000002</c:v>
                </c:pt>
                <c:pt idx="39">
                  <c:v>249.934</c:v>
                </c:pt>
                <c:pt idx="40">
                  <c:v>240.71100000000001</c:v>
                </c:pt>
                <c:pt idx="41">
                  <c:v>234.5</c:v>
                </c:pt>
                <c:pt idx="42">
                  <c:v>228.83099999999999</c:v>
                </c:pt>
                <c:pt idx="43">
                  <c:v>221.631</c:v>
                </c:pt>
                <c:pt idx="44">
                  <c:v>214.708</c:v>
                </c:pt>
                <c:pt idx="45">
                  <c:v>207.21100000000001</c:v>
                </c:pt>
                <c:pt idx="46">
                  <c:v>200.41800000000001</c:v>
                </c:pt>
                <c:pt idx="47">
                  <c:v>194.07599999999999</c:v>
                </c:pt>
                <c:pt idx="48">
                  <c:v>190.11799999999999</c:v>
                </c:pt>
                <c:pt idx="49">
                  <c:v>186.578</c:v>
                </c:pt>
                <c:pt idx="50">
                  <c:v>180.77600000000001</c:v>
                </c:pt>
                <c:pt idx="51">
                  <c:v>177.631</c:v>
                </c:pt>
                <c:pt idx="52">
                  <c:v>173.52699999999999</c:v>
                </c:pt>
                <c:pt idx="53">
                  <c:v>168.21199999999999</c:v>
                </c:pt>
                <c:pt idx="54">
                  <c:v>165.696</c:v>
                </c:pt>
                <c:pt idx="55">
                  <c:v>164.90799999999999</c:v>
                </c:pt>
                <c:pt idx="56">
                  <c:v>160.958</c:v>
                </c:pt>
                <c:pt idx="57">
                  <c:v>154.98400000000001</c:v>
                </c:pt>
                <c:pt idx="58">
                  <c:v>153.345</c:v>
                </c:pt>
                <c:pt idx="59">
                  <c:v>150.374</c:v>
                </c:pt>
                <c:pt idx="60">
                  <c:v>146.59</c:v>
                </c:pt>
                <c:pt idx="61">
                  <c:v>145.11000000000001</c:v>
                </c:pt>
                <c:pt idx="62">
                  <c:v>141.11600000000001</c:v>
                </c:pt>
                <c:pt idx="63">
                  <c:v>138.93299999999999</c:v>
                </c:pt>
                <c:pt idx="64">
                  <c:v>135.46799999999999</c:v>
                </c:pt>
                <c:pt idx="65">
                  <c:v>131.98599999999999</c:v>
                </c:pt>
                <c:pt idx="66">
                  <c:v>130.56200000000001</c:v>
                </c:pt>
                <c:pt idx="67">
                  <c:v>131.01300000000001</c:v>
                </c:pt>
                <c:pt idx="68">
                  <c:v>128.45400000000001</c:v>
                </c:pt>
                <c:pt idx="69">
                  <c:v>127.057</c:v>
                </c:pt>
                <c:pt idx="70">
                  <c:v>126.05500000000001</c:v>
                </c:pt>
                <c:pt idx="71">
                  <c:v>121.474</c:v>
                </c:pt>
                <c:pt idx="72">
                  <c:v>118.006</c:v>
                </c:pt>
                <c:pt idx="73">
                  <c:v>117.879</c:v>
                </c:pt>
                <c:pt idx="74">
                  <c:v>116.961</c:v>
                </c:pt>
                <c:pt idx="75">
                  <c:v>117.47</c:v>
                </c:pt>
                <c:pt idx="76">
                  <c:v>116.468</c:v>
                </c:pt>
                <c:pt idx="77">
                  <c:v>113.318</c:v>
                </c:pt>
                <c:pt idx="78">
                  <c:v>109.343</c:v>
                </c:pt>
                <c:pt idx="79">
                  <c:v>107.33199999999999</c:v>
                </c:pt>
                <c:pt idx="80">
                  <c:v>106.929</c:v>
                </c:pt>
                <c:pt idx="81">
                  <c:v>106.70399999999999</c:v>
                </c:pt>
                <c:pt idx="82">
                  <c:v>105.331</c:v>
                </c:pt>
                <c:pt idx="83">
                  <c:v>101.152</c:v>
                </c:pt>
                <c:pt idx="84">
                  <c:v>96.297499999999999</c:v>
                </c:pt>
                <c:pt idx="85">
                  <c:v>97.839100000000002</c:v>
                </c:pt>
                <c:pt idx="86">
                  <c:v>98.202799999999996</c:v>
                </c:pt>
                <c:pt idx="87">
                  <c:v>97.407899999999998</c:v>
                </c:pt>
                <c:pt idx="88">
                  <c:v>90.922499999999999</c:v>
                </c:pt>
                <c:pt idx="89">
                  <c:v>86.3322</c:v>
                </c:pt>
                <c:pt idx="90">
                  <c:v>88.810199999999995</c:v>
                </c:pt>
                <c:pt idx="91">
                  <c:v>89.624099999999999</c:v>
                </c:pt>
                <c:pt idx="92">
                  <c:v>87.822999999999993</c:v>
                </c:pt>
                <c:pt idx="93">
                  <c:v>80.992000000000004</c:v>
                </c:pt>
                <c:pt idx="94">
                  <c:v>78.288499999999999</c:v>
                </c:pt>
                <c:pt idx="95">
                  <c:v>82.059600000000003</c:v>
                </c:pt>
                <c:pt idx="96">
                  <c:v>79.876199999999997</c:v>
                </c:pt>
                <c:pt idx="97">
                  <c:v>78.712299999999999</c:v>
                </c:pt>
                <c:pt idx="98">
                  <c:v>73.025199999999998</c:v>
                </c:pt>
                <c:pt idx="99">
                  <c:v>74.795100000000005</c:v>
                </c:pt>
                <c:pt idx="100">
                  <c:v>76.258700000000005</c:v>
                </c:pt>
                <c:pt idx="101">
                  <c:v>76.340999999999994</c:v>
                </c:pt>
                <c:pt idx="102">
                  <c:v>71.386200000000002</c:v>
                </c:pt>
                <c:pt idx="103">
                  <c:v>70.082800000000006</c:v>
                </c:pt>
                <c:pt idx="104">
                  <c:v>74.180899999999994</c:v>
                </c:pt>
                <c:pt idx="105">
                  <c:v>74.800799999999995</c:v>
                </c:pt>
                <c:pt idx="106">
                  <c:v>70.616</c:v>
                </c:pt>
                <c:pt idx="107">
                  <c:v>68.751400000000004</c:v>
                </c:pt>
                <c:pt idx="108">
                  <c:v>69.032200000000003</c:v>
                </c:pt>
                <c:pt idx="109">
                  <c:v>66.992699999999999</c:v>
                </c:pt>
                <c:pt idx="110">
                  <c:v>66.256500000000003</c:v>
                </c:pt>
                <c:pt idx="111">
                  <c:v>64.039000000000001</c:v>
                </c:pt>
                <c:pt idx="112">
                  <c:v>64.080699999999993</c:v>
                </c:pt>
                <c:pt idx="113">
                  <c:v>62.5242</c:v>
                </c:pt>
                <c:pt idx="114">
                  <c:v>59.488799999999998</c:v>
                </c:pt>
                <c:pt idx="115">
                  <c:v>59.641100000000002</c:v>
                </c:pt>
                <c:pt idx="116">
                  <c:v>58.5</c:v>
                </c:pt>
                <c:pt idx="117">
                  <c:v>55.528199999999998</c:v>
                </c:pt>
                <c:pt idx="118">
                  <c:v>54.398400000000002</c:v>
                </c:pt>
                <c:pt idx="119">
                  <c:v>54.330199999999998</c:v>
                </c:pt>
                <c:pt idx="120">
                  <c:v>54.051099999999998</c:v>
                </c:pt>
                <c:pt idx="121">
                  <c:v>53.1858</c:v>
                </c:pt>
                <c:pt idx="122">
                  <c:v>51.960500000000003</c:v>
                </c:pt>
                <c:pt idx="123">
                  <c:v>52.149299999999997</c:v>
                </c:pt>
                <c:pt idx="124">
                  <c:v>50.663600000000002</c:v>
                </c:pt>
                <c:pt idx="125">
                  <c:v>49.9</c:v>
                </c:pt>
                <c:pt idx="126">
                  <c:v>48.8078</c:v>
                </c:pt>
                <c:pt idx="127">
                  <c:v>48.262799999999999</c:v>
                </c:pt>
                <c:pt idx="128">
                  <c:v>47.484299999999998</c:v>
                </c:pt>
                <c:pt idx="129">
                  <c:v>47.2654</c:v>
                </c:pt>
                <c:pt idx="130">
                  <c:v>46.206800000000001</c:v>
                </c:pt>
                <c:pt idx="131">
                  <c:v>45.6526</c:v>
                </c:pt>
                <c:pt idx="132">
                  <c:v>44.8949</c:v>
                </c:pt>
                <c:pt idx="133">
                  <c:v>44.004199999999997</c:v>
                </c:pt>
                <c:pt idx="134">
                  <c:v>43.670400000000001</c:v>
                </c:pt>
                <c:pt idx="135">
                  <c:v>45.187800000000003</c:v>
                </c:pt>
                <c:pt idx="136">
                  <c:v>45.281300000000002</c:v>
                </c:pt>
                <c:pt idx="137">
                  <c:v>45.562399999999997</c:v>
                </c:pt>
                <c:pt idx="138">
                  <c:v>47.270600000000002</c:v>
                </c:pt>
                <c:pt idx="139">
                  <c:v>47.028199999999998</c:v>
                </c:pt>
                <c:pt idx="140">
                  <c:v>45.592500000000001</c:v>
                </c:pt>
                <c:pt idx="141">
                  <c:v>44.660299999999999</c:v>
                </c:pt>
                <c:pt idx="142">
                  <c:v>43.612699999999997</c:v>
                </c:pt>
                <c:pt idx="143">
                  <c:v>42.329799999999999</c:v>
                </c:pt>
                <c:pt idx="144">
                  <c:v>42.615600000000001</c:v>
                </c:pt>
                <c:pt idx="145">
                  <c:v>41.763300000000001</c:v>
                </c:pt>
                <c:pt idx="146">
                  <c:v>40.526499999999999</c:v>
                </c:pt>
                <c:pt idx="147">
                  <c:v>40.203800000000001</c:v>
                </c:pt>
                <c:pt idx="148">
                  <c:v>39.636499999999998</c:v>
                </c:pt>
                <c:pt idx="149">
                  <c:v>37.856099999999998</c:v>
                </c:pt>
                <c:pt idx="150">
                  <c:v>38.384799999999998</c:v>
                </c:pt>
                <c:pt idx="151">
                  <c:v>38.593000000000004</c:v>
                </c:pt>
                <c:pt idx="152">
                  <c:v>37.430100000000003</c:v>
                </c:pt>
                <c:pt idx="153">
                  <c:v>38.425899999999999</c:v>
                </c:pt>
                <c:pt idx="154">
                  <c:v>37.981699999999996</c:v>
                </c:pt>
                <c:pt idx="155">
                  <c:v>37.407600000000002</c:v>
                </c:pt>
                <c:pt idx="156">
                  <c:v>37.319499999999998</c:v>
                </c:pt>
                <c:pt idx="157">
                  <c:v>36.814599999999999</c:v>
                </c:pt>
                <c:pt idx="158">
                  <c:v>35.591000000000001</c:v>
                </c:pt>
                <c:pt idx="159">
                  <c:v>35.523099999999999</c:v>
                </c:pt>
                <c:pt idx="160">
                  <c:v>35.382599999999996</c:v>
                </c:pt>
                <c:pt idx="161">
                  <c:v>33.9161</c:v>
                </c:pt>
                <c:pt idx="162">
                  <c:v>34.349299999999999</c:v>
                </c:pt>
                <c:pt idx="163">
                  <c:v>36.128599999999999</c:v>
                </c:pt>
                <c:pt idx="164">
                  <c:v>36.5336</c:v>
                </c:pt>
                <c:pt idx="165">
                  <c:v>36.0762</c:v>
                </c:pt>
                <c:pt idx="166">
                  <c:v>35.122300000000003</c:v>
                </c:pt>
                <c:pt idx="167">
                  <c:v>34.917700000000004</c:v>
                </c:pt>
                <c:pt idx="168">
                  <c:v>34.720599999999997</c:v>
                </c:pt>
                <c:pt idx="169">
                  <c:v>33.504199999999997</c:v>
                </c:pt>
                <c:pt idx="170">
                  <c:v>32.830199999999998</c:v>
                </c:pt>
                <c:pt idx="171">
                  <c:v>31.187000000000001</c:v>
                </c:pt>
                <c:pt idx="172">
                  <c:v>30.2363</c:v>
                </c:pt>
                <c:pt idx="173">
                  <c:v>29.870799999999999</c:v>
                </c:pt>
                <c:pt idx="174">
                  <c:v>29.4619</c:v>
                </c:pt>
                <c:pt idx="175">
                  <c:v>29.3704</c:v>
                </c:pt>
                <c:pt idx="176">
                  <c:v>33.951799999999999</c:v>
                </c:pt>
                <c:pt idx="177">
                  <c:v>35.844900000000003</c:v>
                </c:pt>
                <c:pt idx="178">
                  <c:v>37.253399999999999</c:v>
                </c:pt>
                <c:pt idx="179">
                  <c:v>35.574300000000001</c:v>
                </c:pt>
                <c:pt idx="180">
                  <c:v>35.526299999999999</c:v>
                </c:pt>
                <c:pt idx="181">
                  <c:v>35.240499999999997</c:v>
                </c:pt>
                <c:pt idx="182">
                  <c:v>33.323099999999997</c:v>
                </c:pt>
                <c:pt idx="183">
                  <c:v>33.142800000000001</c:v>
                </c:pt>
                <c:pt idx="184">
                  <c:v>32.380600000000001</c:v>
                </c:pt>
                <c:pt idx="185">
                  <c:v>30.361799999999999</c:v>
                </c:pt>
                <c:pt idx="186">
                  <c:v>28.650700000000001</c:v>
                </c:pt>
                <c:pt idx="187">
                  <c:v>27.008500000000002</c:v>
                </c:pt>
                <c:pt idx="188">
                  <c:v>30.1996</c:v>
                </c:pt>
                <c:pt idx="189">
                  <c:v>31.950600000000001</c:v>
                </c:pt>
                <c:pt idx="190">
                  <c:v>34.8065</c:v>
                </c:pt>
                <c:pt idx="191">
                  <c:v>34.8917</c:v>
                </c:pt>
                <c:pt idx="192">
                  <c:v>34.254800000000003</c:v>
                </c:pt>
                <c:pt idx="193">
                  <c:v>33.6584</c:v>
                </c:pt>
                <c:pt idx="194">
                  <c:v>31.779199999999999</c:v>
                </c:pt>
                <c:pt idx="195">
                  <c:v>31.832799999999999</c:v>
                </c:pt>
                <c:pt idx="196">
                  <c:v>30.86</c:v>
                </c:pt>
                <c:pt idx="197">
                  <c:v>30.058800000000002</c:v>
                </c:pt>
                <c:pt idx="198">
                  <c:v>28.981400000000001</c:v>
                </c:pt>
                <c:pt idx="199">
                  <c:v>28.6403</c:v>
                </c:pt>
                <c:pt idx="200">
                  <c:v>27.582899999999999</c:v>
                </c:pt>
                <c:pt idx="201">
                  <c:v>27.056699999999999</c:v>
                </c:pt>
                <c:pt idx="202">
                  <c:v>28.244700000000002</c:v>
                </c:pt>
                <c:pt idx="203">
                  <c:v>27.128399999999999</c:v>
                </c:pt>
                <c:pt idx="204">
                  <c:v>26.791</c:v>
                </c:pt>
                <c:pt idx="205">
                  <c:v>25.9818</c:v>
                </c:pt>
                <c:pt idx="206">
                  <c:v>26.526800000000001</c:v>
                </c:pt>
                <c:pt idx="207">
                  <c:v>25.397500000000001</c:v>
                </c:pt>
                <c:pt idx="208">
                  <c:v>25.1541</c:v>
                </c:pt>
                <c:pt idx="209">
                  <c:v>24.6829</c:v>
                </c:pt>
                <c:pt idx="210">
                  <c:v>22.841899999999999</c:v>
                </c:pt>
                <c:pt idx="211">
                  <c:v>24.166799999999999</c:v>
                </c:pt>
                <c:pt idx="212">
                  <c:v>24.129200000000001</c:v>
                </c:pt>
                <c:pt idx="213">
                  <c:v>23.112200000000001</c:v>
                </c:pt>
                <c:pt idx="214">
                  <c:v>21.5367</c:v>
                </c:pt>
                <c:pt idx="215">
                  <c:v>24.4008</c:v>
                </c:pt>
                <c:pt idx="216">
                  <c:v>25.986599999999999</c:v>
                </c:pt>
                <c:pt idx="217">
                  <c:v>23.824300000000001</c:v>
                </c:pt>
                <c:pt idx="218">
                  <c:v>22.244700000000002</c:v>
                </c:pt>
                <c:pt idx="219">
                  <c:v>22.819400000000002</c:v>
                </c:pt>
                <c:pt idx="220">
                  <c:v>21.3217</c:v>
                </c:pt>
                <c:pt idx="221">
                  <c:v>22.207000000000001</c:v>
                </c:pt>
                <c:pt idx="222">
                  <c:v>21.385000000000002</c:v>
                </c:pt>
                <c:pt idx="223">
                  <c:v>21.921299999999999</c:v>
                </c:pt>
                <c:pt idx="224">
                  <c:v>21.048300000000001</c:v>
                </c:pt>
                <c:pt idx="225">
                  <c:v>21.961300000000001</c:v>
                </c:pt>
                <c:pt idx="226">
                  <c:v>24.372499999999999</c:v>
                </c:pt>
                <c:pt idx="227">
                  <c:v>26.3627</c:v>
                </c:pt>
                <c:pt idx="228">
                  <c:v>25.3644</c:v>
                </c:pt>
                <c:pt idx="229">
                  <c:v>24.0762</c:v>
                </c:pt>
                <c:pt idx="230">
                  <c:v>23.014199999999999</c:v>
                </c:pt>
                <c:pt idx="231">
                  <c:v>23.369800000000001</c:v>
                </c:pt>
                <c:pt idx="232">
                  <c:v>22.1252</c:v>
                </c:pt>
                <c:pt idx="233">
                  <c:v>21.689</c:v>
                </c:pt>
                <c:pt idx="234">
                  <c:v>21.209</c:v>
                </c:pt>
                <c:pt idx="235">
                  <c:v>21.575500000000002</c:v>
                </c:pt>
                <c:pt idx="236">
                  <c:v>20.0853</c:v>
                </c:pt>
                <c:pt idx="237">
                  <c:v>21.219100000000001</c:v>
                </c:pt>
                <c:pt idx="238">
                  <c:v>19.429600000000001</c:v>
                </c:pt>
                <c:pt idx="239">
                  <c:v>19.549399999999999</c:v>
                </c:pt>
                <c:pt idx="240">
                  <c:v>19.487300000000001</c:v>
                </c:pt>
                <c:pt idx="241">
                  <c:v>19.4392</c:v>
                </c:pt>
                <c:pt idx="242">
                  <c:v>18.536799999999999</c:v>
                </c:pt>
                <c:pt idx="243">
                  <c:v>18.520900000000001</c:v>
                </c:pt>
                <c:pt idx="244">
                  <c:v>18.624700000000001</c:v>
                </c:pt>
                <c:pt idx="245">
                  <c:v>18.4771</c:v>
                </c:pt>
                <c:pt idx="246">
                  <c:v>18.1051</c:v>
                </c:pt>
                <c:pt idx="247">
                  <c:v>18.250299999999999</c:v>
                </c:pt>
                <c:pt idx="248">
                  <c:v>17.9512</c:v>
                </c:pt>
                <c:pt idx="249">
                  <c:v>17.544799999999999</c:v>
                </c:pt>
                <c:pt idx="250">
                  <c:v>17.887599999999999</c:v>
                </c:pt>
                <c:pt idx="251">
                  <c:v>17.259499999999999</c:v>
                </c:pt>
                <c:pt idx="252">
                  <c:v>17.536799999999999</c:v>
                </c:pt>
                <c:pt idx="253">
                  <c:v>17.381900000000002</c:v>
                </c:pt>
                <c:pt idx="254">
                  <c:v>16.755099999999999</c:v>
                </c:pt>
                <c:pt idx="255">
                  <c:v>16.9709</c:v>
                </c:pt>
                <c:pt idx="256">
                  <c:v>17.111799999999999</c:v>
                </c:pt>
                <c:pt idx="257">
                  <c:v>17.081099999999999</c:v>
                </c:pt>
                <c:pt idx="258">
                  <c:v>16.654599999999999</c:v>
                </c:pt>
                <c:pt idx="259">
                  <c:v>16.584199999999999</c:v>
                </c:pt>
                <c:pt idx="260">
                  <c:v>16.351400000000002</c:v>
                </c:pt>
                <c:pt idx="261">
                  <c:v>16.2806</c:v>
                </c:pt>
                <c:pt idx="262">
                  <c:v>16.252400000000002</c:v>
                </c:pt>
                <c:pt idx="263">
                  <c:v>15.977499999999999</c:v>
                </c:pt>
                <c:pt idx="264">
                  <c:v>16.025099999999998</c:v>
                </c:pt>
                <c:pt idx="265">
                  <c:v>15.8262</c:v>
                </c:pt>
                <c:pt idx="266">
                  <c:v>15.7103</c:v>
                </c:pt>
                <c:pt idx="267">
                  <c:v>15.829700000000001</c:v>
                </c:pt>
                <c:pt idx="268">
                  <c:v>15.382300000000001</c:v>
                </c:pt>
                <c:pt idx="269">
                  <c:v>15.9535</c:v>
                </c:pt>
                <c:pt idx="270">
                  <c:v>15.1967</c:v>
                </c:pt>
                <c:pt idx="271">
                  <c:v>15.507199999999999</c:v>
                </c:pt>
                <c:pt idx="272">
                  <c:v>14.6525</c:v>
                </c:pt>
                <c:pt idx="273">
                  <c:v>15.0938</c:v>
                </c:pt>
                <c:pt idx="274">
                  <c:v>15.0045</c:v>
                </c:pt>
                <c:pt idx="275">
                  <c:v>14.7468</c:v>
                </c:pt>
                <c:pt idx="276">
                  <c:v>14.8231</c:v>
                </c:pt>
                <c:pt idx="277">
                  <c:v>14.1747</c:v>
                </c:pt>
                <c:pt idx="278">
                  <c:v>14.256399999999999</c:v>
                </c:pt>
                <c:pt idx="279">
                  <c:v>14.3734</c:v>
                </c:pt>
                <c:pt idx="280">
                  <c:v>14.307399999999999</c:v>
                </c:pt>
                <c:pt idx="281">
                  <c:v>14.423999999999999</c:v>
                </c:pt>
                <c:pt idx="282">
                  <c:v>14.640700000000001</c:v>
                </c:pt>
                <c:pt idx="283">
                  <c:v>14.2927</c:v>
                </c:pt>
                <c:pt idx="284">
                  <c:v>14.8545</c:v>
                </c:pt>
                <c:pt idx="285">
                  <c:v>14.9414</c:v>
                </c:pt>
                <c:pt idx="286">
                  <c:v>14.9278</c:v>
                </c:pt>
                <c:pt idx="287">
                  <c:v>14.7364</c:v>
                </c:pt>
                <c:pt idx="288">
                  <c:v>14.856299999999999</c:v>
                </c:pt>
                <c:pt idx="289">
                  <c:v>14.6686</c:v>
                </c:pt>
                <c:pt idx="290">
                  <c:v>14.5131</c:v>
                </c:pt>
                <c:pt idx="291">
                  <c:v>14.5137</c:v>
                </c:pt>
                <c:pt idx="292">
                  <c:v>14.5481</c:v>
                </c:pt>
                <c:pt idx="293">
                  <c:v>14.527699999999999</c:v>
                </c:pt>
                <c:pt idx="294">
                  <c:v>14.5441</c:v>
                </c:pt>
                <c:pt idx="295">
                  <c:v>14.1188</c:v>
                </c:pt>
                <c:pt idx="296">
                  <c:v>14.541</c:v>
                </c:pt>
                <c:pt idx="297">
                  <c:v>13.9312</c:v>
                </c:pt>
                <c:pt idx="298">
                  <c:v>14.1358</c:v>
                </c:pt>
                <c:pt idx="299">
                  <c:v>14.3962</c:v>
                </c:pt>
                <c:pt idx="300">
                  <c:v>14.0198</c:v>
                </c:pt>
                <c:pt idx="301">
                  <c:v>13.992699999999999</c:v>
                </c:pt>
                <c:pt idx="302">
                  <c:v>14.318</c:v>
                </c:pt>
                <c:pt idx="303">
                  <c:v>14.2645</c:v>
                </c:pt>
                <c:pt idx="304">
                  <c:v>13.8055</c:v>
                </c:pt>
                <c:pt idx="305">
                  <c:v>14.4406</c:v>
                </c:pt>
                <c:pt idx="306">
                  <c:v>14.611800000000001</c:v>
                </c:pt>
                <c:pt idx="307">
                  <c:v>13.883699999999999</c:v>
                </c:pt>
                <c:pt idx="308">
                  <c:v>14.0944</c:v>
                </c:pt>
                <c:pt idx="309">
                  <c:v>14.270200000000001</c:v>
                </c:pt>
                <c:pt idx="310">
                  <c:v>13.692299999999999</c:v>
                </c:pt>
                <c:pt idx="311">
                  <c:v>13.963900000000001</c:v>
                </c:pt>
                <c:pt idx="312">
                  <c:v>14.178599999999999</c:v>
                </c:pt>
                <c:pt idx="313">
                  <c:v>13.694900000000001</c:v>
                </c:pt>
                <c:pt idx="314">
                  <c:v>13.9946</c:v>
                </c:pt>
                <c:pt idx="315">
                  <c:v>13.9374</c:v>
                </c:pt>
                <c:pt idx="316">
                  <c:v>13.7897</c:v>
                </c:pt>
                <c:pt idx="317">
                  <c:v>13.583600000000001</c:v>
                </c:pt>
                <c:pt idx="318">
                  <c:v>13.5245</c:v>
                </c:pt>
                <c:pt idx="319">
                  <c:v>13.586399999999999</c:v>
                </c:pt>
                <c:pt idx="320">
                  <c:v>13.182600000000001</c:v>
                </c:pt>
                <c:pt idx="321">
                  <c:v>13.261900000000001</c:v>
                </c:pt>
                <c:pt idx="322">
                  <c:v>13.475899999999999</c:v>
                </c:pt>
                <c:pt idx="323">
                  <c:v>13.646800000000001</c:v>
                </c:pt>
                <c:pt idx="324">
                  <c:v>14.1167</c:v>
                </c:pt>
                <c:pt idx="325">
                  <c:v>13.8902</c:v>
                </c:pt>
                <c:pt idx="326">
                  <c:v>13.2148</c:v>
                </c:pt>
                <c:pt idx="327">
                  <c:v>13.169</c:v>
                </c:pt>
                <c:pt idx="328">
                  <c:v>13.364800000000001</c:v>
                </c:pt>
                <c:pt idx="329">
                  <c:v>13.863</c:v>
                </c:pt>
                <c:pt idx="330">
                  <c:v>14.108700000000001</c:v>
                </c:pt>
                <c:pt idx="331">
                  <c:v>13.4078</c:v>
                </c:pt>
                <c:pt idx="332">
                  <c:v>12.988300000000001</c:v>
                </c:pt>
                <c:pt idx="333">
                  <c:v>12.9529</c:v>
                </c:pt>
                <c:pt idx="334">
                  <c:v>12.745200000000001</c:v>
                </c:pt>
                <c:pt idx="335">
                  <c:v>13.0185</c:v>
                </c:pt>
                <c:pt idx="336">
                  <c:v>13.783799999999999</c:v>
                </c:pt>
                <c:pt idx="337">
                  <c:v>13.6046</c:v>
                </c:pt>
                <c:pt idx="338">
                  <c:v>12.9831</c:v>
                </c:pt>
                <c:pt idx="339">
                  <c:v>12.9367</c:v>
                </c:pt>
                <c:pt idx="340">
                  <c:v>12.1736</c:v>
                </c:pt>
                <c:pt idx="341">
                  <c:v>12.223800000000001</c:v>
                </c:pt>
                <c:pt idx="342">
                  <c:v>12.8756</c:v>
                </c:pt>
                <c:pt idx="343">
                  <c:v>13.204000000000001</c:v>
                </c:pt>
                <c:pt idx="344">
                  <c:v>12.846399999999999</c:v>
                </c:pt>
                <c:pt idx="345">
                  <c:v>12.4871</c:v>
                </c:pt>
                <c:pt idx="346">
                  <c:v>12.3752</c:v>
                </c:pt>
                <c:pt idx="347">
                  <c:v>12.417899999999999</c:v>
                </c:pt>
                <c:pt idx="348">
                  <c:v>12.7186</c:v>
                </c:pt>
                <c:pt idx="349">
                  <c:v>12.8253</c:v>
                </c:pt>
                <c:pt idx="350">
                  <c:v>12.5029</c:v>
                </c:pt>
                <c:pt idx="351">
                  <c:v>12.801500000000001</c:v>
                </c:pt>
                <c:pt idx="352">
                  <c:v>11.969900000000001</c:v>
                </c:pt>
                <c:pt idx="353">
                  <c:v>12.0565</c:v>
                </c:pt>
                <c:pt idx="354">
                  <c:v>12.0282</c:v>
                </c:pt>
                <c:pt idx="355">
                  <c:v>11.4155</c:v>
                </c:pt>
                <c:pt idx="356">
                  <c:v>11.815099999999999</c:v>
                </c:pt>
                <c:pt idx="357">
                  <c:v>12.175800000000001</c:v>
                </c:pt>
                <c:pt idx="358">
                  <c:v>12.594799999999999</c:v>
                </c:pt>
                <c:pt idx="359">
                  <c:v>12.701599999999999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6D6-481C-834C-F539B179F515}"/>
            </c:ext>
          </c:extLst>
        </c:ser>
        <c:ser>
          <c:idx val="12"/>
          <c:order val="12"/>
          <c:tx>
            <c:v>Yiwei no acc</c:v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'Yiwei no acc ramp'!$C$5:$C$604</c:f>
              <c:numCache>
                <c:formatCode>General</c:formatCode>
                <c:ptCount val="600"/>
                <c:pt idx="0">
                  <c:v>6.6869399999999996E-2</c:v>
                </c:pt>
                <c:pt idx="1">
                  <c:v>0.25950000000000001</c:v>
                </c:pt>
                <c:pt idx="2">
                  <c:v>0.41676099999999999</c:v>
                </c:pt>
                <c:pt idx="3">
                  <c:v>0.59729100000000002</c:v>
                </c:pt>
                <c:pt idx="4">
                  <c:v>0.76814099999999996</c:v>
                </c:pt>
                <c:pt idx="5">
                  <c:v>0.93480799999999997</c:v>
                </c:pt>
                <c:pt idx="6">
                  <c:v>1.1001099999999999</c:v>
                </c:pt>
                <c:pt idx="7">
                  <c:v>1.26501</c:v>
                </c:pt>
                <c:pt idx="8">
                  <c:v>1.43991</c:v>
                </c:pt>
                <c:pt idx="9">
                  <c:v>1.6046499999999999</c:v>
                </c:pt>
                <c:pt idx="10">
                  <c:v>1.7682100000000001</c:v>
                </c:pt>
                <c:pt idx="11">
                  <c:v>1.9434</c:v>
                </c:pt>
                <c:pt idx="12">
                  <c:v>2.1076899999999998</c:v>
                </c:pt>
                <c:pt idx="13">
                  <c:v>2.27121</c:v>
                </c:pt>
                <c:pt idx="14">
                  <c:v>2.4351500000000001</c:v>
                </c:pt>
                <c:pt idx="15">
                  <c:v>2.5990899999999999</c:v>
                </c:pt>
                <c:pt idx="16">
                  <c:v>2.7736900000000002</c:v>
                </c:pt>
                <c:pt idx="17">
                  <c:v>2.9378799999999998</c:v>
                </c:pt>
                <c:pt idx="18">
                  <c:v>3.1014599999999999</c:v>
                </c:pt>
                <c:pt idx="19">
                  <c:v>3.2763900000000001</c:v>
                </c:pt>
                <c:pt idx="20">
                  <c:v>3.4401700000000002</c:v>
                </c:pt>
                <c:pt idx="21">
                  <c:v>3.60379</c:v>
                </c:pt>
                <c:pt idx="22">
                  <c:v>3.76796</c:v>
                </c:pt>
                <c:pt idx="23">
                  <c:v>3.9316399999999998</c:v>
                </c:pt>
                <c:pt idx="24">
                  <c:v>4.1064999999999996</c:v>
                </c:pt>
                <c:pt idx="25">
                  <c:v>4.2703100000000003</c:v>
                </c:pt>
                <c:pt idx="26">
                  <c:v>4.4339599999999999</c:v>
                </c:pt>
                <c:pt idx="27">
                  <c:v>4.6097799999999998</c:v>
                </c:pt>
                <c:pt idx="28">
                  <c:v>4.7729699999999999</c:v>
                </c:pt>
                <c:pt idx="29">
                  <c:v>4.9367000000000001</c:v>
                </c:pt>
                <c:pt idx="30">
                  <c:v>5.1120000000000001</c:v>
                </c:pt>
                <c:pt idx="31">
                  <c:v>5.2764499999999996</c:v>
                </c:pt>
                <c:pt idx="32">
                  <c:v>5.4399800000000003</c:v>
                </c:pt>
                <c:pt idx="33">
                  <c:v>5.6031000000000004</c:v>
                </c:pt>
                <c:pt idx="34">
                  <c:v>5.7666199999999996</c:v>
                </c:pt>
                <c:pt idx="35">
                  <c:v>5.9417200000000001</c:v>
                </c:pt>
                <c:pt idx="36">
                  <c:v>6.1063200000000002</c:v>
                </c:pt>
                <c:pt idx="37">
                  <c:v>6.26966</c:v>
                </c:pt>
                <c:pt idx="38">
                  <c:v>6.4449399999999999</c:v>
                </c:pt>
                <c:pt idx="39">
                  <c:v>6.6087100000000003</c:v>
                </c:pt>
                <c:pt idx="40">
                  <c:v>6.7703300000000004</c:v>
                </c:pt>
                <c:pt idx="41">
                  <c:v>6.9380100000000002</c:v>
                </c:pt>
                <c:pt idx="42">
                  <c:v>7.09971</c:v>
                </c:pt>
                <c:pt idx="43">
                  <c:v>7.2731000000000003</c:v>
                </c:pt>
                <c:pt idx="44">
                  <c:v>7.4381599999999999</c:v>
                </c:pt>
                <c:pt idx="45">
                  <c:v>7.60189</c:v>
                </c:pt>
                <c:pt idx="46">
                  <c:v>7.77677</c:v>
                </c:pt>
                <c:pt idx="47">
                  <c:v>7.9419399999999998</c:v>
                </c:pt>
                <c:pt idx="48">
                  <c:v>8.1059000000000001</c:v>
                </c:pt>
                <c:pt idx="49">
                  <c:v>8.2688100000000002</c:v>
                </c:pt>
                <c:pt idx="50">
                  <c:v>8.4325700000000001</c:v>
                </c:pt>
                <c:pt idx="51">
                  <c:v>8.6060700000000008</c:v>
                </c:pt>
                <c:pt idx="52">
                  <c:v>8.7700800000000001</c:v>
                </c:pt>
                <c:pt idx="53">
                  <c:v>8.9333200000000001</c:v>
                </c:pt>
                <c:pt idx="54">
                  <c:v>9.1086600000000004</c:v>
                </c:pt>
                <c:pt idx="55">
                  <c:v>9.2732600000000005</c:v>
                </c:pt>
                <c:pt idx="56">
                  <c:v>9.4364799999999995</c:v>
                </c:pt>
                <c:pt idx="57">
                  <c:v>9.6110399999999991</c:v>
                </c:pt>
                <c:pt idx="58">
                  <c:v>9.7750400000000006</c:v>
                </c:pt>
                <c:pt idx="59">
                  <c:v>9.9389900000000004</c:v>
                </c:pt>
                <c:pt idx="60">
                  <c:v>10.101800000000001</c:v>
                </c:pt>
                <c:pt idx="61">
                  <c:v>10.2676</c:v>
                </c:pt>
                <c:pt idx="62">
                  <c:v>10.4419</c:v>
                </c:pt>
                <c:pt idx="63">
                  <c:v>10.604900000000001</c:v>
                </c:pt>
                <c:pt idx="64">
                  <c:v>10.7682</c:v>
                </c:pt>
                <c:pt idx="65">
                  <c:v>10.943099999999999</c:v>
                </c:pt>
                <c:pt idx="66">
                  <c:v>11.107799999999999</c:v>
                </c:pt>
                <c:pt idx="67">
                  <c:v>11.273199999999999</c:v>
                </c:pt>
                <c:pt idx="68">
                  <c:v>11.4352</c:v>
                </c:pt>
                <c:pt idx="69">
                  <c:v>11.5967</c:v>
                </c:pt>
                <c:pt idx="70">
                  <c:v>11.7768</c:v>
                </c:pt>
                <c:pt idx="71">
                  <c:v>11.934200000000001</c:v>
                </c:pt>
                <c:pt idx="72">
                  <c:v>12.103999999999999</c:v>
                </c:pt>
                <c:pt idx="73">
                  <c:v>12.277900000000001</c:v>
                </c:pt>
                <c:pt idx="74">
                  <c:v>12.4399</c:v>
                </c:pt>
                <c:pt idx="75">
                  <c:v>12.603999999999999</c:v>
                </c:pt>
                <c:pt idx="76">
                  <c:v>12.766999999999999</c:v>
                </c:pt>
                <c:pt idx="77">
                  <c:v>12.9307</c:v>
                </c:pt>
                <c:pt idx="78">
                  <c:v>13.1074</c:v>
                </c:pt>
                <c:pt idx="79">
                  <c:v>13.272399999999999</c:v>
                </c:pt>
                <c:pt idx="80">
                  <c:v>13.4339</c:v>
                </c:pt>
                <c:pt idx="81">
                  <c:v>13.6073</c:v>
                </c:pt>
                <c:pt idx="82">
                  <c:v>13.7742</c:v>
                </c:pt>
                <c:pt idx="83">
                  <c:v>13.9384</c:v>
                </c:pt>
                <c:pt idx="84">
                  <c:v>14.1027</c:v>
                </c:pt>
                <c:pt idx="85">
                  <c:v>14.2616</c:v>
                </c:pt>
                <c:pt idx="86">
                  <c:v>14.437200000000001</c:v>
                </c:pt>
                <c:pt idx="87">
                  <c:v>14.605</c:v>
                </c:pt>
                <c:pt idx="88">
                  <c:v>14.7685</c:v>
                </c:pt>
                <c:pt idx="89">
                  <c:v>14.940899999999999</c:v>
                </c:pt>
                <c:pt idx="90">
                  <c:v>15.1053</c:v>
                </c:pt>
                <c:pt idx="91">
                  <c:v>15.2698</c:v>
                </c:pt>
                <c:pt idx="92">
                  <c:v>15.4443</c:v>
                </c:pt>
                <c:pt idx="93">
                  <c:v>15.609299999999999</c:v>
                </c:pt>
                <c:pt idx="94">
                  <c:v>15.7721</c:v>
                </c:pt>
                <c:pt idx="95">
                  <c:v>15.9339</c:v>
                </c:pt>
                <c:pt idx="96">
                  <c:v>16.099699999999999</c:v>
                </c:pt>
                <c:pt idx="97">
                  <c:v>16.276499999999999</c:v>
                </c:pt>
                <c:pt idx="98">
                  <c:v>16.438400000000001</c:v>
                </c:pt>
                <c:pt idx="99">
                  <c:v>16.600999999999999</c:v>
                </c:pt>
                <c:pt idx="100">
                  <c:v>16.776599999999998</c:v>
                </c:pt>
                <c:pt idx="101">
                  <c:v>16.942299999999999</c:v>
                </c:pt>
                <c:pt idx="102">
                  <c:v>17.103000000000002</c:v>
                </c:pt>
                <c:pt idx="103">
                  <c:v>17.270600000000002</c:v>
                </c:pt>
                <c:pt idx="104">
                  <c:v>17.4312</c:v>
                </c:pt>
                <c:pt idx="105">
                  <c:v>17.6065</c:v>
                </c:pt>
                <c:pt idx="106">
                  <c:v>17.770399999999999</c:v>
                </c:pt>
                <c:pt idx="107">
                  <c:v>17.935300000000002</c:v>
                </c:pt>
                <c:pt idx="108">
                  <c:v>18.1111</c:v>
                </c:pt>
                <c:pt idx="109">
                  <c:v>18.2715</c:v>
                </c:pt>
                <c:pt idx="110">
                  <c:v>18.438400000000001</c:v>
                </c:pt>
                <c:pt idx="111">
                  <c:v>18.601199999999999</c:v>
                </c:pt>
                <c:pt idx="112">
                  <c:v>18.764700000000001</c:v>
                </c:pt>
                <c:pt idx="113">
                  <c:v>18.9389</c:v>
                </c:pt>
                <c:pt idx="114">
                  <c:v>19.1053</c:v>
                </c:pt>
                <c:pt idx="115">
                  <c:v>19.265599999999999</c:v>
                </c:pt>
                <c:pt idx="116">
                  <c:v>19.444299999999998</c:v>
                </c:pt>
                <c:pt idx="117">
                  <c:v>19.6052</c:v>
                </c:pt>
                <c:pt idx="118">
                  <c:v>19.7683</c:v>
                </c:pt>
                <c:pt idx="119">
                  <c:v>19.947399999999998</c:v>
                </c:pt>
                <c:pt idx="120">
                  <c:v>20.109000000000002</c:v>
                </c:pt>
                <c:pt idx="121">
                  <c:v>20.270800000000001</c:v>
                </c:pt>
                <c:pt idx="122">
                  <c:v>20.436199999999999</c:v>
                </c:pt>
                <c:pt idx="123">
                  <c:v>20.602799999999998</c:v>
                </c:pt>
                <c:pt idx="124">
                  <c:v>20.773399999999999</c:v>
                </c:pt>
                <c:pt idx="125">
                  <c:v>20.940100000000001</c:v>
                </c:pt>
                <c:pt idx="126">
                  <c:v>21.104500000000002</c:v>
                </c:pt>
                <c:pt idx="127">
                  <c:v>21.275700000000001</c:v>
                </c:pt>
                <c:pt idx="128">
                  <c:v>21.4406</c:v>
                </c:pt>
                <c:pt idx="129">
                  <c:v>21.6065</c:v>
                </c:pt>
                <c:pt idx="130">
                  <c:v>21.765699999999999</c:v>
                </c:pt>
                <c:pt idx="131">
                  <c:v>21.931899999999999</c:v>
                </c:pt>
                <c:pt idx="132">
                  <c:v>22.111000000000001</c:v>
                </c:pt>
                <c:pt idx="133">
                  <c:v>22.2654</c:v>
                </c:pt>
                <c:pt idx="134">
                  <c:v>22.434999999999999</c:v>
                </c:pt>
                <c:pt idx="135">
                  <c:v>22.6126</c:v>
                </c:pt>
                <c:pt idx="136">
                  <c:v>22.764299999999999</c:v>
                </c:pt>
                <c:pt idx="137">
                  <c:v>22.9438</c:v>
                </c:pt>
                <c:pt idx="138">
                  <c:v>23.102499999999999</c:v>
                </c:pt>
                <c:pt idx="139">
                  <c:v>23.264299999999999</c:v>
                </c:pt>
                <c:pt idx="140">
                  <c:v>23.4392</c:v>
                </c:pt>
                <c:pt idx="141">
                  <c:v>23.601900000000001</c:v>
                </c:pt>
                <c:pt idx="142">
                  <c:v>23.7684</c:v>
                </c:pt>
                <c:pt idx="143">
                  <c:v>23.945399999999999</c:v>
                </c:pt>
                <c:pt idx="144">
                  <c:v>24.103999999999999</c:v>
                </c:pt>
                <c:pt idx="145">
                  <c:v>24.273</c:v>
                </c:pt>
                <c:pt idx="146">
                  <c:v>24.443100000000001</c:v>
                </c:pt>
                <c:pt idx="147">
                  <c:v>24.607600000000001</c:v>
                </c:pt>
                <c:pt idx="148">
                  <c:v>24.777100000000001</c:v>
                </c:pt>
                <c:pt idx="149">
                  <c:v>24.935500000000001</c:v>
                </c:pt>
                <c:pt idx="150">
                  <c:v>25.0977</c:v>
                </c:pt>
                <c:pt idx="151">
                  <c:v>25.273</c:v>
                </c:pt>
                <c:pt idx="152">
                  <c:v>25.437000000000001</c:v>
                </c:pt>
                <c:pt idx="153">
                  <c:v>25.6081</c:v>
                </c:pt>
                <c:pt idx="154">
                  <c:v>25.780200000000001</c:v>
                </c:pt>
                <c:pt idx="155">
                  <c:v>25.934999999999999</c:v>
                </c:pt>
                <c:pt idx="156">
                  <c:v>26.103999999999999</c:v>
                </c:pt>
                <c:pt idx="157">
                  <c:v>26.2714</c:v>
                </c:pt>
                <c:pt idx="158">
                  <c:v>26.4346</c:v>
                </c:pt>
                <c:pt idx="159">
                  <c:v>26.606999999999999</c:v>
                </c:pt>
                <c:pt idx="160">
                  <c:v>26.771000000000001</c:v>
                </c:pt>
                <c:pt idx="161">
                  <c:v>26.937999999999999</c:v>
                </c:pt>
                <c:pt idx="162">
                  <c:v>27.1065</c:v>
                </c:pt>
                <c:pt idx="163">
                  <c:v>27.2789</c:v>
                </c:pt>
                <c:pt idx="164">
                  <c:v>27.435600000000001</c:v>
                </c:pt>
                <c:pt idx="165">
                  <c:v>27.611000000000001</c:v>
                </c:pt>
                <c:pt idx="166">
                  <c:v>27.7608</c:v>
                </c:pt>
                <c:pt idx="167">
                  <c:v>27.944700000000001</c:v>
                </c:pt>
                <c:pt idx="168">
                  <c:v>28.107399999999998</c:v>
                </c:pt>
                <c:pt idx="169">
                  <c:v>28.268899999999999</c:v>
                </c:pt>
                <c:pt idx="170">
                  <c:v>28.4481</c:v>
                </c:pt>
                <c:pt idx="171">
                  <c:v>28.6007</c:v>
                </c:pt>
                <c:pt idx="172">
                  <c:v>28.773700000000002</c:v>
                </c:pt>
                <c:pt idx="173">
                  <c:v>28.945599999999999</c:v>
                </c:pt>
                <c:pt idx="174">
                  <c:v>29.109000000000002</c:v>
                </c:pt>
                <c:pt idx="175">
                  <c:v>29.274799999999999</c:v>
                </c:pt>
                <c:pt idx="176">
                  <c:v>29.433</c:v>
                </c:pt>
                <c:pt idx="177">
                  <c:v>29.5915</c:v>
                </c:pt>
                <c:pt idx="178">
                  <c:v>29.787299999999998</c:v>
                </c:pt>
                <c:pt idx="179">
                  <c:v>29.930099999999999</c:v>
                </c:pt>
                <c:pt idx="180">
                  <c:v>30.104800000000001</c:v>
                </c:pt>
                <c:pt idx="181">
                  <c:v>30.276700000000002</c:v>
                </c:pt>
                <c:pt idx="182">
                  <c:v>30.453299999999999</c:v>
                </c:pt>
                <c:pt idx="183">
                  <c:v>30.5991</c:v>
                </c:pt>
                <c:pt idx="184">
                  <c:v>30.763500000000001</c:v>
                </c:pt>
                <c:pt idx="185">
                  <c:v>30.933499999999999</c:v>
                </c:pt>
                <c:pt idx="186">
                  <c:v>31.104900000000001</c:v>
                </c:pt>
                <c:pt idx="187">
                  <c:v>31.272500000000001</c:v>
                </c:pt>
                <c:pt idx="188">
                  <c:v>31.4391</c:v>
                </c:pt>
                <c:pt idx="189">
                  <c:v>31.610800000000001</c:v>
                </c:pt>
                <c:pt idx="190">
                  <c:v>31.773199999999999</c:v>
                </c:pt>
                <c:pt idx="191">
                  <c:v>31.933800000000002</c:v>
                </c:pt>
                <c:pt idx="192">
                  <c:v>32.103900000000003</c:v>
                </c:pt>
                <c:pt idx="193">
                  <c:v>32.265599999999999</c:v>
                </c:pt>
                <c:pt idx="194">
                  <c:v>32.444499999999998</c:v>
                </c:pt>
                <c:pt idx="195">
                  <c:v>32.607100000000003</c:v>
                </c:pt>
                <c:pt idx="196">
                  <c:v>32.7684</c:v>
                </c:pt>
                <c:pt idx="197">
                  <c:v>32.936999999999998</c:v>
                </c:pt>
                <c:pt idx="198">
                  <c:v>33.111699999999999</c:v>
                </c:pt>
                <c:pt idx="199">
                  <c:v>33.273200000000003</c:v>
                </c:pt>
                <c:pt idx="200">
                  <c:v>33.441000000000003</c:v>
                </c:pt>
                <c:pt idx="201">
                  <c:v>33.598999999999997</c:v>
                </c:pt>
                <c:pt idx="202">
                  <c:v>33.782499999999999</c:v>
                </c:pt>
                <c:pt idx="203">
                  <c:v>33.934699999999999</c:v>
                </c:pt>
                <c:pt idx="204">
                  <c:v>34.109400000000001</c:v>
                </c:pt>
                <c:pt idx="205">
                  <c:v>34.279000000000003</c:v>
                </c:pt>
                <c:pt idx="206">
                  <c:v>34.444200000000002</c:v>
                </c:pt>
                <c:pt idx="207">
                  <c:v>34.596800000000002</c:v>
                </c:pt>
                <c:pt idx="208">
                  <c:v>34.777700000000003</c:v>
                </c:pt>
                <c:pt idx="209">
                  <c:v>34.941499999999998</c:v>
                </c:pt>
                <c:pt idx="210">
                  <c:v>35.103400000000001</c:v>
                </c:pt>
                <c:pt idx="211">
                  <c:v>35.2667</c:v>
                </c:pt>
                <c:pt idx="212">
                  <c:v>35.434199999999997</c:v>
                </c:pt>
                <c:pt idx="213">
                  <c:v>35.613799999999998</c:v>
                </c:pt>
                <c:pt idx="214">
                  <c:v>35.769500000000001</c:v>
                </c:pt>
                <c:pt idx="215">
                  <c:v>35.926400000000001</c:v>
                </c:pt>
                <c:pt idx="216">
                  <c:v>36.112499999999997</c:v>
                </c:pt>
                <c:pt idx="217">
                  <c:v>36.281500000000001</c:v>
                </c:pt>
                <c:pt idx="218">
                  <c:v>36.434699999999999</c:v>
                </c:pt>
                <c:pt idx="219">
                  <c:v>36.604300000000002</c:v>
                </c:pt>
                <c:pt idx="220">
                  <c:v>36.764699999999998</c:v>
                </c:pt>
                <c:pt idx="221">
                  <c:v>36.940399999999997</c:v>
                </c:pt>
                <c:pt idx="222">
                  <c:v>37.108499999999999</c:v>
                </c:pt>
                <c:pt idx="223">
                  <c:v>37.261000000000003</c:v>
                </c:pt>
                <c:pt idx="224">
                  <c:v>37.441899999999997</c:v>
                </c:pt>
                <c:pt idx="225">
                  <c:v>37.6188</c:v>
                </c:pt>
                <c:pt idx="226">
                  <c:v>37.7697</c:v>
                </c:pt>
                <c:pt idx="227">
                  <c:v>37.9435</c:v>
                </c:pt>
                <c:pt idx="228">
                  <c:v>38.112400000000001</c:v>
                </c:pt>
                <c:pt idx="229">
                  <c:v>38.2729</c:v>
                </c:pt>
                <c:pt idx="230">
                  <c:v>38.449599999999997</c:v>
                </c:pt>
                <c:pt idx="231">
                  <c:v>38.598399999999998</c:v>
                </c:pt>
                <c:pt idx="232">
                  <c:v>38.773499999999999</c:v>
                </c:pt>
                <c:pt idx="233">
                  <c:v>38.941800000000001</c:v>
                </c:pt>
                <c:pt idx="234">
                  <c:v>39.108499999999999</c:v>
                </c:pt>
                <c:pt idx="235">
                  <c:v>39.275100000000002</c:v>
                </c:pt>
                <c:pt idx="236">
                  <c:v>39.442700000000002</c:v>
                </c:pt>
                <c:pt idx="237">
                  <c:v>39.600999999999999</c:v>
                </c:pt>
                <c:pt idx="238">
                  <c:v>39.768099999999997</c:v>
                </c:pt>
                <c:pt idx="239">
                  <c:v>39.9343</c:v>
                </c:pt>
                <c:pt idx="240">
                  <c:v>40.100999999999999</c:v>
                </c:pt>
                <c:pt idx="241">
                  <c:v>40.273699999999998</c:v>
                </c:pt>
                <c:pt idx="242">
                  <c:v>40.442599999999999</c:v>
                </c:pt>
                <c:pt idx="243">
                  <c:v>40.595799999999997</c:v>
                </c:pt>
                <c:pt idx="244">
                  <c:v>40.776299999999999</c:v>
                </c:pt>
                <c:pt idx="245">
                  <c:v>40.936399999999999</c:v>
                </c:pt>
                <c:pt idx="246">
                  <c:v>41.096899999999998</c:v>
                </c:pt>
                <c:pt idx="247">
                  <c:v>41.271000000000001</c:v>
                </c:pt>
                <c:pt idx="248">
                  <c:v>41.4405</c:v>
                </c:pt>
                <c:pt idx="249">
                  <c:v>41.609200000000001</c:v>
                </c:pt>
                <c:pt idx="250">
                  <c:v>41.776299999999999</c:v>
                </c:pt>
                <c:pt idx="251">
                  <c:v>41.944000000000003</c:v>
                </c:pt>
                <c:pt idx="252">
                  <c:v>42.109900000000003</c:v>
                </c:pt>
                <c:pt idx="253">
                  <c:v>42.271299999999997</c:v>
                </c:pt>
                <c:pt idx="254">
                  <c:v>42.435400000000001</c:v>
                </c:pt>
                <c:pt idx="255">
                  <c:v>42.6038</c:v>
                </c:pt>
                <c:pt idx="256">
                  <c:v>42.760199999999998</c:v>
                </c:pt>
                <c:pt idx="257">
                  <c:v>42.936700000000002</c:v>
                </c:pt>
                <c:pt idx="258">
                  <c:v>43.103499999999997</c:v>
                </c:pt>
                <c:pt idx="259">
                  <c:v>43.279400000000003</c:v>
                </c:pt>
                <c:pt idx="260">
                  <c:v>43.444200000000002</c:v>
                </c:pt>
                <c:pt idx="261">
                  <c:v>43.597499999999997</c:v>
                </c:pt>
                <c:pt idx="262">
                  <c:v>43.775799999999997</c:v>
                </c:pt>
                <c:pt idx="263">
                  <c:v>43.946300000000001</c:v>
                </c:pt>
                <c:pt idx="264">
                  <c:v>44.107700000000001</c:v>
                </c:pt>
                <c:pt idx="265">
                  <c:v>44.273400000000002</c:v>
                </c:pt>
                <c:pt idx="266">
                  <c:v>44.435699999999997</c:v>
                </c:pt>
                <c:pt idx="267">
                  <c:v>44.607799999999997</c:v>
                </c:pt>
                <c:pt idx="268">
                  <c:v>44.774900000000002</c:v>
                </c:pt>
                <c:pt idx="269">
                  <c:v>44.9315</c:v>
                </c:pt>
                <c:pt idx="270">
                  <c:v>45.0976</c:v>
                </c:pt>
                <c:pt idx="271">
                  <c:v>45.272599999999997</c:v>
                </c:pt>
                <c:pt idx="272">
                  <c:v>45.448099999999997</c:v>
                </c:pt>
                <c:pt idx="273">
                  <c:v>45.586399999999998</c:v>
                </c:pt>
                <c:pt idx="274">
                  <c:v>45.783999999999999</c:v>
                </c:pt>
                <c:pt idx="275">
                  <c:v>45.9422</c:v>
                </c:pt>
                <c:pt idx="276">
                  <c:v>46.102499999999999</c:v>
                </c:pt>
                <c:pt idx="277">
                  <c:v>46.288200000000003</c:v>
                </c:pt>
                <c:pt idx="278">
                  <c:v>46.4283</c:v>
                </c:pt>
                <c:pt idx="279">
                  <c:v>46.606499999999997</c:v>
                </c:pt>
                <c:pt idx="280">
                  <c:v>46.786700000000003</c:v>
                </c:pt>
                <c:pt idx="281">
                  <c:v>46.915300000000002</c:v>
                </c:pt>
                <c:pt idx="282">
                  <c:v>47.101799999999997</c:v>
                </c:pt>
                <c:pt idx="283">
                  <c:v>47.274000000000001</c:v>
                </c:pt>
                <c:pt idx="284">
                  <c:v>47.423999999999999</c:v>
                </c:pt>
                <c:pt idx="285">
                  <c:v>47.617600000000003</c:v>
                </c:pt>
                <c:pt idx="286">
                  <c:v>47.746499999999997</c:v>
                </c:pt>
                <c:pt idx="287">
                  <c:v>47.9602</c:v>
                </c:pt>
                <c:pt idx="288">
                  <c:v>48.099400000000003</c:v>
                </c:pt>
                <c:pt idx="289">
                  <c:v>48.278500000000001</c:v>
                </c:pt>
                <c:pt idx="290">
                  <c:v>48.4499</c:v>
                </c:pt>
                <c:pt idx="291">
                  <c:v>48.608600000000003</c:v>
                </c:pt>
                <c:pt idx="292">
                  <c:v>48.782499999999999</c:v>
                </c:pt>
                <c:pt idx="293">
                  <c:v>48.924799999999998</c:v>
                </c:pt>
                <c:pt idx="294">
                  <c:v>49.115499999999997</c:v>
                </c:pt>
                <c:pt idx="295">
                  <c:v>49.255000000000003</c:v>
                </c:pt>
                <c:pt idx="296">
                  <c:v>49.4621</c:v>
                </c:pt>
                <c:pt idx="297">
                  <c:v>49.600299999999997</c:v>
                </c:pt>
                <c:pt idx="298">
                  <c:v>49.769500000000001</c:v>
                </c:pt>
                <c:pt idx="299">
                  <c:v>49.948300000000003</c:v>
                </c:pt>
                <c:pt idx="300">
                  <c:v>50.082099999999997</c:v>
                </c:pt>
                <c:pt idx="301">
                  <c:v>50.303199999999997</c:v>
                </c:pt>
                <c:pt idx="302">
                  <c:v>50.408799999999999</c:v>
                </c:pt>
                <c:pt idx="303">
                  <c:v>50.631599999999999</c:v>
                </c:pt>
                <c:pt idx="304">
                  <c:v>50.754600000000003</c:v>
                </c:pt>
                <c:pt idx="305">
                  <c:v>50.950899999999997</c:v>
                </c:pt>
                <c:pt idx="306">
                  <c:v>51.129399999999997</c:v>
                </c:pt>
                <c:pt idx="307">
                  <c:v>51.2425</c:v>
                </c:pt>
                <c:pt idx="308">
                  <c:v>51.465000000000003</c:v>
                </c:pt>
                <c:pt idx="309">
                  <c:v>51.578699999999998</c:v>
                </c:pt>
                <c:pt idx="310">
                  <c:v>51.788800000000002</c:v>
                </c:pt>
                <c:pt idx="311">
                  <c:v>51.938600000000001</c:v>
                </c:pt>
                <c:pt idx="312">
                  <c:v>52.084200000000003</c:v>
                </c:pt>
                <c:pt idx="313">
                  <c:v>52.303100000000001</c:v>
                </c:pt>
                <c:pt idx="314">
                  <c:v>52.395499999999998</c:v>
                </c:pt>
                <c:pt idx="315">
                  <c:v>52.6492</c:v>
                </c:pt>
                <c:pt idx="316">
                  <c:v>52.736699999999999</c:v>
                </c:pt>
                <c:pt idx="317">
                  <c:v>52.986199999999997</c:v>
                </c:pt>
                <c:pt idx="318">
                  <c:v>53.081099999999999</c:v>
                </c:pt>
                <c:pt idx="319">
                  <c:v>53.273899999999998</c:v>
                </c:pt>
                <c:pt idx="320">
                  <c:v>53.4527</c:v>
                </c:pt>
                <c:pt idx="321">
                  <c:v>53.584600000000002</c:v>
                </c:pt>
                <c:pt idx="322">
                  <c:v>53.813699999999997</c:v>
                </c:pt>
                <c:pt idx="323">
                  <c:v>53.887999999999998</c:v>
                </c:pt>
                <c:pt idx="324">
                  <c:v>54.156500000000001</c:v>
                </c:pt>
                <c:pt idx="325">
                  <c:v>54.234900000000003</c:v>
                </c:pt>
                <c:pt idx="326">
                  <c:v>54.495600000000003</c:v>
                </c:pt>
                <c:pt idx="327">
                  <c:v>54.520499999999998</c:v>
                </c:pt>
                <c:pt idx="328">
                  <c:v>54.828699999999998</c:v>
                </c:pt>
                <c:pt idx="329">
                  <c:v>54.878100000000003</c:v>
                </c:pt>
                <c:pt idx="330">
                  <c:v>55.123100000000001</c:v>
                </c:pt>
                <c:pt idx="331">
                  <c:v>55.304000000000002</c:v>
                </c:pt>
                <c:pt idx="332">
                  <c:v>55.3992</c:v>
                </c:pt>
                <c:pt idx="333">
                  <c:v>55.679900000000004</c:v>
                </c:pt>
                <c:pt idx="334">
                  <c:v>55.709499999999998</c:v>
                </c:pt>
                <c:pt idx="335">
                  <c:v>55.979300000000002</c:v>
                </c:pt>
                <c:pt idx="336">
                  <c:v>56.057000000000002</c:v>
                </c:pt>
                <c:pt idx="337">
                  <c:v>56.308999999999997</c:v>
                </c:pt>
                <c:pt idx="338">
                  <c:v>56.411099999999998</c:v>
                </c:pt>
                <c:pt idx="339">
                  <c:v>56.619799999999998</c:v>
                </c:pt>
                <c:pt idx="340">
                  <c:v>56.7637</c:v>
                </c:pt>
                <c:pt idx="341">
                  <c:v>56.956099999999999</c:v>
                </c:pt>
                <c:pt idx="342">
                  <c:v>57.105800000000002</c:v>
                </c:pt>
                <c:pt idx="343">
                  <c:v>57.282699999999998</c:v>
                </c:pt>
                <c:pt idx="344">
                  <c:v>57.440600000000003</c:v>
                </c:pt>
                <c:pt idx="345">
                  <c:v>57.6083</c:v>
                </c:pt>
                <c:pt idx="346">
                  <c:v>57.769199999999998</c:v>
                </c:pt>
                <c:pt idx="347">
                  <c:v>57.941299999999998</c:v>
                </c:pt>
                <c:pt idx="348">
                  <c:v>58.100200000000001</c:v>
                </c:pt>
                <c:pt idx="349">
                  <c:v>58.281500000000001</c:v>
                </c:pt>
                <c:pt idx="350">
                  <c:v>58.4315</c:v>
                </c:pt>
                <c:pt idx="351">
                  <c:v>58.628</c:v>
                </c:pt>
                <c:pt idx="352">
                  <c:v>58.762999999999998</c:v>
                </c:pt>
                <c:pt idx="353">
                  <c:v>58.961399999999998</c:v>
                </c:pt>
                <c:pt idx="354">
                  <c:v>59.076500000000003</c:v>
                </c:pt>
                <c:pt idx="355">
                  <c:v>59.262300000000003</c:v>
                </c:pt>
                <c:pt idx="356">
                  <c:v>59.425600000000003</c:v>
                </c:pt>
                <c:pt idx="357">
                  <c:v>59.627099999999999</c:v>
                </c:pt>
                <c:pt idx="358">
                  <c:v>59.750300000000003</c:v>
                </c:pt>
                <c:pt idx="359">
                  <c:v>59.947200000000002</c:v>
                </c:pt>
                <c:pt idx="360">
                  <c:v>60.100700000000003</c:v>
                </c:pt>
                <c:pt idx="361">
                  <c:v>60.281999999999996</c:v>
                </c:pt>
                <c:pt idx="362">
                  <c:v>60.411799999999999</c:v>
                </c:pt>
                <c:pt idx="363">
                  <c:v>60.625999999999998</c:v>
                </c:pt>
                <c:pt idx="364">
                  <c:v>60.756399999999999</c:v>
                </c:pt>
                <c:pt idx="365">
                  <c:v>60.965600000000002</c:v>
                </c:pt>
                <c:pt idx="366">
                  <c:v>61.089300000000001</c:v>
                </c:pt>
                <c:pt idx="367">
                  <c:v>61.286000000000001</c:v>
                </c:pt>
                <c:pt idx="368">
                  <c:v>61.445999999999998</c:v>
                </c:pt>
                <c:pt idx="369">
                  <c:v>61.609200000000001</c:v>
                </c:pt>
                <c:pt idx="370">
                  <c:v>61.767600000000002</c:v>
                </c:pt>
                <c:pt idx="371">
                  <c:v>61.9514</c:v>
                </c:pt>
                <c:pt idx="372">
                  <c:v>62.108899999999998</c:v>
                </c:pt>
                <c:pt idx="373">
                  <c:v>62.275100000000002</c:v>
                </c:pt>
                <c:pt idx="374">
                  <c:v>62.437399999999997</c:v>
                </c:pt>
                <c:pt idx="375">
                  <c:v>62.589100000000002</c:v>
                </c:pt>
                <c:pt idx="376">
                  <c:v>62.775300000000001</c:v>
                </c:pt>
                <c:pt idx="377">
                  <c:v>62.947099999999999</c:v>
                </c:pt>
                <c:pt idx="378">
                  <c:v>63.125300000000003</c:v>
                </c:pt>
                <c:pt idx="379">
                  <c:v>63.252600000000001</c:v>
                </c:pt>
                <c:pt idx="380">
                  <c:v>63.438200000000002</c:v>
                </c:pt>
                <c:pt idx="381">
                  <c:v>63.594099999999997</c:v>
                </c:pt>
                <c:pt idx="382">
                  <c:v>63.790999999999997</c:v>
                </c:pt>
                <c:pt idx="383">
                  <c:v>63.936700000000002</c:v>
                </c:pt>
                <c:pt idx="384">
                  <c:v>64.128200000000007</c:v>
                </c:pt>
                <c:pt idx="385">
                  <c:v>64.245400000000004</c:v>
                </c:pt>
                <c:pt idx="386">
                  <c:v>64.458299999999994</c:v>
                </c:pt>
                <c:pt idx="387">
                  <c:v>64.578900000000004</c:v>
                </c:pt>
                <c:pt idx="388">
                  <c:v>64.796700000000001</c:v>
                </c:pt>
                <c:pt idx="389">
                  <c:v>64.909599999999998</c:v>
                </c:pt>
                <c:pt idx="390">
                  <c:v>65.117999999999995</c:v>
                </c:pt>
                <c:pt idx="391">
                  <c:v>65.238699999999994</c:v>
                </c:pt>
                <c:pt idx="392">
                  <c:v>65.485799999999998</c:v>
                </c:pt>
                <c:pt idx="393">
                  <c:v>65.576599999999999</c:v>
                </c:pt>
                <c:pt idx="394">
                  <c:v>65.792699999999996</c:v>
                </c:pt>
                <c:pt idx="395">
                  <c:v>65.9602</c:v>
                </c:pt>
                <c:pt idx="396">
                  <c:v>66.112899999999996</c:v>
                </c:pt>
                <c:pt idx="397">
                  <c:v>66.265600000000006</c:v>
                </c:pt>
                <c:pt idx="398">
                  <c:v>66.436800000000005</c:v>
                </c:pt>
                <c:pt idx="399">
                  <c:v>66.572400000000002</c:v>
                </c:pt>
                <c:pt idx="400">
                  <c:v>66.803799999999995</c:v>
                </c:pt>
                <c:pt idx="401">
                  <c:v>66.923900000000003</c:v>
                </c:pt>
                <c:pt idx="402">
                  <c:v>67.1173</c:v>
                </c:pt>
                <c:pt idx="403">
                  <c:v>67.266199999999998</c:v>
                </c:pt>
                <c:pt idx="404">
                  <c:v>67.433999999999997</c:v>
                </c:pt>
                <c:pt idx="405">
                  <c:v>67.621099999999998</c:v>
                </c:pt>
                <c:pt idx="406">
                  <c:v>67.750299999999996</c:v>
                </c:pt>
                <c:pt idx="407">
                  <c:v>67.951800000000006</c:v>
                </c:pt>
                <c:pt idx="408">
                  <c:v>68.106300000000005</c:v>
                </c:pt>
                <c:pt idx="409">
                  <c:v>68.277299999999997</c:v>
                </c:pt>
                <c:pt idx="410">
                  <c:v>68.435400000000001</c:v>
                </c:pt>
                <c:pt idx="411">
                  <c:v>68.616200000000006</c:v>
                </c:pt>
                <c:pt idx="412">
                  <c:v>68.766099999999994</c:v>
                </c:pt>
                <c:pt idx="413">
                  <c:v>68.944599999999994</c:v>
                </c:pt>
                <c:pt idx="414">
                  <c:v>69.107699999999994</c:v>
                </c:pt>
                <c:pt idx="415">
                  <c:v>69.279799999999994</c:v>
                </c:pt>
                <c:pt idx="416">
                  <c:v>69.446899999999999</c:v>
                </c:pt>
                <c:pt idx="417">
                  <c:v>69.588999999999999</c:v>
                </c:pt>
                <c:pt idx="418">
                  <c:v>69.784899999999993</c:v>
                </c:pt>
                <c:pt idx="419">
                  <c:v>69.910799999999995</c:v>
                </c:pt>
                <c:pt idx="420">
                  <c:v>70.114000000000004</c:v>
                </c:pt>
                <c:pt idx="421">
                  <c:v>70.232100000000003</c:v>
                </c:pt>
                <c:pt idx="422">
                  <c:v>70.478300000000004</c:v>
                </c:pt>
                <c:pt idx="423">
                  <c:v>70.5989</c:v>
                </c:pt>
                <c:pt idx="424">
                  <c:v>70.776399999999995</c:v>
                </c:pt>
                <c:pt idx="425">
                  <c:v>70.924800000000005</c:v>
                </c:pt>
                <c:pt idx="426">
                  <c:v>71.093000000000004</c:v>
                </c:pt>
                <c:pt idx="427">
                  <c:v>71.286699999999996</c:v>
                </c:pt>
                <c:pt idx="428">
                  <c:v>71.450400000000002</c:v>
                </c:pt>
                <c:pt idx="429">
                  <c:v>71.598100000000002</c:v>
                </c:pt>
                <c:pt idx="430">
                  <c:v>71.7958</c:v>
                </c:pt>
                <c:pt idx="431">
                  <c:v>71.9208</c:v>
                </c:pt>
                <c:pt idx="432">
                  <c:v>72.115899999999996</c:v>
                </c:pt>
                <c:pt idx="433">
                  <c:v>72.286900000000003</c:v>
                </c:pt>
                <c:pt idx="434">
                  <c:v>72.444900000000004</c:v>
                </c:pt>
                <c:pt idx="435">
                  <c:v>72.610699999999994</c:v>
                </c:pt>
                <c:pt idx="436">
                  <c:v>72.766000000000005</c:v>
                </c:pt>
                <c:pt idx="437">
                  <c:v>72.944299999999998</c:v>
                </c:pt>
                <c:pt idx="438">
                  <c:v>73.107799999999997</c:v>
                </c:pt>
                <c:pt idx="439">
                  <c:v>73.2744</c:v>
                </c:pt>
                <c:pt idx="440">
                  <c:v>73.432400000000001</c:v>
                </c:pt>
                <c:pt idx="441">
                  <c:v>73.618200000000002</c:v>
                </c:pt>
                <c:pt idx="442">
                  <c:v>73.753100000000003</c:v>
                </c:pt>
                <c:pt idx="443">
                  <c:v>73.944699999999997</c:v>
                </c:pt>
                <c:pt idx="444">
                  <c:v>74.112300000000005</c:v>
                </c:pt>
                <c:pt idx="445">
                  <c:v>74.286799999999999</c:v>
                </c:pt>
                <c:pt idx="446">
                  <c:v>74.444800000000001</c:v>
                </c:pt>
                <c:pt idx="447">
                  <c:v>74.596599999999995</c:v>
                </c:pt>
                <c:pt idx="448">
                  <c:v>74.781099999999995</c:v>
                </c:pt>
                <c:pt idx="449">
                  <c:v>74.949399999999997</c:v>
                </c:pt>
                <c:pt idx="450">
                  <c:v>75.087500000000006</c:v>
                </c:pt>
                <c:pt idx="451">
                  <c:v>75.265799999999999</c:v>
                </c:pt>
                <c:pt idx="452">
                  <c:v>75.436999999999998</c:v>
                </c:pt>
                <c:pt idx="453">
                  <c:v>75.599900000000005</c:v>
                </c:pt>
                <c:pt idx="454">
                  <c:v>75.7971</c:v>
                </c:pt>
                <c:pt idx="455">
                  <c:v>75.897400000000005</c:v>
                </c:pt>
                <c:pt idx="456">
                  <c:v>76.091099999999997</c:v>
                </c:pt>
                <c:pt idx="457">
                  <c:v>76.306700000000006</c:v>
                </c:pt>
                <c:pt idx="458">
                  <c:v>76.420400000000001</c:v>
                </c:pt>
                <c:pt idx="459">
                  <c:v>76.631799999999998</c:v>
                </c:pt>
                <c:pt idx="460">
                  <c:v>76.769800000000004</c:v>
                </c:pt>
                <c:pt idx="461">
                  <c:v>76.930499999999995</c:v>
                </c:pt>
                <c:pt idx="462">
                  <c:v>77.124899999999997</c:v>
                </c:pt>
                <c:pt idx="463">
                  <c:v>77.272999999999996</c:v>
                </c:pt>
                <c:pt idx="464">
                  <c:v>77.454599999999999</c:v>
                </c:pt>
                <c:pt idx="465">
                  <c:v>77.614900000000006</c:v>
                </c:pt>
                <c:pt idx="466">
                  <c:v>77.775899999999993</c:v>
                </c:pt>
                <c:pt idx="467">
                  <c:v>77.961699999999993</c:v>
                </c:pt>
                <c:pt idx="468">
                  <c:v>78.098399999999998</c:v>
                </c:pt>
                <c:pt idx="469">
                  <c:v>78.267799999999994</c:v>
                </c:pt>
                <c:pt idx="470">
                  <c:v>78.432500000000005</c:v>
                </c:pt>
                <c:pt idx="471">
                  <c:v>78.597800000000007</c:v>
                </c:pt>
                <c:pt idx="472">
                  <c:v>78.787999999999997</c:v>
                </c:pt>
                <c:pt idx="473">
                  <c:v>78.967100000000002</c:v>
                </c:pt>
                <c:pt idx="474">
                  <c:v>79.103999999999999</c:v>
                </c:pt>
                <c:pt idx="475">
                  <c:v>79.283299999999997</c:v>
                </c:pt>
                <c:pt idx="476">
                  <c:v>79.433800000000005</c:v>
                </c:pt>
                <c:pt idx="477">
                  <c:v>79.591399999999993</c:v>
                </c:pt>
                <c:pt idx="478">
                  <c:v>79.775599999999997</c:v>
                </c:pt>
                <c:pt idx="479">
                  <c:v>79.895300000000006</c:v>
                </c:pt>
                <c:pt idx="480">
                  <c:v>80.092399999999998</c:v>
                </c:pt>
                <c:pt idx="481">
                  <c:v>80.2744</c:v>
                </c:pt>
                <c:pt idx="482">
                  <c:v>80.406599999999997</c:v>
                </c:pt>
                <c:pt idx="483">
                  <c:v>80.624499999999998</c:v>
                </c:pt>
                <c:pt idx="484">
                  <c:v>80.806700000000006</c:v>
                </c:pt>
                <c:pt idx="485">
                  <c:v>80.957499999999996</c:v>
                </c:pt>
                <c:pt idx="486">
                  <c:v>81.113</c:v>
                </c:pt>
                <c:pt idx="487">
                  <c:v>81.280100000000004</c:v>
                </c:pt>
                <c:pt idx="488">
                  <c:v>81.438800000000001</c:v>
                </c:pt>
                <c:pt idx="489">
                  <c:v>81.588700000000003</c:v>
                </c:pt>
                <c:pt idx="490">
                  <c:v>81.792900000000003</c:v>
                </c:pt>
                <c:pt idx="491">
                  <c:v>81.937100000000001</c:v>
                </c:pt>
                <c:pt idx="492">
                  <c:v>82.065200000000004</c:v>
                </c:pt>
                <c:pt idx="493">
                  <c:v>82.282399999999996</c:v>
                </c:pt>
                <c:pt idx="494">
                  <c:v>82.463200000000001</c:v>
                </c:pt>
                <c:pt idx="495">
                  <c:v>82.614000000000004</c:v>
                </c:pt>
                <c:pt idx="496">
                  <c:v>82.798100000000005</c:v>
                </c:pt>
                <c:pt idx="497">
                  <c:v>82.927499999999995</c:v>
                </c:pt>
                <c:pt idx="498">
                  <c:v>83.113399999999999</c:v>
                </c:pt>
                <c:pt idx="499">
                  <c:v>83.279399999999995</c:v>
                </c:pt>
                <c:pt idx="500">
                  <c:v>83.425600000000003</c:v>
                </c:pt>
                <c:pt idx="501">
                  <c:v>83.600899999999996</c:v>
                </c:pt>
                <c:pt idx="502">
                  <c:v>83.738900000000001</c:v>
                </c:pt>
                <c:pt idx="503">
                  <c:v>83.921000000000006</c:v>
                </c:pt>
                <c:pt idx="504">
                  <c:v>84.106300000000005</c:v>
                </c:pt>
                <c:pt idx="505">
                  <c:v>84.221100000000007</c:v>
                </c:pt>
                <c:pt idx="506">
                  <c:v>84.446100000000001</c:v>
                </c:pt>
                <c:pt idx="507">
                  <c:v>84.645200000000003</c:v>
                </c:pt>
                <c:pt idx="508">
                  <c:v>84.774900000000002</c:v>
                </c:pt>
                <c:pt idx="509">
                  <c:v>84.949399999999997</c:v>
                </c:pt>
                <c:pt idx="510">
                  <c:v>85.125399999999999</c:v>
                </c:pt>
                <c:pt idx="511">
                  <c:v>85.276200000000003</c:v>
                </c:pt>
                <c:pt idx="512">
                  <c:v>85.454800000000006</c:v>
                </c:pt>
                <c:pt idx="513">
                  <c:v>85.61</c:v>
                </c:pt>
                <c:pt idx="514">
                  <c:v>85.778000000000006</c:v>
                </c:pt>
                <c:pt idx="515">
                  <c:v>85.953100000000006</c:v>
                </c:pt>
                <c:pt idx="516">
                  <c:v>86.066000000000003</c:v>
                </c:pt>
                <c:pt idx="517">
                  <c:v>86.257300000000001</c:v>
                </c:pt>
                <c:pt idx="518">
                  <c:v>86.4679</c:v>
                </c:pt>
                <c:pt idx="519">
                  <c:v>86.641599999999997</c:v>
                </c:pt>
                <c:pt idx="520">
                  <c:v>86.764899999999997</c:v>
                </c:pt>
                <c:pt idx="521">
                  <c:v>86.948800000000006</c:v>
                </c:pt>
                <c:pt idx="522">
                  <c:v>87.114000000000004</c:v>
                </c:pt>
                <c:pt idx="523">
                  <c:v>87.291399999999996</c:v>
                </c:pt>
                <c:pt idx="524">
                  <c:v>87.378100000000003</c:v>
                </c:pt>
                <c:pt idx="525">
                  <c:v>87.539000000000001</c:v>
                </c:pt>
                <c:pt idx="526">
                  <c:v>87.770300000000006</c:v>
                </c:pt>
                <c:pt idx="527">
                  <c:v>87.962400000000002</c:v>
                </c:pt>
                <c:pt idx="528">
                  <c:v>88.130499999999998</c:v>
                </c:pt>
                <c:pt idx="529">
                  <c:v>88.2761</c:v>
                </c:pt>
                <c:pt idx="530">
                  <c:v>88.467399999999998</c:v>
                </c:pt>
                <c:pt idx="531">
                  <c:v>88.629199999999997</c:v>
                </c:pt>
                <c:pt idx="532">
                  <c:v>88.743799999999993</c:v>
                </c:pt>
                <c:pt idx="533">
                  <c:v>88.914699999999996</c:v>
                </c:pt>
                <c:pt idx="534">
                  <c:v>89.12</c:v>
                </c:pt>
                <c:pt idx="535">
                  <c:v>89.290300000000002</c:v>
                </c:pt>
                <c:pt idx="536">
                  <c:v>89.392399999999995</c:v>
                </c:pt>
                <c:pt idx="537">
                  <c:v>89.615300000000005</c:v>
                </c:pt>
                <c:pt idx="538">
                  <c:v>89.795900000000003</c:v>
                </c:pt>
                <c:pt idx="539">
                  <c:v>89.947500000000005</c:v>
                </c:pt>
                <c:pt idx="540">
                  <c:v>90.133399999999995</c:v>
                </c:pt>
                <c:pt idx="541">
                  <c:v>90.2851</c:v>
                </c:pt>
                <c:pt idx="542">
                  <c:v>90.443600000000004</c:v>
                </c:pt>
                <c:pt idx="543">
                  <c:v>90.608000000000004</c:v>
                </c:pt>
                <c:pt idx="544">
                  <c:v>90.7667</c:v>
                </c:pt>
                <c:pt idx="545">
                  <c:v>90.909599999999998</c:v>
                </c:pt>
                <c:pt idx="546">
                  <c:v>91.093699999999998</c:v>
                </c:pt>
                <c:pt idx="547">
                  <c:v>91.270499999999998</c:v>
                </c:pt>
                <c:pt idx="548">
                  <c:v>91.429100000000005</c:v>
                </c:pt>
                <c:pt idx="549">
                  <c:v>91.611999999999995</c:v>
                </c:pt>
                <c:pt idx="550">
                  <c:v>91.762600000000006</c:v>
                </c:pt>
                <c:pt idx="551">
                  <c:v>91.946299999999994</c:v>
                </c:pt>
                <c:pt idx="552">
                  <c:v>92.132300000000001</c:v>
                </c:pt>
                <c:pt idx="553">
                  <c:v>92.283299999999997</c:v>
                </c:pt>
                <c:pt idx="554">
                  <c:v>92.460899999999995</c:v>
                </c:pt>
                <c:pt idx="555">
                  <c:v>92.6</c:v>
                </c:pt>
                <c:pt idx="556">
                  <c:v>92.782200000000003</c:v>
                </c:pt>
                <c:pt idx="557">
                  <c:v>92.922200000000004</c:v>
                </c:pt>
                <c:pt idx="558">
                  <c:v>93.125399999999999</c:v>
                </c:pt>
                <c:pt idx="559">
                  <c:v>93.277600000000007</c:v>
                </c:pt>
                <c:pt idx="560">
                  <c:v>93.415899999999993</c:v>
                </c:pt>
                <c:pt idx="561">
                  <c:v>93.599699999999999</c:v>
                </c:pt>
                <c:pt idx="562">
                  <c:v>93.772099999999995</c:v>
                </c:pt>
                <c:pt idx="563">
                  <c:v>93.953900000000004</c:v>
                </c:pt>
                <c:pt idx="564">
                  <c:v>94.139200000000002</c:v>
                </c:pt>
                <c:pt idx="565">
                  <c:v>94.286600000000007</c:v>
                </c:pt>
                <c:pt idx="566">
                  <c:v>94.450400000000002</c:v>
                </c:pt>
                <c:pt idx="567">
                  <c:v>94.602699999999999</c:v>
                </c:pt>
                <c:pt idx="568">
                  <c:v>94.682100000000005</c:v>
                </c:pt>
                <c:pt idx="569">
                  <c:v>94.929500000000004</c:v>
                </c:pt>
                <c:pt idx="570">
                  <c:v>95.142399999999995</c:v>
                </c:pt>
                <c:pt idx="571">
                  <c:v>95.260999999999996</c:v>
                </c:pt>
                <c:pt idx="572">
                  <c:v>95.447699999999998</c:v>
                </c:pt>
                <c:pt idx="573">
                  <c:v>95.591099999999997</c:v>
                </c:pt>
                <c:pt idx="574">
                  <c:v>95.782300000000006</c:v>
                </c:pt>
                <c:pt idx="575">
                  <c:v>95.951800000000006</c:v>
                </c:pt>
                <c:pt idx="576">
                  <c:v>96.139799999999994</c:v>
                </c:pt>
                <c:pt idx="577">
                  <c:v>96.284499999999994</c:v>
                </c:pt>
                <c:pt idx="578">
                  <c:v>96.424199999999999</c:v>
                </c:pt>
                <c:pt idx="579">
                  <c:v>96.594700000000003</c:v>
                </c:pt>
                <c:pt idx="580">
                  <c:v>96.809200000000004</c:v>
                </c:pt>
                <c:pt idx="581">
                  <c:v>96.938199999999995</c:v>
                </c:pt>
                <c:pt idx="582">
                  <c:v>97.06</c:v>
                </c:pt>
                <c:pt idx="583">
                  <c:v>97.263199999999998</c:v>
                </c:pt>
                <c:pt idx="584">
                  <c:v>97.476699999999994</c:v>
                </c:pt>
                <c:pt idx="585">
                  <c:v>97.624099999999999</c:v>
                </c:pt>
                <c:pt idx="586">
                  <c:v>97.795900000000003</c:v>
                </c:pt>
                <c:pt idx="587">
                  <c:v>97.941500000000005</c:v>
                </c:pt>
                <c:pt idx="588">
                  <c:v>98.117599999999996</c:v>
                </c:pt>
                <c:pt idx="589">
                  <c:v>98.260199999999998</c:v>
                </c:pt>
                <c:pt idx="590">
                  <c:v>98.4011</c:v>
                </c:pt>
                <c:pt idx="591">
                  <c:v>98.613799999999998</c:v>
                </c:pt>
                <c:pt idx="592">
                  <c:v>98.780199999999994</c:v>
                </c:pt>
                <c:pt idx="593">
                  <c:v>98.931200000000004</c:v>
                </c:pt>
                <c:pt idx="594">
                  <c:v>99.092299999999994</c:v>
                </c:pt>
                <c:pt idx="595">
                  <c:v>99.255200000000002</c:v>
                </c:pt>
                <c:pt idx="596">
                  <c:v>99.402799999999999</c:v>
                </c:pt>
                <c:pt idx="597">
                  <c:v>99.636099999999999</c:v>
                </c:pt>
                <c:pt idx="598">
                  <c:v>99.828500000000005</c:v>
                </c:pt>
                <c:pt idx="599">
                  <c:v>99.948800000000006</c:v>
                </c:pt>
              </c:numCache>
            </c:numRef>
          </c:xVal>
          <c:yVal>
            <c:numRef>
              <c:f>'Yiwei no acc ramp'!$D$5:$D$604</c:f>
              <c:numCache>
                <c:formatCode>General</c:formatCode>
                <c:ptCount val="600"/>
                <c:pt idx="0">
                  <c:v>871.12800000000004</c:v>
                </c:pt>
                <c:pt idx="1">
                  <c:v>1237.7</c:v>
                </c:pt>
                <c:pt idx="2">
                  <c:v>1570.91</c:v>
                </c:pt>
                <c:pt idx="3">
                  <c:v>1660.04</c:v>
                </c:pt>
                <c:pt idx="4">
                  <c:v>1529.3</c:v>
                </c:pt>
                <c:pt idx="5">
                  <c:v>1363.8</c:v>
                </c:pt>
                <c:pt idx="6">
                  <c:v>1213.3</c:v>
                </c:pt>
                <c:pt idx="7">
                  <c:v>1086.04</c:v>
                </c:pt>
                <c:pt idx="8">
                  <c:v>973.79600000000005</c:v>
                </c:pt>
                <c:pt idx="9">
                  <c:v>889.15700000000004</c:v>
                </c:pt>
                <c:pt idx="10">
                  <c:v>815.85699999999997</c:v>
                </c:pt>
                <c:pt idx="11">
                  <c:v>748.505</c:v>
                </c:pt>
                <c:pt idx="12">
                  <c:v>694.95899999999995</c:v>
                </c:pt>
                <c:pt idx="13">
                  <c:v>648.58000000000004</c:v>
                </c:pt>
                <c:pt idx="14">
                  <c:v>608.85199999999998</c:v>
                </c:pt>
                <c:pt idx="15">
                  <c:v>574.303</c:v>
                </c:pt>
                <c:pt idx="16">
                  <c:v>540.48699999999997</c:v>
                </c:pt>
                <c:pt idx="17">
                  <c:v>513.79100000000005</c:v>
                </c:pt>
                <c:pt idx="18">
                  <c:v>488.72300000000001</c:v>
                </c:pt>
                <c:pt idx="19">
                  <c:v>466.28199999999998</c:v>
                </c:pt>
                <c:pt idx="20">
                  <c:v>446.20699999999999</c:v>
                </c:pt>
                <c:pt idx="21">
                  <c:v>428.91800000000001</c:v>
                </c:pt>
                <c:pt idx="22">
                  <c:v>412.26799999999997</c:v>
                </c:pt>
                <c:pt idx="23">
                  <c:v>397.30500000000001</c:v>
                </c:pt>
                <c:pt idx="24">
                  <c:v>381.83800000000002</c:v>
                </c:pt>
                <c:pt idx="25">
                  <c:v>368.62</c:v>
                </c:pt>
                <c:pt idx="26">
                  <c:v>358.36500000000001</c:v>
                </c:pt>
                <c:pt idx="27">
                  <c:v>345.11</c:v>
                </c:pt>
                <c:pt idx="28">
                  <c:v>333.71800000000002</c:v>
                </c:pt>
                <c:pt idx="29">
                  <c:v>324.00900000000001</c:v>
                </c:pt>
                <c:pt idx="30">
                  <c:v>313.488</c:v>
                </c:pt>
                <c:pt idx="31">
                  <c:v>302.67700000000002</c:v>
                </c:pt>
                <c:pt idx="32">
                  <c:v>292.30799999999999</c:v>
                </c:pt>
                <c:pt idx="33">
                  <c:v>284.01400000000001</c:v>
                </c:pt>
                <c:pt idx="34">
                  <c:v>277.93200000000002</c:v>
                </c:pt>
                <c:pt idx="35">
                  <c:v>271.59699999999998</c:v>
                </c:pt>
                <c:pt idx="36">
                  <c:v>264.58199999999999</c:v>
                </c:pt>
                <c:pt idx="37">
                  <c:v>257.47500000000002</c:v>
                </c:pt>
                <c:pt idx="38">
                  <c:v>250.215</c:v>
                </c:pt>
                <c:pt idx="39">
                  <c:v>243.661</c:v>
                </c:pt>
                <c:pt idx="40">
                  <c:v>238.36799999999999</c:v>
                </c:pt>
                <c:pt idx="41">
                  <c:v>233.78299999999999</c:v>
                </c:pt>
                <c:pt idx="42">
                  <c:v>227.50299999999999</c:v>
                </c:pt>
                <c:pt idx="43">
                  <c:v>223.352</c:v>
                </c:pt>
                <c:pt idx="44">
                  <c:v>222.541</c:v>
                </c:pt>
                <c:pt idx="45">
                  <c:v>218.005</c:v>
                </c:pt>
                <c:pt idx="46">
                  <c:v>214.001</c:v>
                </c:pt>
                <c:pt idx="47">
                  <c:v>209.041</c:v>
                </c:pt>
                <c:pt idx="48">
                  <c:v>203.91399999999999</c:v>
                </c:pt>
                <c:pt idx="49">
                  <c:v>199.42699999999999</c:v>
                </c:pt>
                <c:pt idx="50">
                  <c:v>195.83199999999999</c:v>
                </c:pt>
                <c:pt idx="51">
                  <c:v>192.245</c:v>
                </c:pt>
                <c:pt idx="52">
                  <c:v>190.267</c:v>
                </c:pt>
                <c:pt idx="53">
                  <c:v>188.67500000000001</c:v>
                </c:pt>
                <c:pt idx="54">
                  <c:v>186.46700000000001</c:v>
                </c:pt>
                <c:pt idx="55">
                  <c:v>184.00800000000001</c:v>
                </c:pt>
                <c:pt idx="56">
                  <c:v>180.70599999999999</c:v>
                </c:pt>
                <c:pt idx="57">
                  <c:v>177.65899999999999</c:v>
                </c:pt>
                <c:pt idx="58">
                  <c:v>174.61699999999999</c:v>
                </c:pt>
                <c:pt idx="59">
                  <c:v>172.06100000000001</c:v>
                </c:pt>
                <c:pt idx="60">
                  <c:v>170.62899999999999</c:v>
                </c:pt>
                <c:pt idx="61">
                  <c:v>168.56299999999999</c:v>
                </c:pt>
                <c:pt idx="62">
                  <c:v>164.761</c:v>
                </c:pt>
                <c:pt idx="63">
                  <c:v>161.12899999999999</c:v>
                </c:pt>
                <c:pt idx="64">
                  <c:v>159.285</c:v>
                </c:pt>
                <c:pt idx="65">
                  <c:v>158.161</c:v>
                </c:pt>
                <c:pt idx="66">
                  <c:v>157.042</c:v>
                </c:pt>
                <c:pt idx="67">
                  <c:v>154.036</c:v>
                </c:pt>
                <c:pt idx="68">
                  <c:v>150.798</c:v>
                </c:pt>
                <c:pt idx="69">
                  <c:v>148.03100000000001</c:v>
                </c:pt>
                <c:pt idx="70">
                  <c:v>146.11500000000001</c:v>
                </c:pt>
                <c:pt idx="71">
                  <c:v>144.69200000000001</c:v>
                </c:pt>
                <c:pt idx="72">
                  <c:v>144.55699999999999</c:v>
                </c:pt>
                <c:pt idx="73">
                  <c:v>142.124</c:v>
                </c:pt>
                <c:pt idx="74">
                  <c:v>139.108</c:v>
                </c:pt>
                <c:pt idx="75">
                  <c:v>136.96899999999999</c:v>
                </c:pt>
                <c:pt idx="76">
                  <c:v>136.26499999999999</c:v>
                </c:pt>
                <c:pt idx="77">
                  <c:v>136.47999999999999</c:v>
                </c:pt>
                <c:pt idx="78">
                  <c:v>135.114</c:v>
                </c:pt>
                <c:pt idx="79">
                  <c:v>132.363</c:v>
                </c:pt>
                <c:pt idx="80">
                  <c:v>129.68100000000001</c:v>
                </c:pt>
                <c:pt idx="81">
                  <c:v>129.226</c:v>
                </c:pt>
                <c:pt idx="82">
                  <c:v>128.797</c:v>
                </c:pt>
                <c:pt idx="83">
                  <c:v>126.51</c:v>
                </c:pt>
                <c:pt idx="84">
                  <c:v>124.288</c:v>
                </c:pt>
                <c:pt idx="85">
                  <c:v>122.373</c:v>
                </c:pt>
                <c:pt idx="86">
                  <c:v>123.449</c:v>
                </c:pt>
                <c:pt idx="87">
                  <c:v>122.643</c:v>
                </c:pt>
                <c:pt idx="88">
                  <c:v>120.498</c:v>
                </c:pt>
                <c:pt idx="89">
                  <c:v>117.998</c:v>
                </c:pt>
                <c:pt idx="90">
                  <c:v>117.98099999999999</c:v>
                </c:pt>
                <c:pt idx="91">
                  <c:v>116.18600000000001</c:v>
                </c:pt>
                <c:pt idx="92">
                  <c:v>114.426</c:v>
                </c:pt>
                <c:pt idx="93">
                  <c:v>112.979</c:v>
                </c:pt>
                <c:pt idx="94">
                  <c:v>110.691</c:v>
                </c:pt>
                <c:pt idx="95">
                  <c:v>110.506</c:v>
                </c:pt>
                <c:pt idx="96">
                  <c:v>110.411</c:v>
                </c:pt>
                <c:pt idx="97">
                  <c:v>109.06699999999999</c:v>
                </c:pt>
                <c:pt idx="98">
                  <c:v>106.709</c:v>
                </c:pt>
                <c:pt idx="99">
                  <c:v>105.759</c:v>
                </c:pt>
                <c:pt idx="100">
                  <c:v>105.443</c:v>
                </c:pt>
                <c:pt idx="101">
                  <c:v>104.203</c:v>
                </c:pt>
                <c:pt idx="102">
                  <c:v>102.83799999999999</c:v>
                </c:pt>
                <c:pt idx="103">
                  <c:v>101.874</c:v>
                </c:pt>
                <c:pt idx="104">
                  <c:v>100.584</c:v>
                </c:pt>
                <c:pt idx="105">
                  <c:v>100.247</c:v>
                </c:pt>
                <c:pt idx="106">
                  <c:v>99.193399999999997</c:v>
                </c:pt>
                <c:pt idx="107">
                  <c:v>98.4298</c:v>
                </c:pt>
                <c:pt idx="108">
                  <c:v>97.673500000000004</c:v>
                </c:pt>
                <c:pt idx="109">
                  <c:v>96.060500000000005</c:v>
                </c:pt>
                <c:pt idx="110">
                  <c:v>95.617500000000007</c:v>
                </c:pt>
                <c:pt idx="111">
                  <c:v>94.133200000000002</c:v>
                </c:pt>
                <c:pt idx="112">
                  <c:v>93.156000000000006</c:v>
                </c:pt>
                <c:pt idx="113">
                  <c:v>92.784099999999995</c:v>
                </c:pt>
                <c:pt idx="114">
                  <c:v>91.341899999999995</c:v>
                </c:pt>
                <c:pt idx="115">
                  <c:v>90.6631</c:v>
                </c:pt>
                <c:pt idx="116">
                  <c:v>90.599400000000003</c:v>
                </c:pt>
                <c:pt idx="117">
                  <c:v>88.632400000000004</c:v>
                </c:pt>
                <c:pt idx="118">
                  <c:v>88.462199999999996</c:v>
                </c:pt>
                <c:pt idx="119">
                  <c:v>87.986400000000003</c:v>
                </c:pt>
                <c:pt idx="120">
                  <c:v>85.497399999999999</c:v>
                </c:pt>
                <c:pt idx="121">
                  <c:v>84.780699999999996</c:v>
                </c:pt>
                <c:pt idx="122">
                  <c:v>84.518299999999996</c:v>
                </c:pt>
                <c:pt idx="123">
                  <c:v>82.6494</c:v>
                </c:pt>
                <c:pt idx="124">
                  <c:v>81.229200000000006</c:v>
                </c:pt>
                <c:pt idx="125">
                  <c:v>80.674300000000002</c:v>
                </c:pt>
                <c:pt idx="126">
                  <c:v>78.7864</c:v>
                </c:pt>
                <c:pt idx="127">
                  <c:v>77.560500000000005</c:v>
                </c:pt>
                <c:pt idx="128">
                  <c:v>77.346599999999995</c:v>
                </c:pt>
                <c:pt idx="129">
                  <c:v>75.993899999999996</c:v>
                </c:pt>
                <c:pt idx="130">
                  <c:v>75.519300000000001</c:v>
                </c:pt>
                <c:pt idx="131">
                  <c:v>77.759500000000003</c:v>
                </c:pt>
                <c:pt idx="132">
                  <c:v>75.292400000000001</c:v>
                </c:pt>
                <c:pt idx="133">
                  <c:v>75.091099999999997</c:v>
                </c:pt>
                <c:pt idx="134">
                  <c:v>77.9512</c:v>
                </c:pt>
                <c:pt idx="135">
                  <c:v>75.880499999999998</c:v>
                </c:pt>
                <c:pt idx="136">
                  <c:v>77.105400000000003</c:v>
                </c:pt>
                <c:pt idx="137">
                  <c:v>78.405799999999999</c:v>
                </c:pt>
                <c:pt idx="138">
                  <c:v>76.629099999999994</c:v>
                </c:pt>
                <c:pt idx="139">
                  <c:v>75.988100000000003</c:v>
                </c:pt>
                <c:pt idx="140">
                  <c:v>75.892600000000002</c:v>
                </c:pt>
                <c:pt idx="141">
                  <c:v>75.848399999999998</c:v>
                </c:pt>
                <c:pt idx="142">
                  <c:v>75.989999999999995</c:v>
                </c:pt>
                <c:pt idx="143">
                  <c:v>74.110399999999998</c:v>
                </c:pt>
                <c:pt idx="144">
                  <c:v>73.616</c:v>
                </c:pt>
                <c:pt idx="145">
                  <c:v>72.687299999999993</c:v>
                </c:pt>
                <c:pt idx="146">
                  <c:v>71.715800000000002</c:v>
                </c:pt>
                <c:pt idx="147">
                  <c:v>71.695099999999996</c:v>
                </c:pt>
                <c:pt idx="148">
                  <c:v>70.824299999999994</c:v>
                </c:pt>
                <c:pt idx="149">
                  <c:v>68.962699999999998</c:v>
                </c:pt>
                <c:pt idx="150">
                  <c:v>69.178299999999993</c:v>
                </c:pt>
                <c:pt idx="151">
                  <c:v>69.096999999999994</c:v>
                </c:pt>
                <c:pt idx="152">
                  <c:v>70.420100000000005</c:v>
                </c:pt>
                <c:pt idx="153">
                  <c:v>70.329899999999995</c:v>
                </c:pt>
                <c:pt idx="154">
                  <c:v>66.715199999999996</c:v>
                </c:pt>
                <c:pt idx="155">
                  <c:v>67.761700000000005</c:v>
                </c:pt>
                <c:pt idx="156">
                  <c:v>67.753</c:v>
                </c:pt>
                <c:pt idx="157">
                  <c:v>67.982500000000002</c:v>
                </c:pt>
                <c:pt idx="158">
                  <c:v>67.316000000000003</c:v>
                </c:pt>
                <c:pt idx="159">
                  <c:v>65.721000000000004</c:v>
                </c:pt>
                <c:pt idx="160">
                  <c:v>66.716300000000004</c:v>
                </c:pt>
                <c:pt idx="161">
                  <c:v>64.897300000000001</c:v>
                </c:pt>
                <c:pt idx="162">
                  <c:v>64.765199999999993</c:v>
                </c:pt>
                <c:pt idx="163">
                  <c:v>65.280799999999999</c:v>
                </c:pt>
                <c:pt idx="164">
                  <c:v>63.870199999999997</c:v>
                </c:pt>
                <c:pt idx="165">
                  <c:v>62.613199999999999</c:v>
                </c:pt>
                <c:pt idx="166">
                  <c:v>60.07</c:v>
                </c:pt>
                <c:pt idx="167">
                  <c:v>59.774700000000003</c:v>
                </c:pt>
                <c:pt idx="168">
                  <c:v>57.806899999999999</c:v>
                </c:pt>
                <c:pt idx="169">
                  <c:v>56.383099999999999</c:v>
                </c:pt>
                <c:pt idx="170">
                  <c:v>53.567500000000003</c:v>
                </c:pt>
                <c:pt idx="171">
                  <c:v>52.684800000000003</c:v>
                </c:pt>
                <c:pt idx="172">
                  <c:v>51.924700000000001</c:v>
                </c:pt>
                <c:pt idx="173">
                  <c:v>50.703499999999998</c:v>
                </c:pt>
                <c:pt idx="174">
                  <c:v>49.516500000000001</c:v>
                </c:pt>
                <c:pt idx="175">
                  <c:v>48.882800000000003</c:v>
                </c:pt>
                <c:pt idx="176">
                  <c:v>48.012500000000003</c:v>
                </c:pt>
                <c:pt idx="177">
                  <c:v>49.1877</c:v>
                </c:pt>
                <c:pt idx="178">
                  <c:v>49.285200000000003</c:v>
                </c:pt>
                <c:pt idx="179">
                  <c:v>47.760199999999998</c:v>
                </c:pt>
                <c:pt idx="180">
                  <c:v>49.067599999999999</c:v>
                </c:pt>
                <c:pt idx="181">
                  <c:v>49.227600000000002</c:v>
                </c:pt>
                <c:pt idx="182">
                  <c:v>48.113199999999999</c:v>
                </c:pt>
                <c:pt idx="183">
                  <c:v>47.348399999999998</c:v>
                </c:pt>
                <c:pt idx="184">
                  <c:v>47.867100000000001</c:v>
                </c:pt>
                <c:pt idx="185">
                  <c:v>47.818100000000001</c:v>
                </c:pt>
                <c:pt idx="186">
                  <c:v>49.4649</c:v>
                </c:pt>
                <c:pt idx="187">
                  <c:v>49.598700000000001</c:v>
                </c:pt>
                <c:pt idx="188">
                  <c:v>49.433199999999999</c:v>
                </c:pt>
                <c:pt idx="189">
                  <c:v>48.470999999999997</c:v>
                </c:pt>
                <c:pt idx="190">
                  <c:v>48.656300000000002</c:v>
                </c:pt>
                <c:pt idx="191">
                  <c:v>48.750599999999999</c:v>
                </c:pt>
                <c:pt idx="192">
                  <c:v>49.1556</c:v>
                </c:pt>
                <c:pt idx="193">
                  <c:v>48.736800000000002</c:v>
                </c:pt>
                <c:pt idx="194">
                  <c:v>48.761499999999998</c:v>
                </c:pt>
                <c:pt idx="195">
                  <c:v>47.6126</c:v>
                </c:pt>
                <c:pt idx="196">
                  <c:v>45.797400000000003</c:v>
                </c:pt>
                <c:pt idx="197">
                  <c:v>45.795200000000001</c:v>
                </c:pt>
                <c:pt idx="198">
                  <c:v>45.431399999999996</c:v>
                </c:pt>
                <c:pt idx="199">
                  <c:v>44.433500000000002</c:v>
                </c:pt>
                <c:pt idx="200">
                  <c:v>44.561599999999999</c:v>
                </c:pt>
                <c:pt idx="201">
                  <c:v>45.650199999999998</c:v>
                </c:pt>
                <c:pt idx="202">
                  <c:v>46.328800000000001</c:v>
                </c:pt>
                <c:pt idx="203">
                  <c:v>45.560600000000001</c:v>
                </c:pt>
                <c:pt idx="204">
                  <c:v>44.652700000000003</c:v>
                </c:pt>
                <c:pt idx="205">
                  <c:v>42.6783</c:v>
                </c:pt>
                <c:pt idx="206">
                  <c:v>41.153399999999998</c:v>
                </c:pt>
                <c:pt idx="207">
                  <c:v>40.0227</c:v>
                </c:pt>
                <c:pt idx="208">
                  <c:v>40.074599999999997</c:v>
                </c:pt>
                <c:pt idx="209">
                  <c:v>39.6554</c:v>
                </c:pt>
                <c:pt idx="210">
                  <c:v>39.272500000000001</c:v>
                </c:pt>
                <c:pt idx="211">
                  <c:v>39.8752</c:v>
                </c:pt>
                <c:pt idx="212">
                  <c:v>40.043300000000002</c:v>
                </c:pt>
                <c:pt idx="213">
                  <c:v>39.566499999999998</c:v>
                </c:pt>
                <c:pt idx="214">
                  <c:v>39.313800000000001</c:v>
                </c:pt>
                <c:pt idx="215">
                  <c:v>39.823900000000002</c:v>
                </c:pt>
                <c:pt idx="216">
                  <c:v>40.258000000000003</c:v>
                </c:pt>
                <c:pt idx="217">
                  <c:v>39.753999999999998</c:v>
                </c:pt>
                <c:pt idx="218">
                  <c:v>39.36</c:v>
                </c:pt>
                <c:pt idx="219">
                  <c:v>39.0122</c:v>
                </c:pt>
                <c:pt idx="220">
                  <c:v>38.620600000000003</c:v>
                </c:pt>
                <c:pt idx="221">
                  <c:v>39.167400000000001</c:v>
                </c:pt>
                <c:pt idx="222">
                  <c:v>38.862499999999997</c:v>
                </c:pt>
                <c:pt idx="223">
                  <c:v>38.273499999999999</c:v>
                </c:pt>
                <c:pt idx="224">
                  <c:v>39.139099999999999</c:v>
                </c:pt>
                <c:pt idx="225">
                  <c:v>38.622399999999999</c:v>
                </c:pt>
                <c:pt idx="226">
                  <c:v>37.802199999999999</c:v>
                </c:pt>
                <c:pt idx="227">
                  <c:v>37.762599999999999</c:v>
                </c:pt>
                <c:pt idx="228">
                  <c:v>36.637599999999999</c:v>
                </c:pt>
                <c:pt idx="229">
                  <c:v>35.840000000000003</c:v>
                </c:pt>
                <c:pt idx="230">
                  <c:v>34.624099999999999</c:v>
                </c:pt>
                <c:pt idx="231">
                  <c:v>33.2532</c:v>
                </c:pt>
                <c:pt idx="232">
                  <c:v>32.790100000000002</c:v>
                </c:pt>
                <c:pt idx="233">
                  <c:v>32.108699999999999</c:v>
                </c:pt>
                <c:pt idx="234">
                  <c:v>30.840299999999999</c:v>
                </c:pt>
                <c:pt idx="235">
                  <c:v>30.626300000000001</c:v>
                </c:pt>
                <c:pt idx="236">
                  <c:v>29.9452</c:v>
                </c:pt>
                <c:pt idx="237">
                  <c:v>29.434699999999999</c:v>
                </c:pt>
                <c:pt idx="238">
                  <c:v>29.866399999999999</c:v>
                </c:pt>
                <c:pt idx="239">
                  <c:v>29.838000000000001</c:v>
                </c:pt>
                <c:pt idx="240">
                  <c:v>30.4102</c:v>
                </c:pt>
                <c:pt idx="241">
                  <c:v>31.139500000000002</c:v>
                </c:pt>
                <c:pt idx="242">
                  <c:v>30.125399999999999</c:v>
                </c:pt>
                <c:pt idx="243">
                  <c:v>31.151700000000002</c:v>
                </c:pt>
                <c:pt idx="244">
                  <c:v>32.627699999999997</c:v>
                </c:pt>
                <c:pt idx="245">
                  <c:v>32.876199999999997</c:v>
                </c:pt>
                <c:pt idx="246">
                  <c:v>33.930399999999999</c:v>
                </c:pt>
                <c:pt idx="247">
                  <c:v>34.441800000000001</c:v>
                </c:pt>
                <c:pt idx="248">
                  <c:v>34.561</c:v>
                </c:pt>
                <c:pt idx="249">
                  <c:v>34.8279</c:v>
                </c:pt>
                <c:pt idx="250">
                  <c:v>33.778599999999997</c:v>
                </c:pt>
                <c:pt idx="251">
                  <c:v>32.722900000000003</c:v>
                </c:pt>
                <c:pt idx="252">
                  <c:v>32.045400000000001</c:v>
                </c:pt>
                <c:pt idx="253">
                  <c:v>31.333100000000002</c:v>
                </c:pt>
                <c:pt idx="254">
                  <c:v>30.5441</c:v>
                </c:pt>
                <c:pt idx="255">
                  <c:v>29.779599999999999</c:v>
                </c:pt>
                <c:pt idx="256">
                  <c:v>29.521000000000001</c:v>
                </c:pt>
                <c:pt idx="257">
                  <c:v>30.872299999999999</c:v>
                </c:pt>
                <c:pt idx="258">
                  <c:v>30.9175</c:v>
                </c:pt>
                <c:pt idx="259">
                  <c:v>30.548200000000001</c:v>
                </c:pt>
                <c:pt idx="260">
                  <c:v>29.859500000000001</c:v>
                </c:pt>
                <c:pt idx="261">
                  <c:v>29.505400000000002</c:v>
                </c:pt>
                <c:pt idx="262">
                  <c:v>30.709599999999998</c:v>
                </c:pt>
                <c:pt idx="263">
                  <c:v>30.107500000000002</c:v>
                </c:pt>
                <c:pt idx="264">
                  <c:v>29.4346</c:v>
                </c:pt>
                <c:pt idx="265">
                  <c:v>29.5533</c:v>
                </c:pt>
                <c:pt idx="266">
                  <c:v>28.4969</c:v>
                </c:pt>
                <c:pt idx="267">
                  <c:v>27.6068</c:v>
                </c:pt>
                <c:pt idx="268">
                  <c:v>27.464400000000001</c:v>
                </c:pt>
                <c:pt idx="269">
                  <c:v>27.348099999999999</c:v>
                </c:pt>
                <c:pt idx="270">
                  <c:v>27.835699999999999</c:v>
                </c:pt>
                <c:pt idx="271">
                  <c:v>29.004300000000001</c:v>
                </c:pt>
                <c:pt idx="272">
                  <c:v>29.137699999999999</c:v>
                </c:pt>
                <c:pt idx="273">
                  <c:v>29.6159</c:v>
                </c:pt>
                <c:pt idx="274">
                  <c:v>30.163900000000002</c:v>
                </c:pt>
                <c:pt idx="275">
                  <c:v>28.303699999999999</c:v>
                </c:pt>
                <c:pt idx="276">
                  <c:v>28.782</c:v>
                </c:pt>
                <c:pt idx="277">
                  <c:v>27.882899999999999</c:v>
                </c:pt>
                <c:pt idx="278">
                  <c:v>26.760400000000001</c:v>
                </c:pt>
                <c:pt idx="279">
                  <c:v>27.276900000000001</c:v>
                </c:pt>
                <c:pt idx="280">
                  <c:v>26.087900000000001</c:v>
                </c:pt>
                <c:pt idx="281">
                  <c:v>25.897500000000001</c:v>
                </c:pt>
                <c:pt idx="282">
                  <c:v>26.971699999999998</c:v>
                </c:pt>
                <c:pt idx="283">
                  <c:v>25.798100000000002</c:v>
                </c:pt>
                <c:pt idx="284">
                  <c:v>27.3781</c:v>
                </c:pt>
                <c:pt idx="285">
                  <c:v>27.631399999999999</c:v>
                </c:pt>
                <c:pt idx="286">
                  <c:v>27.910399999999999</c:v>
                </c:pt>
                <c:pt idx="287">
                  <c:v>29.459099999999999</c:v>
                </c:pt>
                <c:pt idx="288">
                  <c:v>28.4984</c:v>
                </c:pt>
                <c:pt idx="289">
                  <c:v>29.3719</c:v>
                </c:pt>
                <c:pt idx="290">
                  <c:v>28.633500000000002</c:v>
                </c:pt>
                <c:pt idx="291">
                  <c:v>28.9833</c:v>
                </c:pt>
                <c:pt idx="292">
                  <c:v>27.329599999999999</c:v>
                </c:pt>
                <c:pt idx="293">
                  <c:v>27.409300000000002</c:v>
                </c:pt>
                <c:pt idx="294">
                  <c:v>26.291399999999999</c:v>
                </c:pt>
                <c:pt idx="295">
                  <c:v>26.7103</c:v>
                </c:pt>
                <c:pt idx="296">
                  <c:v>26.564599999999999</c:v>
                </c:pt>
                <c:pt idx="297">
                  <c:v>24.7149</c:v>
                </c:pt>
                <c:pt idx="298">
                  <c:v>26.084399999999999</c:v>
                </c:pt>
                <c:pt idx="299">
                  <c:v>24.3063</c:v>
                </c:pt>
                <c:pt idx="300">
                  <c:v>24.826899999999998</c:v>
                </c:pt>
                <c:pt idx="301">
                  <c:v>24.564800000000002</c:v>
                </c:pt>
                <c:pt idx="302">
                  <c:v>23.5565</c:v>
                </c:pt>
                <c:pt idx="303">
                  <c:v>24.590699999999998</c:v>
                </c:pt>
                <c:pt idx="304">
                  <c:v>22.272500000000001</c:v>
                </c:pt>
                <c:pt idx="305">
                  <c:v>24.008600000000001</c:v>
                </c:pt>
                <c:pt idx="306">
                  <c:v>21.697199999999999</c:v>
                </c:pt>
                <c:pt idx="307">
                  <c:v>22.1876</c:v>
                </c:pt>
                <c:pt idx="308">
                  <c:v>22.282800000000002</c:v>
                </c:pt>
                <c:pt idx="309">
                  <c:v>20.978999999999999</c:v>
                </c:pt>
                <c:pt idx="310">
                  <c:v>22.214700000000001</c:v>
                </c:pt>
                <c:pt idx="311">
                  <c:v>20.3047</c:v>
                </c:pt>
                <c:pt idx="312">
                  <c:v>21.845199999999998</c:v>
                </c:pt>
                <c:pt idx="313">
                  <c:v>20.2713</c:v>
                </c:pt>
                <c:pt idx="314">
                  <c:v>21.097899999999999</c:v>
                </c:pt>
                <c:pt idx="315">
                  <c:v>21.031600000000001</c:v>
                </c:pt>
                <c:pt idx="316">
                  <c:v>20.378799999999998</c:v>
                </c:pt>
                <c:pt idx="317">
                  <c:v>21.1784</c:v>
                </c:pt>
                <c:pt idx="318">
                  <c:v>19.471900000000002</c:v>
                </c:pt>
                <c:pt idx="319">
                  <c:v>21.590199999999999</c:v>
                </c:pt>
                <c:pt idx="320">
                  <c:v>19.559200000000001</c:v>
                </c:pt>
                <c:pt idx="321">
                  <c:v>20.802099999999999</c:v>
                </c:pt>
                <c:pt idx="322">
                  <c:v>19.293099999999999</c:v>
                </c:pt>
                <c:pt idx="323">
                  <c:v>19.964200000000002</c:v>
                </c:pt>
                <c:pt idx="324">
                  <c:v>19.819500000000001</c:v>
                </c:pt>
                <c:pt idx="325">
                  <c:v>19.621300000000002</c:v>
                </c:pt>
                <c:pt idx="326">
                  <c:v>19.703900000000001</c:v>
                </c:pt>
                <c:pt idx="327">
                  <c:v>19.579000000000001</c:v>
                </c:pt>
                <c:pt idx="328">
                  <c:v>20.6647</c:v>
                </c:pt>
                <c:pt idx="329">
                  <c:v>18.714099999999998</c:v>
                </c:pt>
                <c:pt idx="330">
                  <c:v>22.0899</c:v>
                </c:pt>
                <c:pt idx="331">
                  <c:v>19.299099999999999</c:v>
                </c:pt>
                <c:pt idx="332">
                  <c:v>20.868600000000001</c:v>
                </c:pt>
                <c:pt idx="333">
                  <c:v>20.261800000000001</c:v>
                </c:pt>
                <c:pt idx="334">
                  <c:v>19.267800000000001</c:v>
                </c:pt>
                <c:pt idx="335">
                  <c:v>20.988399999999999</c:v>
                </c:pt>
                <c:pt idx="336">
                  <c:v>19.777100000000001</c:v>
                </c:pt>
                <c:pt idx="337">
                  <c:v>21.951899999999998</c:v>
                </c:pt>
                <c:pt idx="338">
                  <c:v>20.3857</c:v>
                </c:pt>
                <c:pt idx="339">
                  <c:v>21.6538</c:v>
                </c:pt>
                <c:pt idx="340">
                  <c:v>20.265000000000001</c:v>
                </c:pt>
                <c:pt idx="341">
                  <c:v>21.206</c:v>
                </c:pt>
                <c:pt idx="342">
                  <c:v>19.6952</c:v>
                </c:pt>
                <c:pt idx="343">
                  <c:v>20.1159</c:v>
                </c:pt>
                <c:pt idx="344">
                  <c:v>19.193899999999999</c:v>
                </c:pt>
                <c:pt idx="345">
                  <c:v>19.435099999999998</c:v>
                </c:pt>
                <c:pt idx="346">
                  <c:v>18.845199999999998</c:v>
                </c:pt>
                <c:pt idx="347">
                  <c:v>18.767199999999999</c:v>
                </c:pt>
                <c:pt idx="348">
                  <c:v>18.086600000000001</c:v>
                </c:pt>
                <c:pt idx="349">
                  <c:v>18.22</c:v>
                </c:pt>
                <c:pt idx="350">
                  <c:v>17.636299999999999</c:v>
                </c:pt>
                <c:pt idx="351">
                  <c:v>17.236599999999999</c:v>
                </c:pt>
                <c:pt idx="352">
                  <c:v>16.6767</c:v>
                </c:pt>
                <c:pt idx="353">
                  <c:v>16.199400000000001</c:v>
                </c:pt>
                <c:pt idx="354">
                  <c:v>15.4711</c:v>
                </c:pt>
                <c:pt idx="355">
                  <c:v>16.460599999999999</c:v>
                </c:pt>
                <c:pt idx="356">
                  <c:v>17.283300000000001</c:v>
                </c:pt>
                <c:pt idx="357">
                  <c:v>17.604299999999999</c:v>
                </c:pt>
                <c:pt idx="358">
                  <c:v>17.2821</c:v>
                </c:pt>
                <c:pt idx="359">
                  <c:v>18.510400000000001</c:v>
                </c:pt>
                <c:pt idx="360">
                  <c:v>18.614999999999998</c:v>
                </c:pt>
                <c:pt idx="361">
                  <c:v>19.539300000000001</c:v>
                </c:pt>
                <c:pt idx="362">
                  <c:v>19.841899999999999</c:v>
                </c:pt>
                <c:pt idx="363">
                  <c:v>20.32</c:v>
                </c:pt>
                <c:pt idx="364">
                  <c:v>20.797699999999999</c:v>
                </c:pt>
                <c:pt idx="365">
                  <c:v>20.157699999999998</c:v>
                </c:pt>
                <c:pt idx="366">
                  <c:v>20.693300000000001</c:v>
                </c:pt>
                <c:pt idx="367">
                  <c:v>19.8368</c:v>
                </c:pt>
                <c:pt idx="368">
                  <c:v>20.215599999999998</c:v>
                </c:pt>
                <c:pt idx="369">
                  <c:v>18.3184</c:v>
                </c:pt>
                <c:pt idx="370">
                  <c:v>19.306899999999999</c:v>
                </c:pt>
                <c:pt idx="371">
                  <c:v>18.6403</c:v>
                </c:pt>
                <c:pt idx="372">
                  <c:v>18.985600000000002</c:v>
                </c:pt>
                <c:pt idx="373">
                  <c:v>17.962199999999999</c:v>
                </c:pt>
                <c:pt idx="374">
                  <c:v>18.044799999999999</c:v>
                </c:pt>
                <c:pt idx="375">
                  <c:v>17.431999999999999</c:v>
                </c:pt>
                <c:pt idx="376">
                  <c:v>18.583200000000001</c:v>
                </c:pt>
                <c:pt idx="377">
                  <c:v>18.476199999999999</c:v>
                </c:pt>
                <c:pt idx="378">
                  <c:v>17.4024</c:v>
                </c:pt>
                <c:pt idx="379">
                  <c:v>17.190100000000001</c:v>
                </c:pt>
                <c:pt idx="380">
                  <c:v>18.009699999999999</c:v>
                </c:pt>
                <c:pt idx="381">
                  <c:v>18.510200000000001</c:v>
                </c:pt>
                <c:pt idx="382">
                  <c:v>18.375299999999999</c:v>
                </c:pt>
                <c:pt idx="383">
                  <c:v>17.854700000000001</c:v>
                </c:pt>
                <c:pt idx="384">
                  <c:v>17.228400000000001</c:v>
                </c:pt>
                <c:pt idx="385">
                  <c:v>16.8794</c:v>
                </c:pt>
                <c:pt idx="386">
                  <c:v>16.895499999999998</c:v>
                </c:pt>
                <c:pt idx="387">
                  <c:v>17.0746</c:v>
                </c:pt>
                <c:pt idx="388">
                  <c:v>17.5977</c:v>
                </c:pt>
                <c:pt idx="389">
                  <c:v>17.5321</c:v>
                </c:pt>
                <c:pt idx="390">
                  <c:v>18.5852</c:v>
                </c:pt>
                <c:pt idx="391">
                  <c:v>18.249199999999998</c:v>
                </c:pt>
                <c:pt idx="392">
                  <c:v>19.445599999999999</c:v>
                </c:pt>
                <c:pt idx="393">
                  <c:v>19.159400000000002</c:v>
                </c:pt>
                <c:pt idx="394">
                  <c:v>18.794799999999999</c:v>
                </c:pt>
                <c:pt idx="395">
                  <c:v>18.497900000000001</c:v>
                </c:pt>
                <c:pt idx="396">
                  <c:v>17.665500000000002</c:v>
                </c:pt>
                <c:pt idx="397">
                  <c:v>16.912199999999999</c:v>
                </c:pt>
                <c:pt idx="398">
                  <c:v>16.8325</c:v>
                </c:pt>
                <c:pt idx="399">
                  <c:v>16.178699999999999</c:v>
                </c:pt>
                <c:pt idx="400">
                  <c:v>16.772300000000001</c:v>
                </c:pt>
                <c:pt idx="401">
                  <c:v>15.630100000000001</c:v>
                </c:pt>
                <c:pt idx="402">
                  <c:v>15.8161</c:v>
                </c:pt>
                <c:pt idx="403">
                  <c:v>15.776</c:v>
                </c:pt>
                <c:pt idx="404">
                  <c:v>15.627800000000001</c:v>
                </c:pt>
                <c:pt idx="405">
                  <c:v>15.665100000000001</c:v>
                </c:pt>
                <c:pt idx="406">
                  <c:v>15.3011</c:v>
                </c:pt>
                <c:pt idx="407">
                  <c:v>15.996</c:v>
                </c:pt>
                <c:pt idx="408">
                  <c:v>15.831200000000001</c:v>
                </c:pt>
                <c:pt idx="409">
                  <c:v>15.7905</c:v>
                </c:pt>
                <c:pt idx="410">
                  <c:v>15.382099999999999</c:v>
                </c:pt>
                <c:pt idx="411">
                  <c:v>15.213100000000001</c:v>
                </c:pt>
                <c:pt idx="412">
                  <c:v>14.977399999999999</c:v>
                </c:pt>
                <c:pt idx="413">
                  <c:v>14.738899999999999</c:v>
                </c:pt>
                <c:pt idx="414">
                  <c:v>14.7296</c:v>
                </c:pt>
                <c:pt idx="415">
                  <c:v>14.312799999999999</c:v>
                </c:pt>
                <c:pt idx="416">
                  <c:v>13.898400000000001</c:v>
                </c:pt>
                <c:pt idx="417">
                  <c:v>13.466699999999999</c:v>
                </c:pt>
                <c:pt idx="418">
                  <c:v>13.855700000000001</c:v>
                </c:pt>
                <c:pt idx="419">
                  <c:v>14.0595</c:v>
                </c:pt>
                <c:pt idx="420">
                  <c:v>13.7852</c:v>
                </c:pt>
                <c:pt idx="421">
                  <c:v>15.2834</c:v>
                </c:pt>
                <c:pt idx="422">
                  <c:v>15.174300000000001</c:v>
                </c:pt>
                <c:pt idx="423">
                  <c:v>15.5319</c:v>
                </c:pt>
                <c:pt idx="424">
                  <c:v>15.6701</c:v>
                </c:pt>
                <c:pt idx="425">
                  <c:v>16.1831</c:v>
                </c:pt>
                <c:pt idx="426">
                  <c:v>16.264199999999999</c:v>
                </c:pt>
                <c:pt idx="427">
                  <c:v>16.008299999999998</c:v>
                </c:pt>
                <c:pt idx="428">
                  <c:v>16.600999999999999</c:v>
                </c:pt>
                <c:pt idx="429">
                  <c:v>16.116</c:v>
                </c:pt>
                <c:pt idx="430">
                  <c:v>15.7235</c:v>
                </c:pt>
                <c:pt idx="431">
                  <c:v>16.0212</c:v>
                </c:pt>
                <c:pt idx="432">
                  <c:v>15.4404</c:v>
                </c:pt>
                <c:pt idx="433">
                  <c:v>15.9689</c:v>
                </c:pt>
                <c:pt idx="434">
                  <c:v>15.3879</c:v>
                </c:pt>
                <c:pt idx="435">
                  <c:v>14.6784</c:v>
                </c:pt>
                <c:pt idx="436">
                  <c:v>14.5383</c:v>
                </c:pt>
                <c:pt idx="437">
                  <c:v>14.015599999999999</c:v>
                </c:pt>
                <c:pt idx="438">
                  <c:v>13.547000000000001</c:v>
                </c:pt>
                <c:pt idx="439">
                  <c:v>13.887</c:v>
                </c:pt>
                <c:pt idx="440">
                  <c:v>13.145799999999999</c:v>
                </c:pt>
                <c:pt idx="441">
                  <c:v>13.5139</c:v>
                </c:pt>
                <c:pt idx="442">
                  <c:v>13.7712</c:v>
                </c:pt>
                <c:pt idx="443">
                  <c:v>13.8207</c:v>
                </c:pt>
                <c:pt idx="444">
                  <c:v>13.654199999999999</c:v>
                </c:pt>
                <c:pt idx="445">
                  <c:v>12.830399999999999</c:v>
                </c:pt>
                <c:pt idx="446">
                  <c:v>12.2409</c:v>
                </c:pt>
                <c:pt idx="447">
                  <c:v>11.9862</c:v>
                </c:pt>
                <c:pt idx="448">
                  <c:v>11.5618</c:v>
                </c:pt>
                <c:pt idx="449">
                  <c:v>11.122400000000001</c:v>
                </c:pt>
                <c:pt idx="450">
                  <c:v>10.981</c:v>
                </c:pt>
                <c:pt idx="451">
                  <c:v>11.3255</c:v>
                </c:pt>
                <c:pt idx="452">
                  <c:v>11.714600000000001</c:v>
                </c:pt>
                <c:pt idx="453">
                  <c:v>11.3277</c:v>
                </c:pt>
                <c:pt idx="454">
                  <c:v>11.7179</c:v>
                </c:pt>
                <c:pt idx="455">
                  <c:v>11.7592</c:v>
                </c:pt>
                <c:pt idx="456">
                  <c:v>12.3185</c:v>
                </c:pt>
                <c:pt idx="457">
                  <c:v>13.544600000000001</c:v>
                </c:pt>
                <c:pt idx="458">
                  <c:v>13.9354</c:v>
                </c:pt>
                <c:pt idx="459">
                  <c:v>13.631500000000001</c:v>
                </c:pt>
                <c:pt idx="460">
                  <c:v>13.972799999999999</c:v>
                </c:pt>
                <c:pt idx="461">
                  <c:v>13.7501</c:v>
                </c:pt>
                <c:pt idx="462">
                  <c:v>13.9316</c:v>
                </c:pt>
                <c:pt idx="463">
                  <c:v>13.7622</c:v>
                </c:pt>
                <c:pt idx="464">
                  <c:v>13.138199999999999</c:v>
                </c:pt>
                <c:pt idx="465">
                  <c:v>12.3423</c:v>
                </c:pt>
                <c:pt idx="466">
                  <c:v>11.8903</c:v>
                </c:pt>
                <c:pt idx="467">
                  <c:v>11.095700000000001</c:v>
                </c:pt>
                <c:pt idx="468">
                  <c:v>10.356199999999999</c:v>
                </c:pt>
                <c:pt idx="469">
                  <c:v>10.1615</c:v>
                </c:pt>
                <c:pt idx="470">
                  <c:v>10.1205</c:v>
                </c:pt>
                <c:pt idx="471">
                  <c:v>9.8977799999999991</c:v>
                </c:pt>
                <c:pt idx="472">
                  <c:v>9.7514299999999992</c:v>
                </c:pt>
                <c:pt idx="473">
                  <c:v>9.0100099999999994</c:v>
                </c:pt>
                <c:pt idx="474">
                  <c:v>8.1219900000000003</c:v>
                </c:pt>
                <c:pt idx="475">
                  <c:v>7.5245300000000004</c:v>
                </c:pt>
                <c:pt idx="476">
                  <c:v>7.2521399999999998</c:v>
                </c:pt>
                <c:pt idx="477">
                  <c:v>7.1852299999999998</c:v>
                </c:pt>
                <c:pt idx="478">
                  <c:v>7.33629</c:v>
                </c:pt>
                <c:pt idx="479">
                  <c:v>7.87052</c:v>
                </c:pt>
                <c:pt idx="480">
                  <c:v>8.5979200000000002</c:v>
                </c:pt>
                <c:pt idx="481">
                  <c:v>9.3827800000000003</c:v>
                </c:pt>
                <c:pt idx="482">
                  <c:v>10.3893</c:v>
                </c:pt>
                <c:pt idx="483">
                  <c:v>11.2141</c:v>
                </c:pt>
                <c:pt idx="484">
                  <c:v>11.273300000000001</c:v>
                </c:pt>
                <c:pt idx="485">
                  <c:v>10.9392</c:v>
                </c:pt>
                <c:pt idx="486">
                  <c:v>10.236599999999999</c:v>
                </c:pt>
                <c:pt idx="487">
                  <c:v>9.7009299999999996</c:v>
                </c:pt>
                <c:pt idx="488">
                  <c:v>9.5587800000000005</c:v>
                </c:pt>
                <c:pt idx="489">
                  <c:v>9.6348699999999994</c:v>
                </c:pt>
                <c:pt idx="490">
                  <c:v>9.2336799999999997</c:v>
                </c:pt>
                <c:pt idx="491">
                  <c:v>8.7076700000000002</c:v>
                </c:pt>
                <c:pt idx="492">
                  <c:v>9.4373699999999996</c:v>
                </c:pt>
                <c:pt idx="493">
                  <c:v>9.5546799999999994</c:v>
                </c:pt>
                <c:pt idx="494">
                  <c:v>9.5436999999999994</c:v>
                </c:pt>
                <c:pt idx="495">
                  <c:v>9.3706200000000006</c:v>
                </c:pt>
                <c:pt idx="496">
                  <c:v>8.6286100000000001</c:v>
                </c:pt>
                <c:pt idx="497">
                  <c:v>8.1545000000000005</c:v>
                </c:pt>
                <c:pt idx="498">
                  <c:v>7.8107100000000003</c:v>
                </c:pt>
                <c:pt idx="499">
                  <c:v>7.2786900000000001</c:v>
                </c:pt>
                <c:pt idx="500">
                  <c:v>6.9181100000000004</c:v>
                </c:pt>
                <c:pt idx="501">
                  <c:v>6.9737099999999996</c:v>
                </c:pt>
                <c:pt idx="502">
                  <c:v>7.6720699999999997</c:v>
                </c:pt>
                <c:pt idx="503">
                  <c:v>8.3556399999999993</c:v>
                </c:pt>
                <c:pt idx="504">
                  <c:v>9.1530000000000005</c:v>
                </c:pt>
                <c:pt idx="505">
                  <c:v>10.3658</c:v>
                </c:pt>
                <c:pt idx="506">
                  <c:v>11.349399999999999</c:v>
                </c:pt>
                <c:pt idx="507">
                  <c:v>12.030099999999999</c:v>
                </c:pt>
                <c:pt idx="508">
                  <c:v>11.8756</c:v>
                </c:pt>
                <c:pt idx="509">
                  <c:v>11.5281</c:v>
                </c:pt>
                <c:pt idx="510">
                  <c:v>10.833299999999999</c:v>
                </c:pt>
                <c:pt idx="511">
                  <c:v>10.2166</c:v>
                </c:pt>
                <c:pt idx="512">
                  <c:v>9.9022500000000004</c:v>
                </c:pt>
                <c:pt idx="513">
                  <c:v>9.5330100000000009</c:v>
                </c:pt>
                <c:pt idx="514">
                  <c:v>8.5458999999999996</c:v>
                </c:pt>
                <c:pt idx="515">
                  <c:v>8.4664599999999997</c:v>
                </c:pt>
                <c:pt idx="516">
                  <c:v>8.4485799999999998</c:v>
                </c:pt>
                <c:pt idx="517">
                  <c:v>8.4187399999999997</c:v>
                </c:pt>
                <c:pt idx="518">
                  <c:v>8.5170999999999992</c:v>
                </c:pt>
                <c:pt idx="519">
                  <c:v>8.0332500000000007</c:v>
                </c:pt>
                <c:pt idx="520">
                  <c:v>7.3376900000000003</c:v>
                </c:pt>
                <c:pt idx="521">
                  <c:v>6.9214900000000004</c:v>
                </c:pt>
                <c:pt idx="522">
                  <c:v>6.5243200000000003</c:v>
                </c:pt>
                <c:pt idx="523">
                  <c:v>6.5302499999999997</c:v>
                </c:pt>
                <c:pt idx="524">
                  <c:v>6.3579999999999997</c:v>
                </c:pt>
                <c:pt idx="525">
                  <c:v>7.4397799999999998</c:v>
                </c:pt>
                <c:pt idx="526">
                  <c:v>8.8801199999999998</c:v>
                </c:pt>
                <c:pt idx="527">
                  <c:v>10.0237</c:v>
                </c:pt>
                <c:pt idx="528">
                  <c:v>10.3347</c:v>
                </c:pt>
                <c:pt idx="529">
                  <c:v>10.226800000000001</c:v>
                </c:pt>
                <c:pt idx="530">
                  <c:v>9.7055100000000003</c:v>
                </c:pt>
                <c:pt idx="531">
                  <c:v>9.3785799999999995</c:v>
                </c:pt>
                <c:pt idx="532">
                  <c:v>9.1772799999999997</c:v>
                </c:pt>
                <c:pt idx="533">
                  <c:v>9.1019000000000005</c:v>
                </c:pt>
                <c:pt idx="534">
                  <c:v>9.2538099999999996</c:v>
                </c:pt>
                <c:pt idx="535">
                  <c:v>9.2159600000000008</c:v>
                </c:pt>
                <c:pt idx="536">
                  <c:v>9.38842</c:v>
                </c:pt>
                <c:pt idx="537">
                  <c:v>9.6271699999999996</c:v>
                </c:pt>
                <c:pt idx="538">
                  <c:v>9.9307700000000008</c:v>
                </c:pt>
                <c:pt idx="539">
                  <c:v>9.6228800000000003</c:v>
                </c:pt>
                <c:pt idx="540">
                  <c:v>9.3757900000000003</c:v>
                </c:pt>
                <c:pt idx="541">
                  <c:v>8.79617</c:v>
                </c:pt>
                <c:pt idx="542">
                  <c:v>8.2667699999999993</c:v>
                </c:pt>
                <c:pt idx="543">
                  <c:v>7.7890899999999998</c:v>
                </c:pt>
                <c:pt idx="544">
                  <c:v>7.4684499999999998</c:v>
                </c:pt>
                <c:pt idx="545">
                  <c:v>7.7225799999999998</c:v>
                </c:pt>
                <c:pt idx="546">
                  <c:v>8.2342099999999991</c:v>
                </c:pt>
                <c:pt idx="547">
                  <c:v>8.7063100000000002</c:v>
                </c:pt>
                <c:pt idx="548">
                  <c:v>8.6768699999999992</c:v>
                </c:pt>
                <c:pt idx="549">
                  <c:v>9.3137899999999991</c:v>
                </c:pt>
                <c:pt idx="550">
                  <c:v>10.207100000000001</c:v>
                </c:pt>
                <c:pt idx="551">
                  <c:v>10.6959</c:v>
                </c:pt>
                <c:pt idx="552">
                  <c:v>10.617900000000001</c:v>
                </c:pt>
                <c:pt idx="553">
                  <c:v>10.5197</c:v>
                </c:pt>
                <c:pt idx="554">
                  <c:v>9.7335600000000007</c:v>
                </c:pt>
                <c:pt idx="555">
                  <c:v>9.2920400000000001</c:v>
                </c:pt>
                <c:pt idx="556">
                  <c:v>8.8070599999999999</c:v>
                </c:pt>
                <c:pt idx="557">
                  <c:v>8.8550599999999999</c:v>
                </c:pt>
                <c:pt idx="558">
                  <c:v>8.7540200000000006</c:v>
                </c:pt>
                <c:pt idx="559">
                  <c:v>8.1495700000000006</c:v>
                </c:pt>
                <c:pt idx="560">
                  <c:v>8.2276699999999998</c:v>
                </c:pt>
                <c:pt idx="561">
                  <c:v>8.3849599999999995</c:v>
                </c:pt>
                <c:pt idx="562">
                  <c:v>8.6507000000000005</c:v>
                </c:pt>
                <c:pt idx="563">
                  <c:v>8.6147299999999998</c:v>
                </c:pt>
                <c:pt idx="564">
                  <c:v>7.8952200000000001</c:v>
                </c:pt>
                <c:pt idx="565">
                  <c:v>7.1781100000000002</c:v>
                </c:pt>
                <c:pt idx="566">
                  <c:v>6.6222099999999999</c:v>
                </c:pt>
                <c:pt idx="567">
                  <c:v>6.1840900000000003</c:v>
                </c:pt>
                <c:pt idx="568">
                  <c:v>6.4718900000000001</c:v>
                </c:pt>
                <c:pt idx="569">
                  <c:v>7.4539099999999996</c:v>
                </c:pt>
                <c:pt idx="570">
                  <c:v>7.9252700000000003</c:v>
                </c:pt>
                <c:pt idx="571">
                  <c:v>8.0370899999999992</c:v>
                </c:pt>
                <c:pt idx="572">
                  <c:v>8.3600700000000003</c:v>
                </c:pt>
                <c:pt idx="573">
                  <c:v>8.8238699999999994</c:v>
                </c:pt>
                <c:pt idx="574">
                  <c:v>9.1278600000000001</c:v>
                </c:pt>
                <c:pt idx="575">
                  <c:v>9.3040199999999995</c:v>
                </c:pt>
                <c:pt idx="576">
                  <c:v>9.2148500000000002</c:v>
                </c:pt>
                <c:pt idx="577">
                  <c:v>8.9237500000000001</c:v>
                </c:pt>
                <c:pt idx="578">
                  <c:v>8.3451900000000006</c:v>
                </c:pt>
                <c:pt idx="579">
                  <c:v>8.1308399999999992</c:v>
                </c:pt>
                <c:pt idx="580">
                  <c:v>7.8700799999999997</c:v>
                </c:pt>
                <c:pt idx="581">
                  <c:v>7.3725699999999996</c:v>
                </c:pt>
                <c:pt idx="582">
                  <c:v>8.0127400000000009</c:v>
                </c:pt>
                <c:pt idx="583">
                  <c:v>8.2838499999999993</c:v>
                </c:pt>
                <c:pt idx="584">
                  <c:v>8.5314499999999995</c:v>
                </c:pt>
                <c:pt idx="585">
                  <c:v>8.1648399999999999</c:v>
                </c:pt>
                <c:pt idx="586">
                  <c:v>7.4716100000000001</c:v>
                </c:pt>
                <c:pt idx="587">
                  <c:v>6.9363999999999999</c:v>
                </c:pt>
                <c:pt idx="588">
                  <c:v>6.4321900000000003</c:v>
                </c:pt>
                <c:pt idx="589">
                  <c:v>6.1793699999999996</c:v>
                </c:pt>
                <c:pt idx="590">
                  <c:v>6.24336</c:v>
                </c:pt>
                <c:pt idx="591">
                  <c:v>6.4743500000000003</c:v>
                </c:pt>
                <c:pt idx="592">
                  <c:v>6.4170100000000003</c:v>
                </c:pt>
                <c:pt idx="593">
                  <c:v>6.7613700000000003</c:v>
                </c:pt>
                <c:pt idx="594">
                  <c:v>6.9671700000000003</c:v>
                </c:pt>
                <c:pt idx="595">
                  <c:v>7.4451900000000002</c:v>
                </c:pt>
                <c:pt idx="596">
                  <c:v>8.1577000000000002</c:v>
                </c:pt>
                <c:pt idx="597">
                  <c:v>8.6375600000000006</c:v>
                </c:pt>
                <c:pt idx="598">
                  <c:v>8.4822900000000008</c:v>
                </c:pt>
                <c:pt idx="599">
                  <c:v>7.6136600000000003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6D6-481C-834C-F539B179F515}"/>
            </c:ext>
          </c:extLst>
        </c:ser>
        <c:ser>
          <c:idx val="13"/>
          <c:order val="13"/>
          <c:tx>
            <c:v>Yiwei x seed</c:v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'Yiwei x seed ramp'!$C$5:$C$604</c:f>
              <c:numCache>
                <c:formatCode>General</c:formatCode>
                <c:ptCount val="600"/>
                <c:pt idx="0">
                  <c:v>7.0192699999999997E-2</c:v>
                </c:pt>
                <c:pt idx="1">
                  <c:v>0.27513199999999999</c:v>
                </c:pt>
                <c:pt idx="2">
                  <c:v>0.43708200000000003</c:v>
                </c:pt>
                <c:pt idx="3">
                  <c:v>0.61341299999999999</c:v>
                </c:pt>
                <c:pt idx="4">
                  <c:v>0.76671599999999995</c:v>
                </c:pt>
                <c:pt idx="5">
                  <c:v>0.92461300000000002</c:v>
                </c:pt>
                <c:pt idx="6">
                  <c:v>1.0721799999999999</c:v>
                </c:pt>
                <c:pt idx="7">
                  <c:v>1.2336400000000001</c:v>
                </c:pt>
                <c:pt idx="8">
                  <c:v>1.4239200000000001</c:v>
                </c:pt>
                <c:pt idx="9">
                  <c:v>1.6025700000000001</c:v>
                </c:pt>
                <c:pt idx="10">
                  <c:v>1.77094</c:v>
                </c:pt>
                <c:pt idx="11">
                  <c:v>1.9453400000000001</c:v>
                </c:pt>
                <c:pt idx="12">
                  <c:v>2.1089899999999999</c:v>
                </c:pt>
                <c:pt idx="13">
                  <c:v>2.2724500000000001</c:v>
                </c:pt>
                <c:pt idx="14">
                  <c:v>2.4358499999999998</c:v>
                </c:pt>
                <c:pt idx="15">
                  <c:v>2.6002399999999999</c:v>
                </c:pt>
                <c:pt idx="16">
                  <c:v>2.7741099999999999</c:v>
                </c:pt>
                <c:pt idx="17">
                  <c:v>2.9382299999999999</c:v>
                </c:pt>
                <c:pt idx="18">
                  <c:v>3.1023000000000001</c:v>
                </c:pt>
                <c:pt idx="19">
                  <c:v>3.2762099999999998</c:v>
                </c:pt>
                <c:pt idx="20">
                  <c:v>3.4403299999999999</c:v>
                </c:pt>
                <c:pt idx="21">
                  <c:v>3.6042999999999998</c:v>
                </c:pt>
                <c:pt idx="22">
                  <c:v>3.7682699999999998</c:v>
                </c:pt>
                <c:pt idx="23">
                  <c:v>3.9325000000000001</c:v>
                </c:pt>
                <c:pt idx="24">
                  <c:v>4.1066799999999999</c:v>
                </c:pt>
                <c:pt idx="25">
                  <c:v>4.2706600000000003</c:v>
                </c:pt>
                <c:pt idx="26">
                  <c:v>4.4346300000000003</c:v>
                </c:pt>
                <c:pt idx="27">
                  <c:v>4.60907</c:v>
                </c:pt>
                <c:pt idx="28">
                  <c:v>4.7728999999999999</c:v>
                </c:pt>
                <c:pt idx="29">
                  <c:v>4.9371</c:v>
                </c:pt>
                <c:pt idx="30">
                  <c:v>5.1112299999999999</c:v>
                </c:pt>
                <c:pt idx="31">
                  <c:v>5.2756800000000004</c:v>
                </c:pt>
                <c:pt idx="32">
                  <c:v>5.43994</c:v>
                </c:pt>
                <c:pt idx="33">
                  <c:v>5.6030800000000003</c:v>
                </c:pt>
                <c:pt idx="34">
                  <c:v>5.7670500000000002</c:v>
                </c:pt>
                <c:pt idx="35">
                  <c:v>5.9420900000000003</c:v>
                </c:pt>
                <c:pt idx="36">
                  <c:v>6.1055700000000002</c:v>
                </c:pt>
                <c:pt idx="37">
                  <c:v>6.2699299999999996</c:v>
                </c:pt>
                <c:pt idx="38">
                  <c:v>6.4443799999999998</c:v>
                </c:pt>
                <c:pt idx="39">
                  <c:v>6.6077199999999996</c:v>
                </c:pt>
                <c:pt idx="40">
                  <c:v>6.7711199999999998</c:v>
                </c:pt>
                <c:pt idx="41">
                  <c:v>6.9359000000000002</c:v>
                </c:pt>
                <c:pt idx="42">
                  <c:v>7.0993700000000004</c:v>
                </c:pt>
                <c:pt idx="43">
                  <c:v>7.2743099999999998</c:v>
                </c:pt>
                <c:pt idx="44">
                  <c:v>7.4373699999999996</c:v>
                </c:pt>
                <c:pt idx="45">
                  <c:v>7.60189</c:v>
                </c:pt>
                <c:pt idx="46">
                  <c:v>7.7776699999999996</c:v>
                </c:pt>
                <c:pt idx="47">
                  <c:v>7.9406100000000004</c:v>
                </c:pt>
                <c:pt idx="48">
                  <c:v>8.1051300000000008</c:v>
                </c:pt>
                <c:pt idx="49">
                  <c:v>8.2698699999999992</c:v>
                </c:pt>
                <c:pt idx="50">
                  <c:v>8.4325500000000009</c:v>
                </c:pt>
                <c:pt idx="51">
                  <c:v>8.60745</c:v>
                </c:pt>
                <c:pt idx="52">
                  <c:v>8.7714599999999994</c:v>
                </c:pt>
                <c:pt idx="53">
                  <c:v>8.9349100000000004</c:v>
                </c:pt>
                <c:pt idx="54">
                  <c:v>9.1088299999999993</c:v>
                </c:pt>
                <c:pt idx="55">
                  <c:v>9.2734799999999993</c:v>
                </c:pt>
                <c:pt idx="56">
                  <c:v>9.4372399999999992</c:v>
                </c:pt>
                <c:pt idx="57">
                  <c:v>9.6127500000000001</c:v>
                </c:pt>
                <c:pt idx="58">
                  <c:v>9.7767999999999997</c:v>
                </c:pt>
                <c:pt idx="59">
                  <c:v>9.9381500000000003</c:v>
                </c:pt>
                <c:pt idx="60">
                  <c:v>10.1031</c:v>
                </c:pt>
                <c:pt idx="61">
                  <c:v>10.2674</c:v>
                </c:pt>
                <c:pt idx="62">
                  <c:v>10.4419</c:v>
                </c:pt>
                <c:pt idx="63">
                  <c:v>10.605399999999999</c:v>
                </c:pt>
                <c:pt idx="64">
                  <c:v>10.7684</c:v>
                </c:pt>
                <c:pt idx="65">
                  <c:v>10.9434</c:v>
                </c:pt>
                <c:pt idx="66">
                  <c:v>11.109</c:v>
                </c:pt>
                <c:pt idx="67">
                  <c:v>11.270099999999999</c:v>
                </c:pt>
                <c:pt idx="68">
                  <c:v>11.4358</c:v>
                </c:pt>
                <c:pt idx="69">
                  <c:v>11.599500000000001</c:v>
                </c:pt>
                <c:pt idx="70">
                  <c:v>11.773400000000001</c:v>
                </c:pt>
                <c:pt idx="71">
                  <c:v>11.937099999999999</c:v>
                </c:pt>
                <c:pt idx="72">
                  <c:v>12.1008</c:v>
                </c:pt>
                <c:pt idx="73">
                  <c:v>12.2767</c:v>
                </c:pt>
                <c:pt idx="74">
                  <c:v>12.4406</c:v>
                </c:pt>
                <c:pt idx="75">
                  <c:v>12.605</c:v>
                </c:pt>
                <c:pt idx="76">
                  <c:v>12.767799999999999</c:v>
                </c:pt>
                <c:pt idx="77">
                  <c:v>12.931699999999999</c:v>
                </c:pt>
                <c:pt idx="78">
                  <c:v>13.106999999999999</c:v>
                </c:pt>
                <c:pt idx="79">
                  <c:v>13.269600000000001</c:v>
                </c:pt>
                <c:pt idx="80">
                  <c:v>13.4343</c:v>
                </c:pt>
                <c:pt idx="81">
                  <c:v>13.6082</c:v>
                </c:pt>
                <c:pt idx="82">
                  <c:v>13.773300000000001</c:v>
                </c:pt>
                <c:pt idx="83">
                  <c:v>13.9358</c:v>
                </c:pt>
                <c:pt idx="84">
                  <c:v>14.101000000000001</c:v>
                </c:pt>
                <c:pt idx="85">
                  <c:v>14.263999999999999</c:v>
                </c:pt>
                <c:pt idx="86">
                  <c:v>14.4404</c:v>
                </c:pt>
                <c:pt idx="87">
                  <c:v>14.603199999999999</c:v>
                </c:pt>
                <c:pt idx="88">
                  <c:v>14.767899999999999</c:v>
                </c:pt>
                <c:pt idx="89">
                  <c:v>14.9411</c:v>
                </c:pt>
                <c:pt idx="90">
                  <c:v>15.103</c:v>
                </c:pt>
                <c:pt idx="91">
                  <c:v>15.267099999999999</c:v>
                </c:pt>
                <c:pt idx="92">
                  <c:v>15.4434</c:v>
                </c:pt>
                <c:pt idx="93">
                  <c:v>15.6092</c:v>
                </c:pt>
                <c:pt idx="94">
                  <c:v>15.774699999999999</c:v>
                </c:pt>
                <c:pt idx="95">
                  <c:v>15.9374</c:v>
                </c:pt>
                <c:pt idx="96">
                  <c:v>16.100000000000001</c:v>
                </c:pt>
                <c:pt idx="97">
                  <c:v>16.269200000000001</c:v>
                </c:pt>
                <c:pt idx="98">
                  <c:v>16.437899999999999</c:v>
                </c:pt>
                <c:pt idx="99">
                  <c:v>16.602399999999999</c:v>
                </c:pt>
                <c:pt idx="100">
                  <c:v>16.775300000000001</c:v>
                </c:pt>
                <c:pt idx="101">
                  <c:v>16.940000000000001</c:v>
                </c:pt>
                <c:pt idx="102">
                  <c:v>17.110099999999999</c:v>
                </c:pt>
                <c:pt idx="103">
                  <c:v>17.268599999999999</c:v>
                </c:pt>
                <c:pt idx="104">
                  <c:v>17.434000000000001</c:v>
                </c:pt>
                <c:pt idx="105">
                  <c:v>17.600100000000001</c:v>
                </c:pt>
                <c:pt idx="106">
                  <c:v>17.772300000000001</c:v>
                </c:pt>
                <c:pt idx="107">
                  <c:v>17.9343</c:v>
                </c:pt>
                <c:pt idx="108">
                  <c:v>18.109200000000001</c:v>
                </c:pt>
                <c:pt idx="109">
                  <c:v>18.278700000000001</c:v>
                </c:pt>
                <c:pt idx="110">
                  <c:v>18.4375</c:v>
                </c:pt>
                <c:pt idx="111">
                  <c:v>18.601500000000001</c:v>
                </c:pt>
                <c:pt idx="112">
                  <c:v>18.759</c:v>
                </c:pt>
                <c:pt idx="113">
                  <c:v>18.940000000000001</c:v>
                </c:pt>
                <c:pt idx="114">
                  <c:v>19.104399999999998</c:v>
                </c:pt>
                <c:pt idx="115">
                  <c:v>19.263500000000001</c:v>
                </c:pt>
                <c:pt idx="116">
                  <c:v>19.449100000000001</c:v>
                </c:pt>
                <c:pt idx="117">
                  <c:v>19.607700000000001</c:v>
                </c:pt>
                <c:pt idx="118">
                  <c:v>19.768899999999999</c:v>
                </c:pt>
                <c:pt idx="119">
                  <c:v>19.939900000000002</c:v>
                </c:pt>
                <c:pt idx="120">
                  <c:v>20.109200000000001</c:v>
                </c:pt>
                <c:pt idx="121">
                  <c:v>20.264800000000001</c:v>
                </c:pt>
                <c:pt idx="122">
                  <c:v>20.440899999999999</c:v>
                </c:pt>
                <c:pt idx="123">
                  <c:v>20.606300000000001</c:v>
                </c:pt>
                <c:pt idx="124">
                  <c:v>20.777999999999999</c:v>
                </c:pt>
                <c:pt idx="125">
                  <c:v>20.925799999999999</c:v>
                </c:pt>
                <c:pt idx="126">
                  <c:v>21.102699999999999</c:v>
                </c:pt>
                <c:pt idx="127">
                  <c:v>21.270600000000002</c:v>
                </c:pt>
                <c:pt idx="128">
                  <c:v>21.449000000000002</c:v>
                </c:pt>
                <c:pt idx="129">
                  <c:v>21.615200000000002</c:v>
                </c:pt>
                <c:pt idx="130">
                  <c:v>21.77</c:v>
                </c:pt>
                <c:pt idx="131">
                  <c:v>21.9222</c:v>
                </c:pt>
                <c:pt idx="132">
                  <c:v>22.1035</c:v>
                </c:pt>
                <c:pt idx="133">
                  <c:v>22.262799999999999</c:v>
                </c:pt>
                <c:pt idx="134">
                  <c:v>22.453600000000002</c:v>
                </c:pt>
                <c:pt idx="135">
                  <c:v>22.615200000000002</c:v>
                </c:pt>
                <c:pt idx="136">
                  <c:v>22.759499999999999</c:v>
                </c:pt>
                <c:pt idx="137">
                  <c:v>22.9313</c:v>
                </c:pt>
                <c:pt idx="138">
                  <c:v>23.0943</c:v>
                </c:pt>
                <c:pt idx="139">
                  <c:v>23.279299999999999</c:v>
                </c:pt>
                <c:pt idx="140">
                  <c:v>23.455100000000002</c:v>
                </c:pt>
                <c:pt idx="141">
                  <c:v>23.581800000000001</c:v>
                </c:pt>
                <c:pt idx="142">
                  <c:v>23.7637</c:v>
                </c:pt>
                <c:pt idx="143">
                  <c:v>23.942499999999999</c:v>
                </c:pt>
                <c:pt idx="144">
                  <c:v>24.110299999999999</c:v>
                </c:pt>
                <c:pt idx="145">
                  <c:v>24.288599999999999</c:v>
                </c:pt>
                <c:pt idx="146">
                  <c:v>24.430900000000001</c:v>
                </c:pt>
                <c:pt idx="147">
                  <c:v>24.592099999999999</c:v>
                </c:pt>
                <c:pt idx="148">
                  <c:v>24.783899999999999</c:v>
                </c:pt>
                <c:pt idx="149">
                  <c:v>24.9314</c:v>
                </c:pt>
                <c:pt idx="150">
                  <c:v>25.122299999999999</c:v>
                </c:pt>
                <c:pt idx="151">
                  <c:v>25.260899999999999</c:v>
                </c:pt>
                <c:pt idx="152">
                  <c:v>25.414400000000001</c:v>
                </c:pt>
                <c:pt idx="153">
                  <c:v>25.616900000000001</c:v>
                </c:pt>
                <c:pt idx="154">
                  <c:v>25.776700000000002</c:v>
                </c:pt>
                <c:pt idx="155">
                  <c:v>25.969899999999999</c:v>
                </c:pt>
                <c:pt idx="156">
                  <c:v>26.0839</c:v>
                </c:pt>
                <c:pt idx="157">
                  <c:v>26.248200000000001</c:v>
                </c:pt>
                <c:pt idx="158">
                  <c:v>26.446000000000002</c:v>
                </c:pt>
                <c:pt idx="159">
                  <c:v>26.628499999999999</c:v>
                </c:pt>
                <c:pt idx="160">
                  <c:v>26.779399999999999</c:v>
                </c:pt>
                <c:pt idx="161">
                  <c:v>26.890899999999998</c:v>
                </c:pt>
                <c:pt idx="162">
                  <c:v>27.118099999999998</c:v>
                </c:pt>
                <c:pt idx="163">
                  <c:v>27.290500000000002</c:v>
                </c:pt>
                <c:pt idx="164">
                  <c:v>27.467300000000002</c:v>
                </c:pt>
                <c:pt idx="165">
                  <c:v>27.5548</c:v>
                </c:pt>
                <c:pt idx="166">
                  <c:v>27.733799999999999</c:v>
                </c:pt>
                <c:pt idx="167">
                  <c:v>27.973500000000001</c:v>
                </c:pt>
                <c:pt idx="168">
                  <c:v>28.135899999999999</c:v>
                </c:pt>
                <c:pt idx="169">
                  <c:v>28.244599999999998</c:v>
                </c:pt>
                <c:pt idx="170">
                  <c:v>28.399000000000001</c:v>
                </c:pt>
                <c:pt idx="171">
                  <c:v>28.643699999999999</c:v>
                </c:pt>
                <c:pt idx="172">
                  <c:v>28.8172</c:v>
                </c:pt>
                <c:pt idx="173">
                  <c:v>28.9026</c:v>
                </c:pt>
                <c:pt idx="174">
                  <c:v>29.069199999999999</c:v>
                </c:pt>
                <c:pt idx="175">
                  <c:v>29.293500000000002</c:v>
                </c:pt>
                <c:pt idx="176">
                  <c:v>29.4908</c:v>
                </c:pt>
                <c:pt idx="177">
                  <c:v>29.5794</c:v>
                </c:pt>
                <c:pt idx="178">
                  <c:v>29.7287</c:v>
                </c:pt>
                <c:pt idx="179">
                  <c:v>29.962199999999999</c:v>
                </c:pt>
                <c:pt idx="180">
                  <c:v>30.141100000000002</c:v>
                </c:pt>
                <c:pt idx="181">
                  <c:v>30.262</c:v>
                </c:pt>
                <c:pt idx="182">
                  <c:v>30.3995</c:v>
                </c:pt>
                <c:pt idx="183">
                  <c:v>30.6279</c:v>
                </c:pt>
                <c:pt idx="184">
                  <c:v>30.800999999999998</c:v>
                </c:pt>
                <c:pt idx="185">
                  <c:v>30.913399999999999</c:v>
                </c:pt>
                <c:pt idx="186">
                  <c:v>31.0871</c:v>
                </c:pt>
                <c:pt idx="187">
                  <c:v>31.291499999999999</c:v>
                </c:pt>
                <c:pt idx="188">
                  <c:v>31.4664</c:v>
                </c:pt>
                <c:pt idx="189">
                  <c:v>31.564499999999999</c:v>
                </c:pt>
                <c:pt idx="190">
                  <c:v>31.7742</c:v>
                </c:pt>
                <c:pt idx="191">
                  <c:v>31.9542</c:v>
                </c:pt>
                <c:pt idx="192">
                  <c:v>32.131999999999998</c:v>
                </c:pt>
                <c:pt idx="193">
                  <c:v>32.222299999999997</c:v>
                </c:pt>
                <c:pt idx="194">
                  <c:v>32.446300000000001</c:v>
                </c:pt>
                <c:pt idx="195">
                  <c:v>32.618200000000002</c:v>
                </c:pt>
                <c:pt idx="196">
                  <c:v>32.788800000000002</c:v>
                </c:pt>
                <c:pt idx="197">
                  <c:v>32.914999999999999</c:v>
                </c:pt>
                <c:pt idx="198">
                  <c:v>33.099899999999998</c:v>
                </c:pt>
                <c:pt idx="199">
                  <c:v>33.287500000000001</c:v>
                </c:pt>
                <c:pt idx="200">
                  <c:v>33.449800000000003</c:v>
                </c:pt>
                <c:pt idx="201">
                  <c:v>33.5929</c:v>
                </c:pt>
                <c:pt idx="202">
                  <c:v>33.783000000000001</c:v>
                </c:pt>
                <c:pt idx="203">
                  <c:v>33.940600000000003</c:v>
                </c:pt>
                <c:pt idx="204">
                  <c:v>34.092399999999998</c:v>
                </c:pt>
                <c:pt idx="205">
                  <c:v>34.268799999999999</c:v>
                </c:pt>
                <c:pt idx="206">
                  <c:v>34.443199999999997</c:v>
                </c:pt>
                <c:pt idx="207">
                  <c:v>34.593800000000002</c:v>
                </c:pt>
                <c:pt idx="208">
                  <c:v>34.779600000000002</c:v>
                </c:pt>
                <c:pt idx="209">
                  <c:v>34.934800000000003</c:v>
                </c:pt>
                <c:pt idx="210">
                  <c:v>35.103099999999998</c:v>
                </c:pt>
                <c:pt idx="211">
                  <c:v>35.271799999999999</c:v>
                </c:pt>
                <c:pt idx="212">
                  <c:v>35.450299999999999</c:v>
                </c:pt>
                <c:pt idx="213">
                  <c:v>35.5976</c:v>
                </c:pt>
                <c:pt idx="214">
                  <c:v>35.772599999999997</c:v>
                </c:pt>
                <c:pt idx="215">
                  <c:v>35.939799999999998</c:v>
                </c:pt>
                <c:pt idx="216">
                  <c:v>36.107999999999997</c:v>
                </c:pt>
                <c:pt idx="217">
                  <c:v>36.268799999999999</c:v>
                </c:pt>
                <c:pt idx="218">
                  <c:v>36.435200000000002</c:v>
                </c:pt>
                <c:pt idx="219">
                  <c:v>36.611600000000003</c:v>
                </c:pt>
                <c:pt idx="220">
                  <c:v>36.762999999999998</c:v>
                </c:pt>
                <c:pt idx="221">
                  <c:v>36.943899999999999</c:v>
                </c:pt>
                <c:pt idx="222">
                  <c:v>37.114600000000003</c:v>
                </c:pt>
                <c:pt idx="223">
                  <c:v>37.266800000000003</c:v>
                </c:pt>
                <c:pt idx="224">
                  <c:v>37.444099999999999</c:v>
                </c:pt>
                <c:pt idx="225">
                  <c:v>37.613</c:v>
                </c:pt>
                <c:pt idx="226">
                  <c:v>37.768799999999999</c:v>
                </c:pt>
                <c:pt idx="227">
                  <c:v>37.915900000000001</c:v>
                </c:pt>
                <c:pt idx="228">
                  <c:v>38.116100000000003</c:v>
                </c:pt>
                <c:pt idx="229">
                  <c:v>38.281199999999998</c:v>
                </c:pt>
                <c:pt idx="230">
                  <c:v>38.433399999999999</c:v>
                </c:pt>
                <c:pt idx="231">
                  <c:v>38.5837</c:v>
                </c:pt>
                <c:pt idx="232">
                  <c:v>38.775399999999998</c:v>
                </c:pt>
                <c:pt idx="233">
                  <c:v>38.939799999999998</c:v>
                </c:pt>
                <c:pt idx="234">
                  <c:v>39.111800000000002</c:v>
                </c:pt>
                <c:pt idx="235">
                  <c:v>39.284700000000001</c:v>
                </c:pt>
                <c:pt idx="236">
                  <c:v>39.454099999999997</c:v>
                </c:pt>
                <c:pt idx="237">
                  <c:v>39.603400000000001</c:v>
                </c:pt>
                <c:pt idx="238">
                  <c:v>39.768500000000003</c:v>
                </c:pt>
                <c:pt idx="239">
                  <c:v>39.933900000000001</c:v>
                </c:pt>
                <c:pt idx="240">
                  <c:v>40.110399999999998</c:v>
                </c:pt>
                <c:pt idx="241">
                  <c:v>40.269399999999997</c:v>
                </c:pt>
                <c:pt idx="242">
                  <c:v>40.410299999999999</c:v>
                </c:pt>
                <c:pt idx="243">
                  <c:v>40.588299999999997</c:v>
                </c:pt>
                <c:pt idx="244">
                  <c:v>40.771999999999998</c:v>
                </c:pt>
                <c:pt idx="245">
                  <c:v>40.951599999999999</c:v>
                </c:pt>
                <c:pt idx="246">
                  <c:v>41.115099999999998</c:v>
                </c:pt>
                <c:pt idx="247">
                  <c:v>41.265700000000002</c:v>
                </c:pt>
                <c:pt idx="248">
                  <c:v>41.433999999999997</c:v>
                </c:pt>
                <c:pt idx="249">
                  <c:v>41.613900000000001</c:v>
                </c:pt>
                <c:pt idx="250">
                  <c:v>41.766599999999997</c:v>
                </c:pt>
                <c:pt idx="251">
                  <c:v>41.944899999999997</c:v>
                </c:pt>
                <c:pt idx="252">
                  <c:v>42.098599999999998</c:v>
                </c:pt>
                <c:pt idx="253">
                  <c:v>42.261499999999998</c:v>
                </c:pt>
                <c:pt idx="254">
                  <c:v>42.439599999999999</c:v>
                </c:pt>
                <c:pt idx="255">
                  <c:v>42.596499999999999</c:v>
                </c:pt>
                <c:pt idx="256">
                  <c:v>42.755299999999998</c:v>
                </c:pt>
                <c:pt idx="257">
                  <c:v>42.941099999999999</c:v>
                </c:pt>
                <c:pt idx="258">
                  <c:v>43.110300000000002</c:v>
                </c:pt>
                <c:pt idx="259">
                  <c:v>43.286000000000001</c:v>
                </c:pt>
                <c:pt idx="260">
                  <c:v>43.442900000000002</c:v>
                </c:pt>
                <c:pt idx="261">
                  <c:v>43.607399999999998</c:v>
                </c:pt>
                <c:pt idx="262">
                  <c:v>43.781100000000002</c:v>
                </c:pt>
                <c:pt idx="263">
                  <c:v>43.930599999999998</c:v>
                </c:pt>
                <c:pt idx="264">
                  <c:v>44.102200000000003</c:v>
                </c:pt>
                <c:pt idx="265">
                  <c:v>44.279600000000002</c:v>
                </c:pt>
                <c:pt idx="266">
                  <c:v>44.4328</c:v>
                </c:pt>
                <c:pt idx="267">
                  <c:v>44.593600000000002</c:v>
                </c:pt>
                <c:pt idx="268">
                  <c:v>44.784599999999998</c:v>
                </c:pt>
                <c:pt idx="269">
                  <c:v>44.937899999999999</c:v>
                </c:pt>
                <c:pt idx="270">
                  <c:v>45.094299999999997</c:v>
                </c:pt>
                <c:pt idx="271">
                  <c:v>45.2973</c:v>
                </c:pt>
                <c:pt idx="272">
                  <c:v>45.441400000000002</c:v>
                </c:pt>
                <c:pt idx="273">
                  <c:v>45.569600000000001</c:v>
                </c:pt>
                <c:pt idx="274">
                  <c:v>45.777200000000001</c:v>
                </c:pt>
                <c:pt idx="275">
                  <c:v>45.927700000000002</c:v>
                </c:pt>
                <c:pt idx="276">
                  <c:v>46.126300000000001</c:v>
                </c:pt>
                <c:pt idx="277">
                  <c:v>46.263500000000001</c:v>
                </c:pt>
                <c:pt idx="278">
                  <c:v>46.427999999999997</c:v>
                </c:pt>
                <c:pt idx="279">
                  <c:v>46.619199999999999</c:v>
                </c:pt>
                <c:pt idx="280">
                  <c:v>46.7607</c:v>
                </c:pt>
                <c:pt idx="281">
                  <c:v>46.9527</c:v>
                </c:pt>
                <c:pt idx="282">
                  <c:v>47.111699999999999</c:v>
                </c:pt>
                <c:pt idx="283">
                  <c:v>47.257100000000001</c:v>
                </c:pt>
                <c:pt idx="284">
                  <c:v>47.468800000000002</c:v>
                </c:pt>
                <c:pt idx="285">
                  <c:v>47.591000000000001</c:v>
                </c:pt>
                <c:pt idx="286">
                  <c:v>47.778599999999997</c:v>
                </c:pt>
                <c:pt idx="287">
                  <c:v>47.944099999999999</c:v>
                </c:pt>
                <c:pt idx="288">
                  <c:v>48.110300000000002</c:v>
                </c:pt>
                <c:pt idx="289">
                  <c:v>48.277299999999997</c:v>
                </c:pt>
                <c:pt idx="290">
                  <c:v>48.442700000000002</c:v>
                </c:pt>
                <c:pt idx="291">
                  <c:v>48.578000000000003</c:v>
                </c:pt>
                <c:pt idx="292">
                  <c:v>48.793799999999997</c:v>
                </c:pt>
                <c:pt idx="293">
                  <c:v>48.917700000000004</c:v>
                </c:pt>
                <c:pt idx="294">
                  <c:v>49.114899999999999</c:v>
                </c:pt>
                <c:pt idx="295">
                  <c:v>49.262500000000003</c:v>
                </c:pt>
                <c:pt idx="296">
                  <c:v>49.422499999999999</c:v>
                </c:pt>
                <c:pt idx="297">
                  <c:v>49.616700000000002</c:v>
                </c:pt>
                <c:pt idx="298">
                  <c:v>49.750100000000003</c:v>
                </c:pt>
                <c:pt idx="299">
                  <c:v>49.950600000000001</c:v>
                </c:pt>
                <c:pt idx="300">
                  <c:v>50.107399999999998</c:v>
                </c:pt>
                <c:pt idx="301">
                  <c:v>50.266300000000001</c:v>
                </c:pt>
                <c:pt idx="302">
                  <c:v>50.451099999999997</c:v>
                </c:pt>
                <c:pt idx="303">
                  <c:v>50.604999999999997</c:v>
                </c:pt>
                <c:pt idx="304">
                  <c:v>50.781300000000002</c:v>
                </c:pt>
                <c:pt idx="305">
                  <c:v>50.943100000000001</c:v>
                </c:pt>
                <c:pt idx="306">
                  <c:v>51.102899999999998</c:v>
                </c:pt>
                <c:pt idx="307">
                  <c:v>51.269399999999997</c:v>
                </c:pt>
                <c:pt idx="308">
                  <c:v>51.413600000000002</c:v>
                </c:pt>
                <c:pt idx="309">
                  <c:v>51.587299999999999</c:v>
                </c:pt>
                <c:pt idx="310">
                  <c:v>51.756999999999998</c:v>
                </c:pt>
                <c:pt idx="311">
                  <c:v>51.931899999999999</c:v>
                </c:pt>
                <c:pt idx="312">
                  <c:v>52.103700000000003</c:v>
                </c:pt>
                <c:pt idx="313">
                  <c:v>52.3078</c:v>
                </c:pt>
                <c:pt idx="314">
                  <c:v>52.441899999999997</c:v>
                </c:pt>
                <c:pt idx="315">
                  <c:v>52.603099999999998</c:v>
                </c:pt>
                <c:pt idx="316">
                  <c:v>52.775100000000002</c:v>
                </c:pt>
                <c:pt idx="317">
                  <c:v>52.917099999999998</c:v>
                </c:pt>
                <c:pt idx="318">
                  <c:v>53.119799999999998</c:v>
                </c:pt>
                <c:pt idx="319">
                  <c:v>53.250999999999998</c:v>
                </c:pt>
                <c:pt idx="320">
                  <c:v>53.445599999999999</c:v>
                </c:pt>
                <c:pt idx="321">
                  <c:v>53.603200000000001</c:v>
                </c:pt>
                <c:pt idx="322">
                  <c:v>53.795099999999998</c:v>
                </c:pt>
                <c:pt idx="323">
                  <c:v>53.933799999999998</c:v>
                </c:pt>
                <c:pt idx="324">
                  <c:v>54.106200000000001</c:v>
                </c:pt>
                <c:pt idx="325">
                  <c:v>54.281599999999997</c:v>
                </c:pt>
                <c:pt idx="326">
                  <c:v>54.4146</c:v>
                </c:pt>
                <c:pt idx="327">
                  <c:v>54.615200000000002</c:v>
                </c:pt>
                <c:pt idx="328">
                  <c:v>54.7515</c:v>
                </c:pt>
                <c:pt idx="329">
                  <c:v>54.957500000000003</c:v>
                </c:pt>
                <c:pt idx="330">
                  <c:v>55.099299999999999</c:v>
                </c:pt>
                <c:pt idx="331">
                  <c:v>55.290500000000002</c:v>
                </c:pt>
                <c:pt idx="332">
                  <c:v>55.430300000000003</c:v>
                </c:pt>
                <c:pt idx="333">
                  <c:v>55.615400000000001</c:v>
                </c:pt>
                <c:pt idx="334">
                  <c:v>55.771799999999999</c:v>
                </c:pt>
                <c:pt idx="335">
                  <c:v>55.923499999999997</c:v>
                </c:pt>
                <c:pt idx="336">
                  <c:v>56.118000000000002</c:v>
                </c:pt>
                <c:pt idx="337">
                  <c:v>56.247599999999998</c:v>
                </c:pt>
                <c:pt idx="338">
                  <c:v>56.443199999999997</c:v>
                </c:pt>
                <c:pt idx="339">
                  <c:v>56.587499999999999</c:v>
                </c:pt>
                <c:pt idx="340">
                  <c:v>56.783000000000001</c:v>
                </c:pt>
                <c:pt idx="341">
                  <c:v>56.924700000000001</c:v>
                </c:pt>
                <c:pt idx="342">
                  <c:v>57.112699999999997</c:v>
                </c:pt>
                <c:pt idx="343">
                  <c:v>57.278500000000001</c:v>
                </c:pt>
                <c:pt idx="344">
                  <c:v>57.477699999999999</c:v>
                </c:pt>
                <c:pt idx="345">
                  <c:v>57.607799999999997</c:v>
                </c:pt>
                <c:pt idx="346">
                  <c:v>57.779299999999999</c:v>
                </c:pt>
                <c:pt idx="347">
                  <c:v>57.9377</c:v>
                </c:pt>
                <c:pt idx="348">
                  <c:v>58.1083</c:v>
                </c:pt>
                <c:pt idx="349">
                  <c:v>58.256100000000004</c:v>
                </c:pt>
                <c:pt idx="350">
                  <c:v>58.423499999999997</c:v>
                </c:pt>
                <c:pt idx="351">
                  <c:v>58.605899999999998</c:v>
                </c:pt>
                <c:pt idx="352">
                  <c:v>58.762799999999999</c:v>
                </c:pt>
                <c:pt idx="353">
                  <c:v>58.955599999999997</c:v>
                </c:pt>
                <c:pt idx="354">
                  <c:v>59.0901</c:v>
                </c:pt>
                <c:pt idx="355">
                  <c:v>59.285899999999998</c:v>
                </c:pt>
                <c:pt idx="356">
                  <c:v>59.4467</c:v>
                </c:pt>
                <c:pt idx="357">
                  <c:v>59.612000000000002</c:v>
                </c:pt>
                <c:pt idx="358">
                  <c:v>59.788499999999999</c:v>
                </c:pt>
                <c:pt idx="359">
                  <c:v>59.993400000000001</c:v>
                </c:pt>
                <c:pt idx="360">
                  <c:v>60.141300000000001</c:v>
                </c:pt>
                <c:pt idx="361">
                  <c:v>60.264699999999998</c:v>
                </c:pt>
                <c:pt idx="362">
                  <c:v>60.453400000000002</c:v>
                </c:pt>
                <c:pt idx="363">
                  <c:v>60.570700000000002</c:v>
                </c:pt>
                <c:pt idx="364">
                  <c:v>60.744100000000003</c:v>
                </c:pt>
                <c:pt idx="365">
                  <c:v>60.932400000000001</c:v>
                </c:pt>
                <c:pt idx="366">
                  <c:v>61.0807</c:v>
                </c:pt>
                <c:pt idx="367">
                  <c:v>61.291499999999999</c:v>
                </c:pt>
                <c:pt idx="368">
                  <c:v>61.451900000000002</c:v>
                </c:pt>
                <c:pt idx="369">
                  <c:v>61.593200000000003</c:v>
                </c:pt>
                <c:pt idx="370">
                  <c:v>61.798099999999998</c:v>
                </c:pt>
                <c:pt idx="371">
                  <c:v>61.935299999999998</c:v>
                </c:pt>
                <c:pt idx="372">
                  <c:v>62.106200000000001</c:v>
                </c:pt>
                <c:pt idx="373">
                  <c:v>62.2624</c:v>
                </c:pt>
                <c:pt idx="374">
                  <c:v>62.436399999999999</c:v>
                </c:pt>
                <c:pt idx="375">
                  <c:v>62.594200000000001</c:v>
                </c:pt>
                <c:pt idx="376">
                  <c:v>62.790300000000002</c:v>
                </c:pt>
                <c:pt idx="377">
                  <c:v>62.936799999999998</c:v>
                </c:pt>
                <c:pt idx="378">
                  <c:v>63.1175</c:v>
                </c:pt>
                <c:pt idx="379">
                  <c:v>63.265500000000003</c:v>
                </c:pt>
                <c:pt idx="380">
                  <c:v>63.447299999999998</c:v>
                </c:pt>
                <c:pt idx="381">
                  <c:v>63.599499999999999</c:v>
                </c:pt>
                <c:pt idx="382">
                  <c:v>63.756300000000003</c:v>
                </c:pt>
                <c:pt idx="383">
                  <c:v>63.935400000000001</c:v>
                </c:pt>
                <c:pt idx="384">
                  <c:v>64.107600000000005</c:v>
                </c:pt>
                <c:pt idx="385">
                  <c:v>64.264700000000005</c:v>
                </c:pt>
                <c:pt idx="386">
                  <c:v>64.441500000000005</c:v>
                </c:pt>
                <c:pt idx="387">
                  <c:v>64.614500000000007</c:v>
                </c:pt>
                <c:pt idx="388">
                  <c:v>64.778099999999995</c:v>
                </c:pt>
                <c:pt idx="389">
                  <c:v>64.945400000000006</c:v>
                </c:pt>
                <c:pt idx="390">
                  <c:v>65.098699999999994</c:v>
                </c:pt>
                <c:pt idx="391">
                  <c:v>65.258399999999995</c:v>
                </c:pt>
                <c:pt idx="392">
                  <c:v>65.439599999999999</c:v>
                </c:pt>
                <c:pt idx="393">
                  <c:v>65.593400000000003</c:v>
                </c:pt>
                <c:pt idx="394">
                  <c:v>65.778499999999994</c:v>
                </c:pt>
                <c:pt idx="395">
                  <c:v>65.936700000000002</c:v>
                </c:pt>
                <c:pt idx="396">
                  <c:v>66.098600000000005</c:v>
                </c:pt>
                <c:pt idx="397">
                  <c:v>66.270300000000006</c:v>
                </c:pt>
                <c:pt idx="398">
                  <c:v>66.416799999999995</c:v>
                </c:pt>
                <c:pt idx="399">
                  <c:v>66.622699999999995</c:v>
                </c:pt>
                <c:pt idx="400">
                  <c:v>66.748199999999997</c:v>
                </c:pt>
                <c:pt idx="401">
                  <c:v>66.947800000000001</c:v>
                </c:pt>
                <c:pt idx="402">
                  <c:v>67.120999999999995</c:v>
                </c:pt>
                <c:pt idx="403">
                  <c:v>67.258099999999999</c:v>
                </c:pt>
                <c:pt idx="404">
                  <c:v>67.419200000000004</c:v>
                </c:pt>
                <c:pt idx="405">
                  <c:v>67.602500000000006</c:v>
                </c:pt>
                <c:pt idx="406">
                  <c:v>67.787599999999998</c:v>
                </c:pt>
                <c:pt idx="407">
                  <c:v>67.941400000000002</c:v>
                </c:pt>
                <c:pt idx="408">
                  <c:v>68.105500000000006</c:v>
                </c:pt>
                <c:pt idx="409">
                  <c:v>68.272499999999994</c:v>
                </c:pt>
                <c:pt idx="410">
                  <c:v>68.449200000000005</c:v>
                </c:pt>
                <c:pt idx="411">
                  <c:v>68.574399999999997</c:v>
                </c:pt>
                <c:pt idx="412">
                  <c:v>68.748099999999994</c:v>
                </c:pt>
                <c:pt idx="413">
                  <c:v>68.952100000000002</c:v>
                </c:pt>
                <c:pt idx="414">
                  <c:v>69.120400000000004</c:v>
                </c:pt>
                <c:pt idx="415">
                  <c:v>69.286699999999996</c:v>
                </c:pt>
                <c:pt idx="416">
                  <c:v>69.441199999999995</c:v>
                </c:pt>
                <c:pt idx="417">
                  <c:v>69.592399999999998</c:v>
                </c:pt>
                <c:pt idx="418">
                  <c:v>69.765000000000001</c:v>
                </c:pt>
                <c:pt idx="419">
                  <c:v>69.924099999999996</c:v>
                </c:pt>
                <c:pt idx="420">
                  <c:v>70.106700000000004</c:v>
                </c:pt>
                <c:pt idx="421">
                  <c:v>70.280900000000003</c:v>
                </c:pt>
                <c:pt idx="422">
                  <c:v>70.447999999999993</c:v>
                </c:pt>
                <c:pt idx="423">
                  <c:v>70.602099999999993</c:v>
                </c:pt>
                <c:pt idx="424">
                  <c:v>70.774500000000003</c:v>
                </c:pt>
                <c:pt idx="425">
                  <c:v>70.925200000000004</c:v>
                </c:pt>
                <c:pt idx="426">
                  <c:v>71.1053</c:v>
                </c:pt>
                <c:pt idx="427">
                  <c:v>71.265600000000006</c:v>
                </c:pt>
                <c:pt idx="428">
                  <c:v>71.428799999999995</c:v>
                </c:pt>
                <c:pt idx="429">
                  <c:v>71.611199999999997</c:v>
                </c:pt>
                <c:pt idx="430">
                  <c:v>71.792400000000001</c:v>
                </c:pt>
                <c:pt idx="431">
                  <c:v>71.935100000000006</c:v>
                </c:pt>
                <c:pt idx="432">
                  <c:v>72.112300000000005</c:v>
                </c:pt>
                <c:pt idx="433">
                  <c:v>72.274000000000001</c:v>
                </c:pt>
                <c:pt idx="434">
                  <c:v>72.426500000000004</c:v>
                </c:pt>
                <c:pt idx="435">
                  <c:v>72.596800000000002</c:v>
                </c:pt>
                <c:pt idx="436">
                  <c:v>72.761700000000005</c:v>
                </c:pt>
                <c:pt idx="437">
                  <c:v>72.951499999999996</c:v>
                </c:pt>
                <c:pt idx="438">
                  <c:v>73.106700000000004</c:v>
                </c:pt>
                <c:pt idx="439">
                  <c:v>73.273600000000002</c:v>
                </c:pt>
                <c:pt idx="440">
                  <c:v>73.444000000000003</c:v>
                </c:pt>
                <c:pt idx="441">
                  <c:v>73.6126</c:v>
                </c:pt>
                <c:pt idx="442">
                  <c:v>73.782300000000006</c:v>
                </c:pt>
                <c:pt idx="443">
                  <c:v>73.926599999999993</c:v>
                </c:pt>
                <c:pt idx="444">
                  <c:v>74.103099999999998</c:v>
                </c:pt>
                <c:pt idx="445">
                  <c:v>74.263099999999994</c:v>
                </c:pt>
                <c:pt idx="446">
                  <c:v>74.4358</c:v>
                </c:pt>
                <c:pt idx="447">
                  <c:v>74.5762</c:v>
                </c:pt>
                <c:pt idx="448">
                  <c:v>74.782600000000002</c:v>
                </c:pt>
                <c:pt idx="449">
                  <c:v>74.949600000000004</c:v>
                </c:pt>
                <c:pt idx="450">
                  <c:v>75.110100000000003</c:v>
                </c:pt>
                <c:pt idx="451">
                  <c:v>75.262100000000004</c:v>
                </c:pt>
                <c:pt idx="452">
                  <c:v>75.432599999999994</c:v>
                </c:pt>
                <c:pt idx="453">
                  <c:v>75.599000000000004</c:v>
                </c:pt>
                <c:pt idx="454">
                  <c:v>75.773499999999999</c:v>
                </c:pt>
                <c:pt idx="455">
                  <c:v>75.943899999999999</c:v>
                </c:pt>
                <c:pt idx="456">
                  <c:v>76.117800000000003</c:v>
                </c:pt>
                <c:pt idx="457">
                  <c:v>76.267099999999999</c:v>
                </c:pt>
                <c:pt idx="458">
                  <c:v>76.430800000000005</c:v>
                </c:pt>
                <c:pt idx="459">
                  <c:v>76.607799999999997</c:v>
                </c:pt>
                <c:pt idx="460">
                  <c:v>76.778800000000004</c:v>
                </c:pt>
                <c:pt idx="461">
                  <c:v>76.947699999999998</c:v>
                </c:pt>
                <c:pt idx="462">
                  <c:v>77.105999999999995</c:v>
                </c:pt>
                <c:pt idx="463">
                  <c:v>77.262699999999995</c:v>
                </c:pt>
                <c:pt idx="464">
                  <c:v>77.448400000000007</c:v>
                </c:pt>
                <c:pt idx="465">
                  <c:v>77.587299999999999</c:v>
                </c:pt>
                <c:pt idx="466">
                  <c:v>77.764200000000002</c:v>
                </c:pt>
                <c:pt idx="467">
                  <c:v>77.959500000000006</c:v>
                </c:pt>
                <c:pt idx="468">
                  <c:v>78.104200000000006</c:v>
                </c:pt>
                <c:pt idx="469">
                  <c:v>78.2744</c:v>
                </c:pt>
                <c:pt idx="470">
                  <c:v>78.417199999999994</c:v>
                </c:pt>
                <c:pt idx="471">
                  <c:v>78.611599999999996</c:v>
                </c:pt>
                <c:pt idx="472">
                  <c:v>78.776300000000006</c:v>
                </c:pt>
                <c:pt idx="473">
                  <c:v>78.931600000000003</c:v>
                </c:pt>
                <c:pt idx="474">
                  <c:v>79.093800000000002</c:v>
                </c:pt>
                <c:pt idx="475">
                  <c:v>79.285499999999999</c:v>
                </c:pt>
                <c:pt idx="476">
                  <c:v>79.439800000000005</c:v>
                </c:pt>
                <c:pt idx="477">
                  <c:v>79.5886</c:v>
                </c:pt>
                <c:pt idx="478">
                  <c:v>79.789599999999993</c:v>
                </c:pt>
                <c:pt idx="479">
                  <c:v>79.935100000000006</c:v>
                </c:pt>
                <c:pt idx="480">
                  <c:v>80.075800000000001</c:v>
                </c:pt>
                <c:pt idx="481">
                  <c:v>80.280299999999997</c:v>
                </c:pt>
                <c:pt idx="482">
                  <c:v>80.415300000000002</c:v>
                </c:pt>
                <c:pt idx="483">
                  <c:v>80.609800000000007</c:v>
                </c:pt>
                <c:pt idx="484">
                  <c:v>80.794300000000007</c:v>
                </c:pt>
                <c:pt idx="485">
                  <c:v>80.946299999999994</c:v>
                </c:pt>
                <c:pt idx="486">
                  <c:v>81.117000000000004</c:v>
                </c:pt>
                <c:pt idx="487">
                  <c:v>81.2804</c:v>
                </c:pt>
                <c:pt idx="488">
                  <c:v>81.424899999999994</c:v>
                </c:pt>
                <c:pt idx="489">
                  <c:v>81.599500000000006</c:v>
                </c:pt>
                <c:pt idx="490">
                  <c:v>81.780600000000007</c:v>
                </c:pt>
                <c:pt idx="491">
                  <c:v>81.945800000000006</c:v>
                </c:pt>
                <c:pt idx="492">
                  <c:v>82.101699999999994</c:v>
                </c:pt>
                <c:pt idx="493">
                  <c:v>82.271500000000003</c:v>
                </c:pt>
                <c:pt idx="494">
                  <c:v>82.434399999999997</c:v>
                </c:pt>
                <c:pt idx="495">
                  <c:v>82.611199999999997</c:v>
                </c:pt>
                <c:pt idx="496">
                  <c:v>82.789100000000005</c:v>
                </c:pt>
                <c:pt idx="497">
                  <c:v>82.935400000000001</c:v>
                </c:pt>
                <c:pt idx="498">
                  <c:v>83.097300000000004</c:v>
                </c:pt>
                <c:pt idx="499">
                  <c:v>83.2637</c:v>
                </c:pt>
                <c:pt idx="500">
                  <c:v>83.438400000000001</c:v>
                </c:pt>
                <c:pt idx="501">
                  <c:v>83.604600000000005</c:v>
                </c:pt>
                <c:pt idx="502">
                  <c:v>83.776799999999994</c:v>
                </c:pt>
                <c:pt idx="503">
                  <c:v>83.926000000000002</c:v>
                </c:pt>
                <c:pt idx="504">
                  <c:v>84.115300000000005</c:v>
                </c:pt>
                <c:pt idx="505">
                  <c:v>84.2834</c:v>
                </c:pt>
                <c:pt idx="506">
                  <c:v>84.421000000000006</c:v>
                </c:pt>
                <c:pt idx="507">
                  <c:v>84.600099999999998</c:v>
                </c:pt>
                <c:pt idx="508">
                  <c:v>84.758700000000005</c:v>
                </c:pt>
                <c:pt idx="509">
                  <c:v>84.922899999999998</c:v>
                </c:pt>
                <c:pt idx="510">
                  <c:v>85.121099999999998</c:v>
                </c:pt>
                <c:pt idx="511">
                  <c:v>85.284499999999994</c:v>
                </c:pt>
                <c:pt idx="512">
                  <c:v>85.452299999999994</c:v>
                </c:pt>
                <c:pt idx="513">
                  <c:v>85.606700000000004</c:v>
                </c:pt>
                <c:pt idx="514">
                  <c:v>85.788600000000002</c:v>
                </c:pt>
                <c:pt idx="515">
                  <c:v>85.9268</c:v>
                </c:pt>
                <c:pt idx="516">
                  <c:v>86.095799999999997</c:v>
                </c:pt>
                <c:pt idx="517">
                  <c:v>86.275700000000001</c:v>
                </c:pt>
                <c:pt idx="518">
                  <c:v>86.45</c:v>
                </c:pt>
                <c:pt idx="519">
                  <c:v>86.596800000000002</c:v>
                </c:pt>
                <c:pt idx="520">
                  <c:v>86.745699999999999</c:v>
                </c:pt>
                <c:pt idx="521">
                  <c:v>86.944100000000006</c:v>
                </c:pt>
                <c:pt idx="522">
                  <c:v>87.140799999999999</c:v>
                </c:pt>
                <c:pt idx="523">
                  <c:v>87.263599999999997</c:v>
                </c:pt>
                <c:pt idx="524">
                  <c:v>87.450900000000004</c:v>
                </c:pt>
                <c:pt idx="525">
                  <c:v>87.574600000000004</c:v>
                </c:pt>
                <c:pt idx="526">
                  <c:v>87.769099999999995</c:v>
                </c:pt>
                <c:pt idx="527">
                  <c:v>87.946200000000005</c:v>
                </c:pt>
                <c:pt idx="528">
                  <c:v>88.082899999999995</c:v>
                </c:pt>
                <c:pt idx="529">
                  <c:v>88.293800000000005</c:v>
                </c:pt>
                <c:pt idx="530">
                  <c:v>88.444500000000005</c:v>
                </c:pt>
                <c:pt idx="531">
                  <c:v>88.615399999999994</c:v>
                </c:pt>
                <c:pt idx="532">
                  <c:v>88.749700000000004</c:v>
                </c:pt>
                <c:pt idx="533">
                  <c:v>88.937299999999993</c:v>
                </c:pt>
                <c:pt idx="534">
                  <c:v>89.094099999999997</c:v>
                </c:pt>
                <c:pt idx="535">
                  <c:v>89.282700000000006</c:v>
                </c:pt>
                <c:pt idx="536">
                  <c:v>89.452500000000001</c:v>
                </c:pt>
                <c:pt idx="537">
                  <c:v>89.611900000000006</c:v>
                </c:pt>
                <c:pt idx="538">
                  <c:v>89.772000000000006</c:v>
                </c:pt>
                <c:pt idx="539">
                  <c:v>89.935699999999997</c:v>
                </c:pt>
                <c:pt idx="540">
                  <c:v>90.128100000000003</c:v>
                </c:pt>
                <c:pt idx="541">
                  <c:v>90.266400000000004</c:v>
                </c:pt>
                <c:pt idx="542">
                  <c:v>90.437299999999993</c:v>
                </c:pt>
                <c:pt idx="543">
                  <c:v>90.608500000000006</c:v>
                </c:pt>
                <c:pt idx="544">
                  <c:v>90.767099999999999</c:v>
                </c:pt>
                <c:pt idx="545">
                  <c:v>90.950100000000006</c:v>
                </c:pt>
                <c:pt idx="546">
                  <c:v>91.110600000000005</c:v>
                </c:pt>
                <c:pt idx="547">
                  <c:v>91.259699999999995</c:v>
                </c:pt>
                <c:pt idx="548">
                  <c:v>91.431100000000001</c:v>
                </c:pt>
                <c:pt idx="549">
                  <c:v>91.607399999999998</c:v>
                </c:pt>
                <c:pt idx="550">
                  <c:v>91.778800000000004</c:v>
                </c:pt>
                <c:pt idx="551">
                  <c:v>91.927400000000006</c:v>
                </c:pt>
                <c:pt idx="552">
                  <c:v>92.121300000000005</c:v>
                </c:pt>
                <c:pt idx="553">
                  <c:v>92.244799999999998</c:v>
                </c:pt>
                <c:pt idx="554">
                  <c:v>92.398399999999995</c:v>
                </c:pt>
                <c:pt idx="555">
                  <c:v>92.618200000000002</c:v>
                </c:pt>
                <c:pt idx="556">
                  <c:v>92.792100000000005</c:v>
                </c:pt>
                <c:pt idx="557">
                  <c:v>92.958799999999997</c:v>
                </c:pt>
                <c:pt idx="558">
                  <c:v>93.102699999999999</c:v>
                </c:pt>
                <c:pt idx="559">
                  <c:v>93.267799999999994</c:v>
                </c:pt>
                <c:pt idx="560">
                  <c:v>93.436700000000002</c:v>
                </c:pt>
                <c:pt idx="561">
                  <c:v>93.604799999999997</c:v>
                </c:pt>
                <c:pt idx="562">
                  <c:v>93.789599999999993</c:v>
                </c:pt>
                <c:pt idx="563">
                  <c:v>93.923000000000002</c:v>
                </c:pt>
                <c:pt idx="564">
                  <c:v>94.0959</c:v>
                </c:pt>
                <c:pt idx="565">
                  <c:v>94.311899999999994</c:v>
                </c:pt>
                <c:pt idx="566">
                  <c:v>94.429699999999997</c:v>
                </c:pt>
                <c:pt idx="567">
                  <c:v>94.606300000000005</c:v>
                </c:pt>
                <c:pt idx="568">
                  <c:v>94.750699999999995</c:v>
                </c:pt>
                <c:pt idx="569">
                  <c:v>94.937700000000007</c:v>
                </c:pt>
                <c:pt idx="570">
                  <c:v>95.104900000000001</c:v>
                </c:pt>
                <c:pt idx="571">
                  <c:v>95.268699999999995</c:v>
                </c:pt>
                <c:pt idx="572">
                  <c:v>95.464699999999993</c:v>
                </c:pt>
                <c:pt idx="573">
                  <c:v>95.596500000000006</c:v>
                </c:pt>
                <c:pt idx="574">
                  <c:v>95.760900000000007</c:v>
                </c:pt>
                <c:pt idx="575">
                  <c:v>95.935500000000005</c:v>
                </c:pt>
                <c:pt idx="576">
                  <c:v>96.0899</c:v>
                </c:pt>
                <c:pt idx="577">
                  <c:v>96.303399999999996</c:v>
                </c:pt>
                <c:pt idx="578">
                  <c:v>96.443200000000004</c:v>
                </c:pt>
                <c:pt idx="579">
                  <c:v>96.572699999999998</c:v>
                </c:pt>
                <c:pt idx="580">
                  <c:v>96.797399999999996</c:v>
                </c:pt>
                <c:pt idx="581">
                  <c:v>96.934399999999997</c:v>
                </c:pt>
                <c:pt idx="582">
                  <c:v>97.117199999999997</c:v>
                </c:pt>
                <c:pt idx="583">
                  <c:v>97.2624</c:v>
                </c:pt>
                <c:pt idx="584">
                  <c:v>97.4435</c:v>
                </c:pt>
                <c:pt idx="585">
                  <c:v>97.6143</c:v>
                </c:pt>
                <c:pt idx="586">
                  <c:v>97.771000000000001</c:v>
                </c:pt>
                <c:pt idx="587">
                  <c:v>97.921800000000005</c:v>
                </c:pt>
                <c:pt idx="588">
                  <c:v>98.096000000000004</c:v>
                </c:pt>
                <c:pt idx="589">
                  <c:v>98.255899999999997</c:v>
                </c:pt>
                <c:pt idx="590">
                  <c:v>98.454599999999999</c:v>
                </c:pt>
                <c:pt idx="591">
                  <c:v>98.598799999999997</c:v>
                </c:pt>
                <c:pt idx="592">
                  <c:v>98.789400000000001</c:v>
                </c:pt>
                <c:pt idx="593">
                  <c:v>98.935400000000001</c:v>
                </c:pt>
                <c:pt idx="594">
                  <c:v>99.072900000000004</c:v>
                </c:pt>
                <c:pt idx="595">
                  <c:v>99.297600000000003</c:v>
                </c:pt>
                <c:pt idx="596">
                  <c:v>99.462400000000002</c:v>
                </c:pt>
                <c:pt idx="597">
                  <c:v>99.594800000000006</c:v>
                </c:pt>
                <c:pt idx="598">
                  <c:v>99.759900000000002</c:v>
                </c:pt>
                <c:pt idx="599">
                  <c:v>99.910200000000003</c:v>
                </c:pt>
              </c:numCache>
            </c:numRef>
          </c:xVal>
          <c:yVal>
            <c:numRef>
              <c:f>'Yiwei x seed ramp'!$D$5:$D$604</c:f>
              <c:numCache>
                <c:formatCode>General</c:formatCode>
                <c:ptCount val="600"/>
                <c:pt idx="0">
                  <c:v>612.87699999999995</c:v>
                </c:pt>
                <c:pt idx="1">
                  <c:v>550.08299999999997</c:v>
                </c:pt>
                <c:pt idx="2">
                  <c:v>472.81</c:v>
                </c:pt>
                <c:pt idx="3">
                  <c:v>378.50400000000002</c:v>
                </c:pt>
                <c:pt idx="4">
                  <c:v>362.21499999999997</c:v>
                </c:pt>
                <c:pt idx="5">
                  <c:v>509.03899999999999</c:v>
                </c:pt>
                <c:pt idx="6">
                  <c:v>747.35599999999999</c:v>
                </c:pt>
                <c:pt idx="7">
                  <c:v>1059.47</c:v>
                </c:pt>
                <c:pt idx="8">
                  <c:v>1210.81</c:v>
                </c:pt>
                <c:pt idx="9">
                  <c:v>1167.8900000000001</c:v>
                </c:pt>
                <c:pt idx="10">
                  <c:v>1057.3</c:v>
                </c:pt>
                <c:pt idx="11">
                  <c:v>950.779</c:v>
                </c:pt>
                <c:pt idx="12">
                  <c:v>868.78200000000004</c:v>
                </c:pt>
                <c:pt idx="13">
                  <c:v>800.39300000000003</c:v>
                </c:pt>
                <c:pt idx="14">
                  <c:v>744.66600000000005</c:v>
                </c:pt>
                <c:pt idx="15">
                  <c:v>695.12800000000004</c:v>
                </c:pt>
                <c:pt idx="16">
                  <c:v>651.00800000000004</c:v>
                </c:pt>
                <c:pt idx="17">
                  <c:v>613.52599999999995</c:v>
                </c:pt>
                <c:pt idx="18">
                  <c:v>580.904</c:v>
                </c:pt>
                <c:pt idx="19">
                  <c:v>551.19100000000003</c:v>
                </c:pt>
                <c:pt idx="20">
                  <c:v>525.92200000000003</c:v>
                </c:pt>
                <c:pt idx="21">
                  <c:v>502.94099999999997</c:v>
                </c:pt>
                <c:pt idx="22">
                  <c:v>481.79700000000003</c:v>
                </c:pt>
                <c:pt idx="23">
                  <c:v>461.09800000000001</c:v>
                </c:pt>
                <c:pt idx="24">
                  <c:v>442.32600000000002</c:v>
                </c:pt>
                <c:pt idx="25">
                  <c:v>425.38099999999997</c:v>
                </c:pt>
                <c:pt idx="26">
                  <c:v>410.678</c:v>
                </c:pt>
                <c:pt idx="27">
                  <c:v>395.363</c:v>
                </c:pt>
                <c:pt idx="28">
                  <c:v>382.23599999999999</c:v>
                </c:pt>
                <c:pt idx="29">
                  <c:v>370.33699999999999</c:v>
                </c:pt>
                <c:pt idx="30">
                  <c:v>359.04500000000002</c:v>
                </c:pt>
                <c:pt idx="31">
                  <c:v>349.22899999999998</c:v>
                </c:pt>
                <c:pt idx="32">
                  <c:v>337.846</c:v>
                </c:pt>
                <c:pt idx="33">
                  <c:v>328.14699999999999</c:v>
                </c:pt>
                <c:pt idx="34">
                  <c:v>319.25299999999999</c:v>
                </c:pt>
                <c:pt idx="35">
                  <c:v>310.774</c:v>
                </c:pt>
                <c:pt idx="36">
                  <c:v>302.428</c:v>
                </c:pt>
                <c:pt idx="37">
                  <c:v>295.31900000000002</c:v>
                </c:pt>
                <c:pt idx="38">
                  <c:v>287.77100000000002</c:v>
                </c:pt>
                <c:pt idx="39">
                  <c:v>281.01299999999998</c:v>
                </c:pt>
                <c:pt idx="40">
                  <c:v>276.15199999999999</c:v>
                </c:pt>
                <c:pt idx="41">
                  <c:v>271.29500000000002</c:v>
                </c:pt>
                <c:pt idx="42">
                  <c:v>265.82400000000001</c:v>
                </c:pt>
                <c:pt idx="43">
                  <c:v>260.68700000000001</c:v>
                </c:pt>
                <c:pt idx="44">
                  <c:v>256.09100000000001</c:v>
                </c:pt>
                <c:pt idx="45">
                  <c:v>252.077</c:v>
                </c:pt>
                <c:pt idx="46">
                  <c:v>246.31100000000001</c:v>
                </c:pt>
                <c:pt idx="47">
                  <c:v>241.86199999999999</c:v>
                </c:pt>
                <c:pt idx="48">
                  <c:v>236.197</c:v>
                </c:pt>
                <c:pt idx="49">
                  <c:v>230.56299999999999</c:v>
                </c:pt>
                <c:pt idx="50">
                  <c:v>225.024</c:v>
                </c:pt>
                <c:pt idx="51">
                  <c:v>220.46799999999999</c:v>
                </c:pt>
                <c:pt idx="52">
                  <c:v>216.251</c:v>
                </c:pt>
                <c:pt idx="53">
                  <c:v>211.786</c:v>
                </c:pt>
                <c:pt idx="54">
                  <c:v>209.41200000000001</c:v>
                </c:pt>
                <c:pt idx="55">
                  <c:v>206.81700000000001</c:v>
                </c:pt>
                <c:pt idx="56">
                  <c:v>202.995</c:v>
                </c:pt>
                <c:pt idx="57">
                  <c:v>198.43600000000001</c:v>
                </c:pt>
                <c:pt idx="58">
                  <c:v>193.95599999999999</c:v>
                </c:pt>
                <c:pt idx="59">
                  <c:v>191.583</c:v>
                </c:pt>
                <c:pt idx="60">
                  <c:v>190.774</c:v>
                </c:pt>
                <c:pt idx="61">
                  <c:v>187.405</c:v>
                </c:pt>
                <c:pt idx="62">
                  <c:v>182.797</c:v>
                </c:pt>
                <c:pt idx="63">
                  <c:v>179.09800000000001</c:v>
                </c:pt>
                <c:pt idx="64">
                  <c:v>175.73699999999999</c:v>
                </c:pt>
                <c:pt idx="65">
                  <c:v>172.95</c:v>
                </c:pt>
                <c:pt idx="66">
                  <c:v>169.38900000000001</c:v>
                </c:pt>
                <c:pt idx="67">
                  <c:v>166.22</c:v>
                </c:pt>
                <c:pt idx="68">
                  <c:v>164.589</c:v>
                </c:pt>
                <c:pt idx="69">
                  <c:v>161.50299999999999</c:v>
                </c:pt>
                <c:pt idx="70">
                  <c:v>158.77799999999999</c:v>
                </c:pt>
                <c:pt idx="71">
                  <c:v>156.989</c:v>
                </c:pt>
                <c:pt idx="72">
                  <c:v>156.52699999999999</c:v>
                </c:pt>
                <c:pt idx="73">
                  <c:v>155.21</c:v>
                </c:pt>
                <c:pt idx="74">
                  <c:v>152.70699999999999</c:v>
                </c:pt>
                <c:pt idx="75">
                  <c:v>150.41999999999999</c:v>
                </c:pt>
                <c:pt idx="76">
                  <c:v>147.99</c:v>
                </c:pt>
                <c:pt idx="77">
                  <c:v>144.476</c:v>
                </c:pt>
                <c:pt idx="78">
                  <c:v>143.125</c:v>
                </c:pt>
                <c:pt idx="79">
                  <c:v>141.00200000000001</c:v>
                </c:pt>
                <c:pt idx="80">
                  <c:v>139.05199999999999</c:v>
                </c:pt>
                <c:pt idx="81">
                  <c:v>138.584</c:v>
                </c:pt>
                <c:pt idx="82">
                  <c:v>136.28299999999999</c:v>
                </c:pt>
                <c:pt idx="83">
                  <c:v>135.702</c:v>
                </c:pt>
                <c:pt idx="84">
                  <c:v>134.011</c:v>
                </c:pt>
                <c:pt idx="85">
                  <c:v>133.245</c:v>
                </c:pt>
                <c:pt idx="86">
                  <c:v>131.00399999999999</c:v>
                </c:pt>
                <c:pt idx="87">
                  <c:v>128.99299999999999</c:v>
                </c:pt>
                <c:pt idx="88">
                  <c:v>125.831</c:v>
                </c:pt>
                <c:pt idx="89">
                  <c:v>123.09399999999999</c:v>
                </c:pt>
                <c:pt idx="90">
                  <c:v>123.464</c:v>
                </c:pt>
                <c:pt idx="91">
                  <c:v>124.526</c:v>
                </c:pt>
                <c:pt idx="92">
                  <c:v>124.97799999999999</c:v>
                </c:pt>
                <c:pt idx="93">
                  <c:v>124.417</c:v>
                </c:pt>
                <c:pt idx="94">
                  <c:v>121.44499999999999</c:v>
                </c:pt>
                <c:pt idx="95">
                  <c:v>118.033</c:v>
                </c:pt>
                <c:pt idx="96">
                  <c:v>114.58199999999999</c:v>
                </c:pt>
                <c:pt idx="97">
                  <c:v>113.432</c:v>
                </c:pt>
                <c:pt idx="98">
                  <c:v>115.11</c:v>
                </c:pt>
                <c:pt idx="99">
                  <c:v>114.22499999999999</c:v>
                </c:pt>
                <c:pt idx="100">
                  <c:v>114.044</c:v>
                </c:pt>
                <c:pt idx="101">
                  <c:v>114.146</c:v>
                </c:pt>
                <c:pt idx="102">
                  <c:v>111.075</c:v>
                </c:pt>
                <c:pt idx="103">
                  <c:v>106.827</c:v>
                </c:pt>
                <c:pt idx="104">
                  <c:v>103.4</c:v>
                </c:pt>
                <c:pt idx="105">
                  <c:v>104.33799999999999</c:v>
                </c:pt>
                <c:pt idx="106">
                  <c:v>104.876</c:v>
                </c:pt>
                <c:pt idx="107">
                  <c:v>103.789</c:v>
                </c:pt>
                <c:pt idx="108">
                  <c:v>103.52800000000001</c:v>
                </c:pt>
                <c:pt idx="109">
                  <c:v>100.52800000000001</c:v>
                </c:pt>
                <c:pt idx="110">
                  <c:v>96.9649</c:v>
                </c:pt>
                <c:pt idx="111">
                  <c:v>94.778800000000004</c:v>
                </c:pt>
                <c:pt idx="112">
                  <c:v>94.798199999999994</c:v>
                </c:pt>
                <c:pt idx="113">
                  <c:v>95.880899999999997</c:v>
                </c:pt>
                <c:pt idx="114">
                  <c:v>94.658000000000001</c:v>
                </c:pt>
                <c:pt idx="115">
                  <c:v>95.276799999999994</c:v>
                </c:pt>
                <c:pt idx="116">
                  <c:v>93.978099999999998</c:v>
                </c:pt>
                <c:pt idx="117">
                  <c:v>89.653700000000001</c:v>
                </c:pt>
                <c:pt idx="118">
                  <c:v>87.144999999999996</c:v>
                </c:pt>
                <c:pt idx="119">
                  <c:v>88.061000000000007</c:v>
                </c:pt>
                <c:pt idx="120">
                  <c:v>87.6721</c:v>
                </c:pt>
                <c:pt idx="121">
                  <c:v>88.832599999999999</c:v>
                </c:pt>
                <c:pt idx="122">
                  <c:v>91.255399999999995</c:v>
                </c:pt>
                <c:pt idx="123">
                  <c:v>86.622799999999998</c:v>
                </c:pt>
                <c:pt idx="124">
                  <c:v>81.935699999999997</c:v>
                </c:pt>
                <c:pt idx="125">
                  <c:v>81.843500000000006</c:v>
                </c:pt>
                <c:pt idx="126">
                  <c:v>83.681200000000004</c:v>
                </c:pt>
                <c:pt idx="127">
                  <c:v>85.657700000000006</c:v>
                </c:pt>
                <c:pt idx="128">
                  <c:v>87.155000000000001</c:v>
                </c:pt>
                <c:pt idx="129">
                  <c:v>80.663700000000006</c:v>
                </c:pt>
                <c:pt idx="130">
                  <c:v>75.2881</c:v>
                </c:pt>
                <c:pt idx="131">
                  <c:v>76.546099999999996</c:v>
                </c:pt>
                <c:pt idx="132">
                  <c:v>77.407399999999996</c:v>
                </c:pt>
                <c:pt idx="133">
                  <c:v>81.093100000000007</c:v>
                </c:pt>
                <c:pt idx="134">
                  <c:v>79.442999999999998</c:v>
                </c:pt>
                <c:pt idx="135">
                  <c:v>71.0017</c:v>
                </c:pt>
                <c:pt idx="136">
                  <c:v>68.117000000000004</c:v>
                </c:pt>
                <c:pt idx="137">
                  <c:v>73.071200000000005</c:v>
                </c:pt>
                <c:pt idx="138">
                  <c:v>75.478099999999998</c:v>
                </c:pt>
                <c:pt idx="139">
                  <c:v>76.0976</c:v>
                </c:pt>
                <c:pt idx="140">
                  <c:v>66.827100000000002</c:v>
                </c:pt>
                <c:pt idx="141">
                  <c:v>63.391300000000001</c:v>
                </c:pt>
                <c:pt idx="142">
                  <c:v>69.680400000000006</c:v>
                </c:pt>
                <c:pt idx="143">
                  <c:v>69.368600000000001</c:v>
                </c:pt>
                <c:pt idx="144">
                  <c:v>70.476299999999995</c:v>
                </c:pt>
                <c:pt idx="145">
                  <c:v>64.009900000000002</c:v>
                </c:pt>
                <c:pt idx="146">
                  <c:v>57.8474</c:v>
                </c:pt>
                <c:pt idx="147">
                  <c:v>64.923699999999997</c:v>
                </c:pt>
                <c:pt idx="148">
                  <c:v>64.898399999999995</c:v>
                </c:pt>
                <c:pt idx="149">
                  <c:v>64.758700000000005</c:v>
                </c:pt>
                <c:pt idx="150">
                  <c:v>59.814399999999999</c:v>
                </c:pt>
                <c:pt idx="151">
                  <c:v>54.254899999999999</c:v>
                </c:pt>
                <c:pt idx="152">
                  <c:v>61.5306</c:v>
                </c:pt>
                <c:pt idx="153">
                  <c:v>62.280500000000004</c:v>
                </c:pt>
                <c:pt idx="154">
                  <c:v>62.386200000000002</c:v>
                </c:pt>
                <c:pt idx="155">
                  <c:v>56.049399999999999</c:v>
                </c:pt>
                <c:pt idx="156">
                  <c:v>49.931399999999996</c:v>
                </c:pt>
                <c:pt idx="157">
                  <c:v>58.088299999999997</c:v>
                </c:pt>
                <c:pt idx="158">
                  <c:v>59.680199999999999</c:v>
                </c:pt>
                <c:pt idx="159">
                  <c:v>56.268999999999998</c:v>
                </c:pt>
                <c:pt idx="160">
                  <c:v>47.2179</c:v>
                </c:pt>
                <c:pt idx="161">
                  <c:v>50.842100000000002</c:v>
                </c:pt>
                <c:pt idx="162">
                  <c:v>58.856999999999999</c:v>
                </c:pt>
                <c:pt idx="163">
                  <c:v>56.759399999999999</c:v>
                </c:pt>
                <c:pt idx="164">
                  <c:v>48.390700000000002</c:v>
                </c:pt>
                <c:pt idx="165">
                  <c:v>44.796599999999998</c:v>
                </c:pt>
                <c:pt idx="166">
                  <c:v>57.832900000000002</c:v>
                </c:pt>
                <c:pt idx="167">
                  <c:v>61.316499999999998</c:v>
                </c:pt>
                <c:pt idx="168">
                  <c:v>51.485199999999999</c:v>
                </c:pt>
                <c:pt idx="169">
                  <c:v>44.317700000000002</c:v>
                </c:pt>
                <c:pt idx="170">
                  <c:v>56.993200000000002</c:v>
                </c:pt>
                <c:pt idx="171">
                  <c:v>63.531599999999997</c:v>
                </c:pt>
                <c:pt idx="172">
                  <c:v>49.658000000000001</c:v>
                </c:pt>
                <c:pt idx="173">
                  <c:v>44.302500000000002</c:v>
                </c:pt>
                <c:pt idx="174">
                  <c:v>55.250900000000001</c:v>
                </c:pt>
                <c:pt idx="175">
                  <c:v>61.616300000000003</c:v>
                </c:pt>
                <c:pt idx="176">
                  <c:v>52.820500000000003</c:v>
                </c:pt>
                <c:pt idx="177">
                  <c:v>42.256599999999999</c:v>
                </c:pt>
                <c:pt idx="178">
                  <c:v>52.468499999999999</c:v>
                </c:pt>
                <c:pt idx="179">
                  <c:v>57.767400000000002</c:v>
                </c:pt>
                <c:pt idx="180">
                  <c:v>50.891199999999998</c:v>
                </c:pt>
                <c:pt idx="181">
                  <c:v>41.917400000000001</c:v>
                </c:pt>
                <c:pt idx="182">
                  <c:v>50.723500000000001</c:v>
                </c:pt>
                <c:pt idx="183">
                  <c:v>52.779899999999998</c:v>
                </c:pt>
                <c:pt idx="184">
                  <c:v>47.101799999999997</c:v>
                </c:pt>
                <c:pt idx="185">
                  <c:v>38.769199999999998</c:v>
                </c:pt>
                <c:pt idx="186">
                  <c:v>47.612200000000001</c:v>
                </c:pt>
                <c:pt idx="187">
                  <c:v>47.285899999999998</c:v>
                </c:pt>
                <c:pt idx="188">
                  <c:v>42.308399999999999</c:v>
                </c:pt>
                <c:pt idx="189">
                  <c:v>36.2575</c:v>
                </c:pt>
                <c:pt idx="190">
                  <c:v>44.316000000000003</c:v>
                </c:pt>
                <c:pt idx="191">
                  <c:v>43.237000000000002</c:v>
                </c:pt>
                <c:pt idx="192">
                  <c:v>37.904000000000003</c:v>
                </c:pt>
                <c:pt idx="193">
                  <c:v>35.838700000000003</c:v>
                </c:pt>
                <c:pt idx="194">
                  <c:v>41.171199999999999</c:v>
                </c:pt>
                <c:pt idx="195">
                  <c:v>39.762900000000002</c:v>
                </c:pt>
                <c:pt idx="196">
                  <c:v>34.930999999999997</c:v>
                </c:pt>
                <c:pt idx="197">
                  <c:v>35.545400000000001</c:v>
                </c:pt>
                <c:pt idx="198">
                  <c:v>37.732900000000001</c:v>
                </c:pt>
                <c:pt idx="199">
                  <c:v>36.7087</c:v>
                </c:pt>
                <c:pt idx="200">
                  <c:v>32.254399999999997</c:v>
                </c:pt>
                <c:pt idx="201">
                  <c:v>33.785800000000002</c:v>
                </c:pt>
                <c:pt idx="202">
                  <c:v>33.999000000000002</c:v>
                </c:pt>
                <c:pt idx="203">
                  <c:v>31.366299999999999</c:v>
                </c:pt>
                <c:pt idx="204">
                  <c:v>29.879799999999999</c:v>
                </c:pt>
                <c:pt idx="205">
                  <c:v>30.773</c:v>
                </c:pt>
                <c:pt idx="206">
                  <c:v>32.190199999999997</c:v>
                </c:pt>
                <c:pt idx="207">
                  <c:v>32.437899999999999</c:v>
                </c:pt>
                <c:pt idx="208">
                  <c:v>33.347799999999999</c:v>
                </c:pt>
                <c:pt idx="209">
                  <c:v>33.721400000000003</c:v>
                </c:pt>
                <c:pt idx="210">
                  <c:v>34.637799999999999</c:v>
                </c:pt>
                <c:pt idx="211">
                  <c:v>36.447400000000002</c:v>
                </c:pt>
                <c:pt idx="212">
                  <c:v>34.773299999999999</c:v>
                </c:pt>
                <c:pt idx="213">
                  <c:v>33.124099999999999</c:v>
                </c:pt>
                <c:pt idx="214">
                  <c:v>33.246899999999997</c:v>
                </c:pt>
                <c:pt idx="215">
                  <c:v>32.997300000000003</c:v>
                </c:pt>
                <c:pt idx="216">
                  <c:v>31.2013</c:v>
                </c:pt>
                <c:pt idx="217">
                  <c:v>31.553699999999999</c:v>
                </c:pt>
                <c:pt idx="218">
                  <c:v>31.982700000000001</c:v>
                </c:pt>
                <c:pt idx="219">
                  <c:v>30.784099999999999</c:v>
                </c:pt>
                <c:pt idx="220">
                  <c:v>30.467400000000001</c:v>
                </c:pt>
                <c:pt idx="221">
                  <c:v>29.618099999999998</c:v>
                </c:pt>
                <c:pt idx="222">
                  <c:v>28.1721</c:v>
                </c:pt>
                <c:pt idx="223">
                  <c:v>26.6126</c:v>
                </c:pt>
                <c:pt idx="224">
                  <c:v>26.002099999999999</c:v>
                </c:pt>
                <c:pt idx="225">
                  <c:v>24.9925</c:v>
                </c:pt>
                <c:pt idx="226">
                  <c:v>23.327500000000001</c:v>
                </c:pt>
                <c:pt idx="227">
                  <c:v>23.3368</c:v>
                </c:pt>
                <c:pt idx="228">
                  <c:v>26.022300000000001</c:v>
                </c:pt>
                <c:pt idx="229">
                  <c:v>25.6678</c:v>
                </c:pt>
                <c:pt idx="230">
                  <c:v>25.250900000000001</c:v>
                </c:pt>
                <c:pt idx="231">
                  <c:v>26.452000000000002</c:v>
                </c:pt>
                <c:pt idx="232">
                  <c:v>28.127400000000002</c:v>
                </c:pt>
                <c:pt idx="233">
                  <c:v>28.852399999999999</c:v>
                </c:pt>
                <c:pt idx="234">
                  <c:v>28.288599999999999</c:v>
                </c:pt>
                <c:pt idx="235">
                  <c:v>27.642700000000001</c:v>
                </c:pt>
                <c:pt idx="236">
                  <c:v>25.686699999999998</c:v>
                </c:pt>
                <c:pt idx="237">
                  <c:v>24.483000000000001</c:v>
                </c:pt>
                <c:pt idx="238">
                  <c:v>24.002199999999998</c:v>
                </c:pt>
                <c:pt idx="239">
                  <c:v>23.2486</c:v>
                </c:pt>
                <c:pt idx="240">
                  <c:v>22.413399999999999</c:v>
                </c:pt>
                <c:pt idx="241">
                  <c:v>21.5853</c:v>
                </c:pt>
                <c:pt idx="242">
                  <c:v>22.439</c:v>
                </c:pt>
                <c:pt idx="243">
                  <c:v>25.704999999999998</c:v>
                </c:pt>
                <c:pt idx="244">
                  <c:v>29.022600000000001</c:v>
                </c:pt>
                <c:pt idx="245">
                  <c:v>30.193999999999999</c:v>
                </c:pt>
                <c:pt idx="246">
                  <c:v>29.497199999999999</c:v>
                </c:pt>
                <c:pt idx="247">
                  <c:v>28.392399999999999</c:v>
                </c:pt>
                <c:pt idx="248">
                  <c:v>28.8216</c:v>
                </c:pt>
                <c:pt idx="249">
                  <c:v>29.008800000000001</c:v>
                </c:pt>
                <c:pt idx="250">
                  <c:v>28.076899999999998</c:v>
                </c:pt>
                <c:pt idx="251">
                  <c:v>27.8978</c:v>
                </c:pt>
                <c:pt idx="252">
                  <c:v>27.4375</c:v>
                </c:pt>
                <c:pt idx="253">
                  <c:v>28.3261</c:v>
                </c:pt>
                <c:pt idx="254">
                  <c:v>29.158000000000001</c:v>
                </c:pt>
                <c:pt idx="255">
                  <c:v>29.029499999999999</c:v>
                </c:pt>
                <c:pt idx="256">
                  <c:v>30.123000000000001</c:v>
                </c:pt>
                <c:pt idx="257">
                  <c:v>31.6662</c:v>
                </c:pt>
                <c:pt idx="258">
                  <c:v>31.711099999999998</c:v>
                </c:pt>
                <c:pt idx="259">
                  <c:v>31.542200000000001</c:v>
                </c:pt>
                <c:pt idx="260">
                  <c:v>29.382899999999999</c:v>
                </c:pt>
                <c:pt idx="261">
                  <c:v>27.926100000000002</c:v>
                </c:pt>
                <c:pt idx="262">
                  <c:v>27.8916</c:v>
                </c:pt>
                <c:pt idx="263">
                  <c:v>26.395800000000001</c:v>
                </c:pt>
                <c:pt idx="264">
                  <c:v>25.625599999999999</c:v>
                </c:pt>
                <c:pt idx="265">
                  <c:v>26.445900000000002</c:v>
                </c:pt>
                <c:pt idx="266">
                  <c:v>25.616399999999999</c:v>
                </c:pt>
                <c:pt idx="267">
                  <c:v>25.274899999999999</c:v>
                </c:pt>
                <c:pt idx="268">
                  <c:v>25.479299999999999</c:v>
                </c:pt>
                <c:pt idx="269">
                  <c:v>24.847999999999999</c:v>
                </c:pt>
                <c:pt idx="270">
                  <c:v>24.837399999999999</c:v>
                </c:pt>
                <c:pt idx="271">
                  <c:v>24.317299999999999</c:v>
                </c:pt>
                <c:pt idx="272">
                  <c:v>23.919699999999999</c:v>
                </c:pt>
                <c:pt idx="273">
                  <c:v>24.313800000000001</c:v>
                </c:pt>
                <c:pt idx="274">
                  <c:v>23.529599999999999</c:v>
                </c:pt>
                <c:pt idx="275">
                  <c:v>23.871700000000001</c:v>
                </c:pt>
                <c:pt idx="276">
                  <c:v>25.191500000000001</c:v>
                </c:pt>
                <c:pt idx="277">
                  <c:v>23.672799999999999</c:v>
                </c:pt>
                <c:pt idx="278">
                  <c:v>24.764500000000002</c:v>
                </c:pt>
                <c:pt idx="279">
                  <c:v>24.843</c:v>
                </c:pt>
                <c:pt idx="280">
                  <c:v>24.505600000000001</c:v>
                </c:pt>
                <c:pt idx="281">
                  <c:v>25.183199999999999</c:v>
                </c:pt>
                <c:pt idx="282">
                  <c:v>24.131399999999999</c:v>
                </c:pt>
                <c:pt idx="283">
                  <c:v>23.187200000000001</c:v>
                </c:pt>
                <c:pt idx="284">
                  <c:v>22.3066</c:v>
                </c:pt>
                <c:pt idx="285">
                  <c:v>20.450099999999999</c:v>
                </c:pt>
                <c:pt idx="286">
                  <c:v>20.035299999999999</c:v>
                </c:pt>
                <c:pt idx="287">
                  <c:v>18.485199999999999</c:v>
                </c:pt>
                <c:pt idx="288">
                  <c:v>17.256900000000002</c:v>
                </c:pt>
                <c:pt idx="289">
                  <c:v>17.0854</c:v>
                </c:pt>
                <c:pt idx="290">
                  <c:v>16.500599999999999</c:v>
                </c:pt>
                <c:pt idx="291">
                  <c:v>16.432400000000001</c:v>
                </c:pt>
                <c:pt idx="292">
                  <c:v>16.206499999999998</c:v>
                </c:pt>
                <c:pt idx="293">
                  <c:v>16.113700000000001</c:v>
                </c:pt>
                <c:pt idx="294">
                  <c:v>16.888400000000001</c:v>
                </c:pt>
                <c:pt idx="295">
                  <c:v>16.4436</c:v>
                </c:pt>
                <c:pt idx="296">
                  <c:v>17.5214</c:v>
                </c:pt>
                <c:pt idx="297">
                  <c:v>18.011199999999999</c:v>
                </c:pt>
                <c:pt idx="298">
                  <c:v>18.693100000000001</c:v>
                </c:pt>
                <c:pt idx="299">
                  <c:v>20.5701</c:v>
                </c:pt>
                <c:pt idx="300">
                  <c:v>20.097200000000001</c:v>
                </c:pt>
                <c:pt idx="301">
                  <c:v>20.3965</c:v>
                </c:pt>
                <c:pt idx="302">
                  <c:v>20.090199999999999</c:v>
                </c:pt>
                <c:pt idx="303">
                  <c:v>19.236899999999999</c:v>
                </c:pt>
                <c:pt idx="304">
                  <c:v>18.366299999999999</c:v>
                </c:pt>
                <c:pt idx="305">
                  <c:v>16.892299999999999</c:v>
                </c:pt>
                <c:pt idx="306">
                  <c:v>16.445</c:v>
                </c:pt>
                <c:pt idx="307">
                  <c:v>15.9369</c:v>
                </c:pt>
                <c:pt idx="308">
                  <c:v>16.5334</c:v>
                </c:pt>
                <c:pt idx="309">
                  <c:v>18.087</c:v>
                </c:pt>
                <c:pt idx="310">
                  <c:v>19.671900000000001</c:v>
                </c:pt>
                <c:pt idx="311">
                  <c:v>20.687899999999999</c:v>
                </c:pt>
                <c:pt idx="312">
                  <c:v>21.466000000000001</c:v>
                </c:pt>
                <c:pt idx="313">
                  <c:v>21.109300000000001</c:v>
                </c:pt>
                <c:pt idx="314">
                  <c:v>20.795500000000001</c:v>
                </c:pt>
                <c:pt idx="315">
                  <c:v>20.321899999999999</c:v>
                </c:pt>
                <c:pt idx="316">
                  <c:v>19.512499999999999</c:v>
                </c:pt>
                <c:pt idx="317">
                  <c:v>19.790800000000001</c:v>
                </c:pt>
                <c:pt idx="318">
                  <c:v>19.912199999999999</c:v>
                </c:pt>
                <c:pt idx="319">
                  <c:v>20.189399999999999</c:v>
                </c:pt>
                <c:pt idx="320">
                  <c:v>20.632200000000001</c:v>
                </c:pt>
                <c:pt idx="321">
                  <c:v>20.048400000000001</c:v>
                </c:pt>
                <c:pt idx="322">
                  <c:v>20.0123</c:v>
                </c:pt>
                <c:pt idx="323">
                  <c:v>18.8371</c:v>
                </c:pt>
                <c:pt idx="324">
                  <c:v>18.711500000000001</c:v>
                </c:pt>
                <c:pt idx="325">
                  <c:v>17.855899999999998</c:v>
                </c:pt>
                <c:pt idx="326">
                  <c:v>18.261500000000002</c:v>
                </c:pt>
                <c:pt idx="327">
                  <c:v>18.2041</c:v>
                </c:pt>
                <c:pt idx="328">
                  <c:v>18.0396</c:v>
                </c:pt>
                <c:pt idx="329">
                  <c:v>18.6631</c:v>
                </c:pt>
                <c:pt idx="330">
                  <c:v>18.172999999999998</c:v>
                </c:pt>
                <c:pt idx="331">
                  <c:v>18.049900000000001</c:v>
                </c:pt>
                <c:pt idx="332">
                  <c:v>16.969000000000001</c:v>
                </c:pt>
                <c:pt idx="333">
                  <c:v>17.898099999999999</c:v>
                </c:pt>
                <c:pt idx="334">
                  <c:v>16.974</c:v>
                </c:pt>
                <c:pt idx="335">
                  <c:v>16.932500000000001</c:v>
                </c:pt>
                <c:pt idx="336">
                  <c:v>15.9894</c:v>
                </c:pt>
                <c:pt idx="337">
                  <c:v>15.7455</c:v>
                </c:pt>
                <c:pt idx="338">
                  <c:v>15.8268</c:v>
                </c:pt>
                <c:pt idx="339">
                  <c:v>15.4671</c:v>
                </c:pt>
                <c:pt idx="340">
                  <c:v>15.73</c:v>
                </c:pt>
                <c:pt idx="341">
                  <c:v>15.9453</c:v>
                </c:pt>
                <c:pt idx="342">
                  <c:v>16.408999999999999</c:v>
                </c:pt>
                <c:pt idx="343">
                  <c:v>16.299499999999998</c:v>
                </c:pt>
                <c:pt idx="344">
                  <c:v>15.5969</c:v>
                </c:pt>
                <c:pt idx="345">
                  <c:v>14.5299</c:v>
                </c:pt>
                <c:pt idx="346">
                  <c:v>14.1427</c:v>
                </c:pt>
                <c:pt idx="347">
                  <c:v>13.1473</c:v>
                </c:pt>
                <c:pt idx="348">
                  <c:v>12.64</c:v>
                </c:pt>
                <c:pt idx="349">
                  <c:v>12.433199999999999</c:v>
                </c:pt>
                <c:pt idx="350">
                  <c:v>12.8988</c:v>
                </c:pt>
                <c:pt idx="351">
                  <c:v>12.9777</c:v>
                </c:pt>
                <c:pt idx="352">
                  <c:v>13.8558</c:v>
                </c:pt>
                <c:pt idx="353">
                  <c:v>13.935600000000001</c:v>
                </c:pt>
                <c:pt idx="354">
                  <c:v>14.184799999999999</c:v>
                </c:pt>
                <c:pt idx="355">
                  <c:v>13.8247</c:v>
                </c:pt>
                <c:pt idx="356">
                  <c:v>12.874599999999999</c:v>
                </c:pt>
                <c:pt idx="357">
                  <c:v>11.7525</c:v>
                </c:pt>
                <c:pt idx="358">
                  <c:v>10.3977</c:v>
                </c:pt>
                <c:pt idx="359">
                  <c:v>8.5501199999999997</c:v>
                </c:pt>
                <c:pt idx="360">
                  <c:v>5.7885900000000001</c:v>
                </c:pt>
                <c:pt idx="361">
                  <c:v>4.2584799999999996</c:v>
                </c:pt>
                <c:pt idx="362">
                  <c:v>3.4104000000000001</c:v>
                </c:pt>
                <c:pt idx="363">
                  <c:v>2.6965599999999998</c:v>
                </c:pt>
                <c:pt idx="364">
                  <c:v>2.83663</c:v>
                </c:pt>
                <c:pt idx="365">
                  <c:v>2.8180299999999998</c:v>
                </c:pt>
                <c:pt idx="366">
                  <c:v>2.9875400000000001</c:v>
                </c:pt>
                <c:pt idx="367">
                  <c:v>3.0368599999999999</c:v>
                </c:pt>
                <c:pt idx="368">
                  <c:v>3.0179299999999998</c:v>
                </c:pt>
                <c:pt idx="369">
                  <c:v>2.8637700000000001</c:v>
                </c:pt>
                <c:pt idx="370">
                  <c:v>2.8103699999999998</c:v>
                </c:pt>
                <c:pt idx="371">
                  <c:v>2.5998399999999999</c:v>
                </c:pt>
                <c:pt idx="372">
                  <c:v>2.61971</c:v>
                </c:pt>
                <c:pt idx="373">
                  <c:v>2.5680900000000002</c:v>
                </c:pt>
                <c:pt idx="374">
                  <c:v>2.6539799999999998</c:v>
                </c:pt>
                <c:pt idx="375">
                  <c:v>2.60988</c:v>
                </c:pt>
                <c:pt idx="376">
                  <c:v>2.7224900000000001</c:v>
                </c:pt>
                <c:pt idx="377">
                  <c:v>2.5144799999999998</c:v>
                </c:pt>
                <c:pt idx="378">
                  <c:v>2.4661200000000001</c:v>
                </c:pt>
                <c:pt idx="379">
                  <c:v>2.36869</c:v>
                </c:pt>
                <c:pt idx="380">
                  <c:v>2.331</c:v>
                </c:pt>
                <c:pt idx="381">
                  <c:v>2.1841699999999999</c:v>
                </c:pt>
                <c:pt idx="382">
                  <c:v>2.1972</c:v>
                </c:pt>
                <c:pt idx="383">
                  <c:v>2.1880700000000002</c:v>
                </c:pt>
                <c:pt idx="384">
                  <c:v>2.2016499999999999</c:v>
                </c:pt>
                <c:pt idx="385">
                  <c:v>2.1814399999999998</c:v>
                </c:pt>
                <c:pt idx="386">
                  <c:v>2.23299</c:v>
                </c:pt>
                <c:pt idx="387">
                  <c:v>2.2239300000000002</c:v>
                </c:pt>
                <c:pt idx="388">
                  <c:v>2.13259</c:v>
                </c:pt>
                <c:pt idx="389">
                  <c:v>2.0205099999999998</c:v>
                </c:pt>
                <c:pt idx="390">
                  <c:v>1.8386400000000001</c:v>
                </c:pt>
                <c:pt idx="391">
                  <c:v>1.8566100000000001</c:v>
                </c:pt>
                <c:pt idx="392">
                  <c:v>1.8478000000000001</c:v>
                </c:pt>
                <c:pt idx="393">
                  <c:v>1.8470299999999999</c:v>
                </c:pt>
                <c:pt idx="394">
                  <c:v>1.86833</c:v>
                </c:pt>
                <c:pt idx="395">
                  <c:v>1.8938900000000001</c:v>
                </c:pt>
                <c:pt idx="396">
                  <c:v>1.93025</c:v>
                </c:pt>
                <c:pt idx="397">
                  <c:v>1.9411099999999999</c:v>
                </c:pt>
                <c:pt idx="398">
                  <c:v>1.98166</c:v>
                </c:pt>
                <c:pt idx="399">
                  <c:v>2.0241099999999999</c:v>
                </c:pt>
                <c:pt idx="400">
                  <c:v>2.0230100000000002</c:v>
                </c:pt>
                <c:pt idx="401">
                  <c:v>2.0963500000000002</c:v>
                </c:pt>
                <c:pt idx="402">
                  <c:v>1.92347</c:v>
                </c:pt>
                <c:pt idx="403">
                  <c:v>1.8755999999999999</c:v>
                </c:pt>
                <c:pt idx="404">
                  <c:v>1.9552</c:v>
                </c:pt>
                <c:pt idx="405">
                  <c:v>2.1612</c:v>
                </c:pt>
                <c:pt idx="406">
                  <c:v>2.2155100000000001</c:v>
                </c:pt>
                <c:pt idx="407">
                  <c:v>2.2284600000000001</c:v>
                </c:pt>
                <c:pt idx="408">
                  <c:v>2.1968999999999999</c:v>
                </c:pt>
                <c:pt idx="409">
                  <c:v>2.1910699999999999</c:v>
                </c:pt>
                <c:pt idx="410">
                  <c:v>2.0322300000000002</c:v>
                </c:pt>
                <c:pt idx="411">
                  <c:v>2.0658400000000001</c:v>
                </c:pt>
                <c:pt idx="412">
                  <c:v>2.2913100000000002</c:v>
                </c:pt>
                <c:pt idx="413">
                  <c:v>2.5499299999999998</c:v>
                </c:pt>
                <c:pt idx="414">
                  <c:v>2.5664500000000001</c:v>
                </c:pt>
                <c:pt idx="415">
                  <c:v>2.4256099999999998</c:v>
                </c:pt>
                <c:pt idx="416">
                  <c:v>2.2867899999999999</c:v>
                </c:pt>
                <c:pt idx="417">
                  <c:v>2.2067000000000001</c:v>
                </c:pt>
                <c:pt idx="418">
                  <c:v>2.2250299999999998</c:v>
                </c:pt>
                <c:pt idx="419">
                  <c:v>2.2978800000000001</c:v>
                </c:pt>
                <c:pt idx="420">
                  <c:v>2.4068299999999998</c:v>
                </c:pt>
                <c:pt idx="421">
                  <c:v>2.3669799999999999</c:v>
                </c:pt>
                <c:pt idx="422">
                  <c:v>2.3035600000000001</c:v>
                </c:pt>
                <c:pt idx="423">
                  <c:v>2.2321</c:v>
                </c:pt>
                <c:pt idx="424">
                  <c:v>2.1668400000000001</c:v>
                </c:pt>
                <c:pt idx="425">
                  <c:v>2.07029</c:v>
                </c:pt>
                <c:pt idx="426">
                  <c:v>2.0488400000000002</c:v>
                </c:pt>
                <c:pt idx="427">
                  <c:v>2.06596</c:v>
                </c:pt>
                <c:pt idx="428">
                  <c:v>2.1019100000000002</c:v>
                </c:pt>
                <c:pt idx="429">
                  <c:v>2.1366900000000002</c:v>
                </c:pt>
                <c:pt idx="430">
                  <c:v>2.05362</c:v>
                </c:pt>
                <c:pt idx="431">
                  <c:v>1.91055</c:v>
                </c:pt>
                <c:pt idx="432">
                  <c:v>1.8433999999999999</c:v>
                </c:pt>
                <c:pt idx="433">
                  <c:v>1.80511</c:v>
                </c:pt>
                <c:pt idx="434">
                  <c:v>1.77182</c:v>
                </c:pt>
                <c:pt idx="435">
                  <c:v>1.8502099999999999</c:v>
                </c:pt>
                <c:pt idx="436">
                  <c:v>1.89178</c:v>
                </c:pt>
                <c:pt idx="437">
                  <c:v>1.9237500000000001</c:v>
                </c:pt>
                <c:pt idx="438">
                  <c:v>1.9041600000000001</c:v>
                </c:pt>
                <c:pt idx="439">
                  <c:v>1.8401799999999999</c:v>
                </c:pt>
                <c:pt idx="440">
                  <c:v>1.85253</c:v>
                </c:pt>
                <c:pt idx="441">
                  <c:v>1.7349000000000001</c:v>
                </c:pt>
                <c:pt idx="442">
                  <c:v>1.68686</c:v>
                </c:pt>
                <c:pt idx="443">
                  <c:v>1.58883</c:v>
                </c:pt>
                <c:pt idx="444">
                  <c:v>1.6336200000000001</c:v>
                </c:pt>
                <c:pt idx="445">
                  <c:v>1.5866</c:v>
                </c:pt>
                <c:pt idx="446">
                  <c:v>1.5947899999999999</c:v>
                </c:pt>
                <c:pt idx="447">
                  <c:v>1.6918800000000001</c:v>
                </c:pt>
                <c:pt idx="448">
                  <c:v>1.82803</c:v>
                </c:pt>
                <c:pt idx="449">
                  <c:v>1.8200799999999999</c:v>
                </c:pt>
                <c:pt idx="450">
                  <c:v>1.81934</c:v>
                </c:pt>
                <c:pt idx="451">
                  <c:v>1.7854699999999999</c:v>
                </c:pt>
                <c:pt idx="452">
                  <c:v>1.8257099999999999</c:v>
                </c:pt>
                <c:pt idx="453">
                  <c:v>1.8122199999999999</c:v>
                </c:pt>
                <c:pt idx="454">
                  <c:v>1.87331</c:v>
                </c:pt>
                <c:pt idx="455">
                  <c:v>1.81274</c:v>
                </c:pt>
                <c:pt idx="456">
                  <c:v>1.7272700000000001</c:v>
                </c:pt>
                <c:pt idx="457">
                  <c:v>1.67381</c:v>
                </c:pt>
                <c:pt idx="458">
                  <c:v>1.65083</c:v>
                </c:pt>
                <c:pt idx="459">
                  <c:v>1.66855</c:v>
                </c:pt>
                <c:pt idx="460">
                  <c:v>1.6702600000000001</c:v>
                </c:pt>
                <c:pt idx="461">
                  <c:v>1.6082099999999999</c:v>
                </c:pt>
                <c:pt idx="462">
                  <c:v>1.57863</c:v>
                </c:pt>
                <c:pt idx="463">
                  <c:v>1.4888300000000001</c:v>
                </c:pt>
                <c:pt idx="464">
                  <c:v>1.4878199999999999</c:v>
                </c:pt>
                <c:pt idx="465">
                  <c:v>1.48326</c:v>
                </c:pt>
                <c:pt idx="466">
                  <c:v>1.5124</c:v>
                </c:pt>
                <c:pt idx="467">
                  <c:v>1.5342199999999999</c:v>
                </c:pt>
                <c:pt idx="468">
                  <c:v>1.45862</c:v>
                </c:pt>
                <c:pt idx="469">
                  <c:v>1.4065799999999999</c:v>
                </c:pt>
                <c:pt idx="470">
                  <c:v>1.4692400000000001</c:v>
                </c:pt>
                <c:pt idx="471">
                  <c:v>1.4736400000000001</c:v>
                </c:pt>
                <c:pt idx="472">
                  <c:v>1.4222900000000001</c:v>
                </c:pt>
                <c:pt idx="473">
                  <c:v>1.4096299999999999</c:v>
                </c:pt>
                <c:pt idx="474">
                  <c:v>1.4644900000000001</c:v>
                </c:pt>
                <c:pt idx="475">
                  <c:v>1.4625999999999999</c:v>
                </c:pt>
                <c:pt idx="476">
                  <c:v>1.4620200000000001</c:v>
                </c:pt>
                <c:pt idx="477">
                  <c:v>1.47044</c:v>
                </c:pt>
                <c:pt idx="478">
                  <c:v>1.52321</c:v>
                </c:pt>
                <c:pt idx="479">
                  <c:v>1.4226700000000001</c:v>
                </c:pt>
                <c:pt idx="480">
                  <c:v>1.48323</c:v>
                </c:pt>
                <c:pt idx="481">
                  <c:v>1.60388</c:v>
                </c:pt>
                <c:pt idx="482">
                  <c:v>1.67919</c:v>
                </c:pt>
                <c:pt idx="483">
                  <c:v>1.8057799999999999</c:v>
                </c:pt>
                <c:pt idx="484">
                  <c:v>1.82222</c:v>
                </c:pt>
                <c:pt idx="485">
                  <c:v>1.73291</c:v>
                </c:pt>
                <c:pt idx="486">
                  <c:v>1.64785</c:v>
                </c:pt>
                <c:pt idx="487">
                  <c:v>1.60511</c:v>
                </c:pt>
                <c:pt idx="488">
                  <c:v>1.5866800000000001</c:v>
                </c:pt>
                <c:pt idx="489">
                  <c:v>1.59304</c:v>
                </c:pt>
                <c:pt idx="490">
                  <c:v>1.5997300000000001</c:v>
                </c:pt>
                <c:pt idx="491">
                  <c:v>1.5303500000000001</c:v>
                </c:pt>
                <c:pt idx="492">
                  <c:v>1.45065</c:v>
                </c:pt>
                <c:pt idx="493">
                  <c:v>1.48997</c:v>
                </c:pt>
                <c:pt idx="494">
                  <c:v>1.45075</c:v>
                </c:pt>
                <c:pt idx="495">
                  <c:v>1.4485300000000001</c:v>
                </c:pt>
                <c:pt idx="496">
                  <c:v>1.43859</c:v>
                </c:pt>
                <c:pt idx="497">
                  <c:v>1.2975300000000001</c:v>
                </c:pt>
                <c:pt idx="498">
                  <c:v>1.2582100000000001</c:v>
                </c:pt>
                <c:pt idx="499">
                  <c:v>1.25864</c:v>
                </c:pt>
                <c:pt idx="500">
                  <c:v>1.2600800000000001</c:v>
                </c:pt>
                <c:pt idx="501">
                  <c:v>1.2461500000000001</c:v>
                </c:pt>
                <c:pt idx="502">
                  <c:v>1.25776</c:v>
                </c:pt>
                <c:pt idx="503">
                  <c:v>1.2391700000000001</c:v>
                </c:pt>
                <c:pt idx="504">
                  <c:v>1.28409</c:v>
                </c:pt>
                <c:pt idx="505">
                  <c:v>1.2269000000000001</c:v>
                </c:pt>
                <c:pt idx="506">
                  <c:v>1.1612</c:v>
                </c:pt>
                <c:pt idx="507">
                  <c:v>1.18485</c:v>
                </c:pt>
                <c:pt idx="508">
                  <c:v>1.26058</c:v>
                </c:pt>
                <c:pt idx="509">
                  <c:v>1.2886599999999999</c:v>
                </c:pt>
                <c:pt idx="510">
                  <c:v>1.36717</c:v>
                </c:pt>
                <c:pt idx="511">
                  <c:v>1.3555999999999999</c:v>
                </c:pt>
                <c:pt idx="512">
                  <c:v>1.3141</c:v>
                </c:pt>
                <c:pt idx="513">
                  <c:v>1.2305999999999999</c:v>
                </c:pt>
                <c:pt idx="514">
                  <c:v>1.1977800000000001</c:v>
                </c:pt>
                <c:pt idx="515">
                  <c:v>1.16896</c:v>
                </c:pt>
                <c:pt idx="516">
                  <c:v>1.2085699999999999</c:v>
                </c:pt>
                <c:pt idx="517">
                  <c:v>1.17177</c:v>
                </c:pt>
                <c:pt idx="518">
                  <c:v>1.17195</c:v>
                </c:pt>
                <c:pt idx="519">
                  <c:v>1.1839900000000001</c:v>
                </c:pt>
                <c:pt idx="520">
                  <c:v>1.1875100000000001</c:v>
                </c:pt>
                <c:pt idx="521">
                  <c:v>1.2560199999999999</c:v>
                </c:pt>
                <c:pt idx="522">
                  <c:v>1.2848200000000001</c:v>
                </c:pt>
                <c:pt idx="523">
                  <c:v>1.1955100000000001</c:v>
                </c:pt>
                <c:pt idx="524">
                  <c:v>1.1700900000000001</c:v>
                </c:pt>
                <c:pt idx="525">
                  <c:v>1.1893800000000001</c:v>
                </c:pt>
                <c:pt idx="526">
                  <c:v>1.23708</c:v>
                </c:pt>
                <c:pt idx="527">
                  <c:v>1.2988500000000001</c:v>
                </c:pt>
                <c:pt idx="528">
                  <c:v>1.28932</c:v>
                </c:pt>
                <c:pt idx="529">
                  <c:v>1.32131</c:v>
                </c:pt>
                <c:pt idx="530">
                  <c:v>1.3409899999999999</c:v>
                </c:pt>
                <c:pt idx="531">
                  <c:v>1.2703800000000001</c:v>
                </c:pt>
                <c:pt idx="532">
                  <c:v>1.26701</c:v>
                </c:pt>
                <c:pt idx="533">
                  <c:v>1.3281400000000001</c:v>
                </c:pt>
                <c:pt idx="534">
                  <c:v>1.3627499999999999</c:v>
                </c:pt>
                <c:pt idx="535">
                  <c:v>1.37663</c:v>
                </c:pt>
                <c:pt idx="536">
                  <c:v>1.30172</c:v>
                </c:pt>
                <c:pt idx="537">
                  <c:v>1.22889</c:v>
                </c:pt>
                <c:pt idx="538">
                  <c:v>1.18486</c:v>
                </c:pt>
                <c:pt idx="539">
                  <c:v>1.1625000000000001</c:v>
                </c:pt>
                <c:pt idx="540">
                  <c:v>1.1245799999999999</c:v>
                </c:pt>
                <c:pt idx="541">
                  <c:v>1.0690900000000001</c:v>
                </c:pt>
                <c:pt idx="542">
                  <c:v>1.0350299999999999</c:v>
                </c:pt>
                <c:pt idx="543">
                  <c:v>1.03383</c:v>
                </c:pt>
                <c:pt idx="544">
                  <c:v>1.0178100000000001</c:v>
                </c:pt>
                <c:pt idx="545">
                  <c:v>0.97243299999999999</c:v>
                </c:pt>
                <c:pt idx="546">
                  <c:v>0.93406400000000001</c:v>
                </c:pt>
                <c:pt idx="547">
                  <c:v>0.93207600000000002</c:v>
                </c:pt>
                <c:pt idx="548">
                  <c:v>0.93383400000000005</c:v>
                </c:pt>
                <c:pt idx="549">
                  <c:v>0.94582900000000003</c:v>
                </c:pt>
                <c:pt idx="550">
                  <c:v>0.96605099999999999</c:v>
                </c:pt>
                <c:pt idx="551">
                  <c:v>0.96814100000000003</c:v>
                </c:pt>
                <c:pt idx="552">
                  <c:v>0.97297299999999998</c:v>
                </c:pt>
                <c:pt idx="553">
                  <c:v>0.95437899999999998</c:v>
                </c:pt>
                <c:pt idx="554">
                  <c:v>1.1004799999999999</c:v>
                </c:pt>
                <c:pt idx="555">
                  <c:v>1.2336400000000001</c:v>
                </c:pt>
                <c:pt idx="556">
                  <c:v>1.2382899999999999</c:v>
                </c:pt>
                <c:pt idx="557">
                  <c:v>1.21082</c:v>
                </c:pt>
                <c:pt idx="558">
                  <c:v>1.16574</c:v>
                </c:pt>
                <c:pt idx="559">
                  <c:v>1.1498999999999999</c:v>
                </c:pt>
                <c:pt idx="560">
                  <c:v>1.1347</c:v>
                </c:pt>
                <c:pt idx="561">
                  <c:v>1.09032</c:v>
                </c:pt>
                <c:pt idx="562">
                  <c:v>1.0594600000000001</c:v>
                </c:pt>
                <c:pt idx="563">
                  <c:v>1.03511</c:v>
                </c:pt>
                <c:pt idx="564">
                  <c:v>1.05454</c:v>
                </c:pt>
                <c:pt idx="565">
                  <c:v>1.0347999999999999</c:v>
                </c:pt>
                <c:pt idx="566">
                  <c:v>0.93899999999999995</c:v>
                </c:pt>
                <c:pt idx="567">
                  <c:v>0.94291599999999998</c:v>
                </c:pt>
                <c:pt idx="568">
                  <c:v>0.932701</c:v>
                </c:pt>
                <c:pt idx="569">
                  <c:v>0.96542600000000001</c:v>
                </c:pt>
                <c:pt idx="570">
                  <c:v>0.96250400000000003</c:v>
                </c:pt>
                <c:pt idx="571">
                  <c:v>0.97092699999999998</c:v>
                </c:pt>
                <c:pt idx="572">
                  <c:v>0.95041900000000001</c:v>
                </c:pt>
                <c:pt idx="573">
                  <c:v>0.870888</c:v>
                </c:pt>
                <c:pt idx="574">
                  <c:v>0.88786200000000004</c:v>
                </c:pt>
                <c:pt idx="575">
                  <c:v>0.92303299999999999</c:v>
                </c:pt>
                <c:pt idx="576">
                  <c:v>1.0062199999999999</c:v>
                </c:pt>
                <c:pt idx="577">
                  <c:v>0.99149200000000004</c:v>
                </c:pt>
                <c:pt idx="578">
                  <c:v>0.95841799999999999</c:v>
                </c:pt>
                <c:pt idx="579">
                  <c:v>0.92275399999999996</c:v>
                </c:pt>
                <c:pt idx="580">
                  <c:v>0.982213</c:v>
                </c:pt>
                <c:pt idx="581">
                  <c:v>0.93278799999999995</c:v>
                </c:pt>
                <c:pt idx="582">
                  <c:v>0.92550900000000003</c:v>
                </c:pt>
                <c:pt idx="583">
                  <c:v>0.89970899999999998</c:v>
                </c:pt>
                <c:pt idx="584">
                  <c:v>0.93409299999999995</c:v>
                </c:pt>
                <c:pt idx="585">
                  <c:v>0.87530200000000002</c:v>
                </c:pt>
                <c:pt idx="586">
                  <c:v>0.86961900000000003</c:v>
                </c:pt>
                <c:pt idx="587">
                  <c:v>0.87289899999999998</c:v>
                </c:pt>
                <c:pt idx="588">
                  <c:v>0.89984900000000001</c:v>
                </c:pt>
                <c:pt idx="589">
                  <c:v>0.98063800000000001</c:v>
                </c:pt>
                <c:pt idx="590">
                  <c:v>0.98195500000000002</c:v>
                </c:pt>
                <c:pt idx="591">
                  <c:v>0.99012699999999998</c:v>
                </c:pt>
                <c:pt idx="592">
                  <c:v>0.99168999999999996</c:v>
                </c:pt>
                <c:pt idx="593">
                  <c:v>1.0040500000000001</c:v>
                </c:pt>
                <c:pt idx="594">
                  <c:v>1.01363</c:v>
                </c:pt>
                <c:pt idx="595">
                  <c:v>1.03003</c:v>
                </c:pt>
                <c:pt idx="596">
                  <c:v>0.96207900000000002</c:v>
                </c:pt>
                <c:pt idx="597">
                  <c:v>0.88583199999999995</c:v>
                </c:pt>
                <c:pt idx="598">
                  <c:v>0.86868599999999996</c:v>
                </c:pt>
                <c:pt idx="599">
                  <c:v>0.88604499999999997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6D6-481C-834C-F539B179F515}"/>
            </c:ext>
          </c:extLst>
        </c:ser>
        <c:ser>
          <c:idx val="14"/>
          <c:order val="14"/>
          <c:tx>
            <c:v>Yiwei alum dieth ramp</c:v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'Yiwei alumdieth ramp'!$C$5:$C$604</c:f>
              <c:numCache>
                <c:formatCode>General</c:formatCode>
                <c:ptCount val="600"/>
                <c:pt idx="0">
                  <c:v>6.4090900000000006E-2</c:v>
                </c:pt>
                <c:pt idx="1">
                  <c:v>0.242894</c:v>
                </c:pt>
                <c:pt idx="2">
                  <c:v>0.399648</c:v>
                </c:pt>
                <c:pt idx="3">
                  <c:v>0.58735599999999999</c:v>
                </c:pt>
                <c:pt idx="4">
                  <c:v>0.76839500000000005</c:v>
                </c:pt>
                <c:pt idx="5">
                  <c:v>0.93898599999999999</c:v>
                </c:pt>
                <c:pt idx="6">
                  <c:v>1.10497</c:v>
                </c:pt>
                <c:pt idx="7">
                  <c:v>1.2695700000000001</c:v>
                </c:pt>
                <c:pt idx="8">
                  <c:v>1.4438899999999999</c:v>
                </c:pt>
                <c:pt idx="9">
                  <c:v>1.6074900000000001</c:v>
                </c:pt>
                <c:pt idx="10">
                  <c:v>1.7709600000000001</c:v>
                </c:pt>
                <c:pt idx="11">
                  <c:v>1.9449399999999999</c:v>
                </c:pt>
                <c:pt idx="12">
                  <c:v>2.1087400000000001</c:v>
                </c:pt>
                <c:pt idx="13">
                  <c:v>2.2711100000000002</c:v>
                </c:pt>
                <c:pt idx="14">
                  <c:v>2.4357600000000001</c:v>
                </c:pt>
                <c:pt idx="15">
                  <c:v>2.6004299999999998</c:v>
                </c:pt>
                <c:pt idx="16">
                  <c:v>2.7745299999999999</c:v>
                </c:pt>
                <c:pt idx="17">
                  <c:v>2.9393400000000001</c:v>
                </c:pt>
                <c:pt idx="18">
                  <c:v>3.1026099999999999</c:v>
                </c:pt>
                <c:pt idx="19">
                  <c:v>3.2774700000000001</c:v>
                </c:pt>
                <c:pt idx="20">
                  <c:v>3.4418000000000002</c:v>
                </c:pt>
                <c:pt idx="21">
                  <c:v>3.6054499999999998</c:v>
                </c:pt>
                <c:pt idx="22">
                  <c:v>3.7694700000000001</c:v>
                </c:pt>
                <c:pt idx="23">
                  <c:v>3.9331399999999999</c:v>
                </c:pt>
                <c:pt idx="24">
                  <c:v>4.1083999999999996</c:v>
                </c:pt>
                <c:pt idx="25">
                  <c:v>4.2715500000000004</c:v>
                </c:pt>
                <c:pt idx="26">
                  <c:v>4.4351500000000001</c:v>
                </c:pt>
                <c:pt idx="27">
                  <c:v>4.6102600000000002</c:v>
                </c:pt>
                <c:pt idx="28">
                  <c:v>4.7759299999999998</c:v>
                </c:pt>
                <c:pt idx="29">
                  <c:v>4.9383999999999997</c:v>
                </c:pt>
                <c:pt idx="30">
                  <c:v>5.1131700000000002</c:v>
                </c:pt>
                <c:pt idx="31">
                  <c:v>5.2747099999999998</c:v>
                </c:pt>
                <c:pt idx="32">
                  <c:v>5.4424700000000001</c:v>
                </c:pt>
                <c:pt idx="33">
                  <c:v>5.6038899999999998</c:v>
                </c:pt>
                <c:pt idx="34">
                  <c:v>5.76783</c:v>
                </c:pt>
                <c:pt idx="35">
                  <c:v>5.94231</c:v>
                </c:pt>
                <c:pt idx="36">
                  <c:v>6.1077199999999996</c:v>
                </c:pt>
                <c:pt idx="37">
                  <c:v>6.2705399999999996</c:v>
                </c:pt>
                <c:pt idx="38">
                  <c:v>6.4450900000000004</c:v>
                </c:pt>
                <c:pt idx="39">
                  <c:v>6.6117600000000003</c:v>
                </c:pt>
                <c:pt idx="40">
                  <c:v>6.7748600000000003</c:v>
                </c:pt>
                <c:pt idx="41">
                  <c:v>6.9354500000000003</c:v>
                </c:pt>
                <c:pt idx="42">
                  <c:v>7.0990099999999998</c:v>
                </c:pt>
                <c:pt idx="43">
                  <c:v>7.2730800000000002</c:v>
                </c:pt>
                <c:pt idx="44">
                  <c:v>7.4364499999999998</c:v>
                </c:pt>
                <c:pt idx="45">
                  <c:v>7.60128</c:v>
                </c:pt>
                <c:pt idx="46">
                  <c:v>7.7758500000000002</c:v>
                </c:pt>
                <c:pt idx="47">
                  <c:v>7.9407800000000002</c:v>
                </c:pt>
                <c:pt idx="48">
                  <c:v>8.1055700000000002</c:v>
                </c:pt>
                <c:pt idx="49">
                  <c:v>8.2672799999999995</c:v>
                </c:pt>
                <c:pt idx="50">
                  <c:v>8.4289500000000004</c:v>
                </c:pt>
                <c:pt idx="51">
                  <c:v>8.6034900000000007</c:v>
                </c:pt>
                <c:pt idx="52">
                  <c:v>8.7713699999999992</c:v>
                </c:pt>
                <c:pt idx="53">
                  <c:v>8.9351800000000008</c:v>
                </c:pt>
                <c:pt idx="54">
                  <c:v>9.1095500000000005</c:v>
                </c:pt>
                <c:pt idx="55">
                  <c:v>9.2730200000000007</c:v>
                </c:pt>
                <c:pt idx="56">
                  <c:v>9.4389800000000008</c:v>
                </c:pt>
                <c:pt idx="57">
                  <c:v>9.6079799999999995</c:v>
                </c:pt>
                <c:pt idx="58">
                  <c:v>9.7739100000000008</c:v>
                </c:pt>
                <c:pt idx="59">
                  <c:v>9.9388299999999994</c:v>
                </c:pt>
                <c:pt idx="60">
                  <c:v>10.103300000000001</c:v>
                </c:pt>
                <c:pt idx="61">
                  <c:v>10.2661</c:v>
                </c:pt>
                <c:pt idx="62">
                  <c:v>10.442</c:v>
                </c:pt>
                <c:pt idx="63">
                  <c:v>10.604200000000001</c:v>
                </c:pt>
                <c:pt idx="64">
                  <c:v>10.7674</c:v>
                </c:pt>
                <c:pt idx="65">
                  <c:v>10.941800000000001</c:v>
                </c:pt>
                <c:pt idx="66">
                  <c:v>11.108499999999999</c:v>
                </c:pt>
                <c:pt idx="67">
                  <c:v>11.272500000000001</c:v>
                </c:pt>
                <c:pt idx="68">
                  <c:v>11.4382</c:v>
                </c:pt>
                <c:pt idx="69">
                  <c:v>11.597099999999999</c:v>
                </c:pt>
                <c:pt idx="70">
                  <c:v>11.7712</c:v>
                </c:pt>
                <c:pt idx="71">
                  <c:v>11.936400000000001</c:v>
                </c:pt>
                <c:pt idx="72">
                  <c:v>12.1023</c:v>
                </c:pt>
                <c:pt idx="73">
                  <c:v>12.2796</c:v>
                </c:pt>
                <c:pt idx="74">
                  <c:v>12.441000000000001</c:v>
                </c:pt>
                <c:pt idx="75">
                  <c:v>12.605399999999999</c:v>
                </c:pt>
                <c:pt idx="76">
                  <c:v>12.7706</c:v>
                </c:pt>
                <c:pt idx="77">
                  <c:v>12.930400000000001</c:v>
                </c:pt>
                <c:pt idx="78">
                  <c:v>13.105499999999999</c:v>
                </c:pt>
                <c:pt idx="79">
                  <c:v>13.268599999999999</c:v>
                </c:pt>
                <c:pt idx="80">
                  <c:v>13.4292</c:v>
                </c:pt>
                <c:pt idx="81">
                  <c:v>13.607200000000001</c:v>
                </c:pt>
                <c:pt idx="82">
                  <c:v>13.773999999999999</c:v>
                </c:pt>
                <c:pt idx="83">
                  <c:v>13.939500000000001</c:v>
                </c:pt>
                <c:pt idx="84">
                  <c:v>14.099299999999999</c:v>
                </c:pt>
                <c:pt idx="85">
                  <c:v>14.2682</c:v>
                </c:pt>
                <c:pt idx="86">
                  <c:v>14.4382</c:v>
                </c:pt>
                <c:pt idx="87">
                  <c:v>14.604100000000001</c:v>
                </c:pt>
                <c:pt idx="88">
                  <c:v>14.7658</c:v>
                </c:pt>
                <c:pt idx="89">
                  <c:v>14.940099999999999</c:v>
                </c:pt>
                <c:pt idx="90">
                  <c:v>15.1091</c:v>
                </c:pt>
                <c:pt idx="91">
                  <c:v>15.272399999999999</c:v>
                </c:pt>
                <c:pt idx="92">
                  <c:v>15.443099999999999</c:v>
                </c:pt>
                <c:pt idx="93">
                  <c:v>15.600899999999999</c:v>
                </c:pt>
                <c:pt idx="94">
                  <c:v>15.7662</c:v>
                </c:pt>
                <c:pt idx="95">
                  <c:v>15.9411</c:v>
                </c:pt>
                <c:pt idx="96">
                  <c:v>16.101199999999999</c:v>
                </c:pt>
                <c:pt idx="97">
                  <c:v>16.2729</c:v>
                </c:pt>
                <c:pt idx="98">
                  <c:v>16.4392</c:v>
                </c:pt>
                <c:pt idx="99">
                  <c:v>16.604700000000001</c:v>
                </c:pt>
                <c:pt idx="100">
                  <c:v>16.775600000000001</c:v>
                </c:pt>
                <c:pt idx="101">
                  <c:v>16.941199999999998</c:v>
                </c:pt>
                <c:pt idx="102">
                  <c:v>17.095600000000001</c:v>
                </c:pt>
                <c:pt idx="103">
                  <c:v>17.269400000000001</c:v>
                </c:pt>
                <c:pt idx="104">
                  <c:v>17.439900000000002</c:v>
                </c:pt>
                <c:pt idx="105">
                  <c:v>17.6082</c:v>
                </c:pt>
                <c:pt idx="106">
                  <c:v>17.768799999999999</c:v>
                </c:pt>
                <c:pt idx="107">
                  <c:v>17.9316</c:v>
                </c:pt>
                <c:pt idx="108">
                  <c:v>18.109300000000001</c:v>
                </c:pt>
                <c:pt idx="109">
                  <c:v>18.264299999999999</c:v>
                </c:pt>
                <c:pt idx="110">
                  <c:v>18.4419</c:v>
                </c:pt>
                <c:pt idx="111">
                  <c:v>18.599299999999999</c:v>
                </c:pt>
                <c:pt idx="112">
                  <c:v>18.766200000000001</c:v>
                </c:pt>
                <c:pt idx="113">
                  <c:v>18.941400000000002</c:v>
                </c:pt>
                <c:pt idx="114">
                  <c:v>19.1098</c:v>
                </c:pt>
                <c:pt idx="115">
                  <c:v>19.265499999999999</c:v>
                </c:pt>
                <c:pt idx="116">
                  <c:v>19.435099999999998</c:v>
                </c:pt>
                <c:pt idx="117">
                  <c:v>19.604399999999998</c:v>
                </c:pt>
                <c:pt idx="118">
                  <c:v>19.7712</c:v>
                </c:pt>
                <c:pt idx="119">
                  <c:v>19.948399999999999</c:v>
                </c:pt>
                <c:pt idx="120">
                  <c:v>20.105</c:v>
                </c:pt>
                <c:pt idx="121">
                  <c:v>20.272200000000002</c:v>
                </c:pt>
                <c:pt idx="122">
                  <c:v>20.438800000000001</c:v>
                </c:pt>
                <c:pt idx="123">
                  <c:v>20.599599999999999</c:v>
                </c:pt>
                <c:pt idx="124">
                  <c:v>20.768799999999999</c:v>
                </c:pt>
                <c:pt idx="125">
                  <c:v>20.930700000000002</c:v>
                </c:pt>
                <c:pt idx="126">
                  <c:v>21.105599999999999</c:v>
                </c:pt>
                <c:pt idx="127">
                  <c:v>21.283000000000001</c:v>
                </c:pt>
                <c:pt idx="128">
                  <c:v>21.4451</c:v>
                </c:pt>
                <c:pt idx="129">
                  <c:v>21.604299999999999</c:v>
                </c:pt>
                <c:pt idx="130">
                  <c:v>21.753699999999998</c:v>
                </c:pt>
                <c:pt idx="131">
                  <c:v>21.935600000000001</c:v>
                </c:pt>
                <c:pt idx="132">
                  <c:v>22.105</c:v>
                </c:pt>
                <c:pt idx="133">
                  <c:v>22.280100000000001</c:v>
                </c:pt>
                <c:pt idx="134">
                  <c:v>22.437000000000001</c:v>
                </c:pt>
                <c:pt idx="135">
                  <c:v>22.593900000000001</c:v>
                </c:pt>
                <c:pt idx="136">
                  <c:v>22.770299999999999</c:v>
                </c:pt>
                <c:pt idx="137">
                  <c:v>22.948799999999999</c:v>
                </c:pt>
                <c:pt idx="138">
                  <c:v>23.108699999999999</c:v>
                </c:pt>
                <c:pt idx="139">
                  <c:v>23.264900000000001</c:v>
                </c:pt>
                <c:pt idx="140">
                  <c:v>23.4267</c:v>
                </c:pt>
                <c:pt idx="141">
                  <c:v>23.596</c:v>
                </c:pt>
                <c:pt idx="142">
                  <c:v>23.779199999999999</c:v>
                </c:pt>
                <c:pt idx="143">
                  <c:v>23.9453</c:v>
                </c:pt>
                <c:pt idx="144">
                  <c:v>24.113600000000002</c:v>
                </c:pt>
                <c:pt idx="145">
                  <c:v>24.265000000000001</c:v>
                </c:pt>
                <c:pt idx="146">
                  <c:v>24.432300000000001</c:v>
                </c:pt>
                <c:pt idx="147">
                  <c:v>24.610499999999998</c:v>
                </c:pt>
                <c:pt idx="148">
                  <c:v>24.783000000000001</c:v>
                </c:pt>
                <c:pt idx="149">
                  <c:v>24.9373</c:v>
                </c:pt>
                <c:pt idx="150">
                  <c:v>25.096499999999999</c:v>
                </c:pt>
                <c:pt idx="151">
                  <c:v>25.259699999999999</c:v>
                </c:pt>
                <c:pt idx="152">
                  <c:v>25.451899999999998</c:v>
                </c:pt>
                <c:pt idx="153">
                  <c:v>25.6065</c:v>
                </c:pt>
                <c:pt idx="154">
                  <c:v>25.777200000000001</c:v>
                </c:pt>
                <c:pt idx="155">
                  <c:v>25.93</c:v>
                </c:pt>
                <c:pt idx="156">
                  <c:v>26.093800000000002</c:v>
                </c:pt>
                <c:pt idx="157">
                  <c:v>26.286999999999999</c:v>
                </c:pt>
                <c:pt idx="158">
                  <c:v>26.4374</c:v>
                </c:pt>
                <c:pt idx="159">
                  <c:v>26.599299999999999</c:v>
                </c:pt>
                <c:pt idx="160">
                  <c:v>26.776199999999999</c:v>
                </c:pt>
                <c:pt idx="161">
                  <c:v>26.917000000000002</c:v>
                </c:pt>
                <c:pt idx="162">
                  <c:v>27.144600000000001</c:v>
                </c:pt>
                <c:pt idx="163">
                  <c:v>27.261700000000001</c:v>
                </c:pt>
                <c:pt idx="164">
                  <c:v>27.417400000000001</c:v>
                </c:pt>
                <c:pt idx="165">
                  <c:v>27.6022</c:v>
                </c:pt>
                <c:pt idx="166">
                  <c:v>27.7699</c:v>
                </c:pt>
                <c:pt idx="167">
                  <c:v>27.972799999999999</c:v>
                </c:pt>
                <c:pt idx="168">
                  <c:v>28.066800000000001</c:v>
                </c:pt>
                <c:pt idx="169">
                  <c:v>28.266100000000002</c:v>
                </c:pt>
                <c:pt idx="170">
                  <c:v>28.4407</c:v>
                </c:pt>
                <c:pt idx="171">
                  <c:v>28.635100000000001</c:v>
                </c:pt>
                <c:pt idx="172">
                  <c:v>28.750900000000001</c:v>
                </c:pt>
                <c:pt idx="173">
                  <c:v>28.942900000000002</c:v>
                </c:pt>
                <c:pt idx="174">
                  <c:v>29.1022</c:v>
                </c:pt>
                <c:pt idx="175">
                  <c:v>29.2957</c:v>
                </c:pt>
                <c:pt idx="176">
                  <c:v>29.4221</c:v>
                </c:pt>
                <c:pt idx="177">
                  <c:v>29.582999999999998</c:v>
                </c:pt>
                <c:pt idx="178">
                  <c:v>29.804099999999998</c:v>
                </c:pt>
                <c:pt idx="179">
                  <c:v>29.901499999999999</c:v>
                </c:pt>
                <c:pt idx="180">
                  <c:v>30.136299999999999</c:v>
                </c:pt>
                <c:pt idx="181">
                  <c:v>30.2392</c:v>
                </c:pt>
                <c:pt idx="182">
                  <c:v>30.475200000000001</c:v>
                </c:pt>
                <c:pt idx="183">
                  <c:v>30.587800000000001</c:v>
                </c:pt>
                <c:pt idx="184">
                  <c:v>30.793199999999999</c:v>
                </c:pt>
                <c:pt idx="185">
                  <c:v>30.901399999999999</c:v>
                </c:pt>
                <c:pt idx="186">
                  <c:v>31.147200000000002</c:v>
                </c:pt>
                <c:pt idx="187">
                  <c:v>31.2227</c:v>
                </c:pt>
                <c:pt idx="188">
                  <c:v>31.448</c:v>
                </c:pt>
                <c:pt idx="189">
                  <c:v>31.614599999999999</c:v>
                </c:pt>
                <c:pt idx="190">
                  <c:v>31.770199999999999</c:v>
                </c:pt>
                <c:pt idx="191">
                  <c:v>31.918099999999999</c:v>
                </c:pt>
                <c:pt idx="192">
                  <c:v>32.114400000000003</c:v>
                </c:pt>
                <c:pt idx="193">
                  <c:v>32.284100000000002</c:v>
                </c:pt>
                <c:pt idx="194">
                  <c:v>32.410899999999998</c:v>
                </c:pt>
                <c:pt idx="195">
                  <c:v>32.612000000000002</c:v>
                </c:pt>
                <c:pt idx="196">
                  <c:v>32.792099999999998</c:v>
                </c:pt>
                <c:pt idx="197">
                  <c:v>32.943800000000003</c:v>
                </c:pt>
                <c:pt idx="198">
                  <c:v>33.0779</c:v>
                </c:pt>
                <c:pt idx="199">
                  <c:v>33.273699999999998</c:v>
                </c:pt>
                <c:pt idx="200">
                  <c:v>33.471400000000003</c:v>
                </c:pt>
                <c:pt idx="201">
                  <c:v>33.6008</c:v>
                </c:pt>
                <c:pt idx="202">
                  <c:v>33.754199999999997</c:v>
                </c:pt>
                <c:pt idx="203">
                  <c:v>33.9373</c:v>
                </c:pt>
                <c:pt idx="204">
                  <c:v>34.120800000000003</c:v>
                </c:pt>
                <c:pt idx="205">
                  <c:v>34.2682</c:v>
                </c:pt>
                <c:pt idx="206">
                  <c:v>34.435000000000002</c:v>
                </c:pt>
                <c:pt idx="207">
                  <c:v>34.5929</c:v>
                </c:pt>
                <c:pt idx="208">
                  <c:v>34.810499999999998</c:v>
                </c:pt>
                <c:pt idx="209">
                  <c:v>34.912799999999997</c:v>
                </c:pt>
                <c:pt idx="210">
                  <c:v>35.1036</c:v>
                </c:pt>
                <c:pt idx="211">
                  <c:v>35.2761</c:v>
                </c:pt>
                <c:pt idx="212">
                  <c:v>35.447299999999998</c:v>
                </c:pt>
                <c:pt idx="213">
                  <c:v>35.580300000000001</c:v>
                </c:pt>
                <c:pt idx="214">
                  <c:v>35.766599999999997</c:v>
                </c:pt>
                <c:pt idx="215">
                  <c:v>35.962000000000003</c:v>
                </c:pt>
                <c:pt idx="216">
                  <c:v>36.085999999999999</c:v>
                </c:pt>
                <c:pt idx="217">
                  <c:v>36.271000000000001</c:v>
                </c:pt>
                <c:pt idx="218">
                  <c:v>36.4529</c:v>
                </c:pt>
                <c:pt idx="219">
                  <c:v>36.597900000000003</c:v>
                </c:pt>
                <c:pt idx="220">
                  <c:v>36.752899999999997</c:v>
                </c:pt>
                <c:pt idx="221">
                  <c:v>36.9465</c:v>
                </c:pt>
                <c:pt idx="222">
                  <c:v>37.123699999999999</c:v>
                </c:pt>
                <c:pt idx="223">
                  <c:v>37.244300000000003</c:v>
                </c:pt>
                <c:pt idx="224">
                  <c:v>37.445</c:v>
                </c:pt>
                <c:pt idx="225">
                  <c:v>37.605800000000002</c:v>
                </c:pt>
                <c:pt idx="226">
                  <c:v>37.782400000000003</c:v>
                </c:pt>
                <c:pt idx="227">
                  <c:v>37.928899999999999</c:v>
                </c:pt>
                <c:pt idx="228">
                  <c:v>38.113300000000002</c:v>
                </c:pt>
                <c:pt idx="229">
                  <c:v>38.290799999999997</c:v>
                </c:pt>
                <c:pt idx="230">
                  <c:v>38.441299999999998</c:v>
                </c:pt>
                <c:pt idx="231">
                  <c:v>38.567599999999999</c:v>
                </c:pt>
                <c:pt idx="232">
                  <c:v>38.798299999999998</c:v>
                </c:pt>
                <c:pt idx="233">
                  <c:v>38.953499999999998</c:v>
                </c:pt>
                <c:pt idx="234">
                  <c:v>39.0871</c:v>
                </c:pt>
                <c:pt idx="235">
                  <c:v>39.280900000000003</c:v>
                </c:pt>
                <c:pt idx="236">
                  <c:v>39.463299999999997</c:v>
                </c:pt>
                <c:pt idx="237">
                  <c:v>39.602200000000003</c:v>
                </c:pt>
                <c:pt idx="238">
                  <c:v>39.747799999999998</c:v>
                </c:pt>
                <c:pt idx="239">
                  <c:v>39.951099999999997</c:v>
                </c:pt>
                <c:pt idx="240">
                  <c:v>40.104500000000002</c:v>
                </c:pt>
                <c:pt idx="241">
                  <c:v>40.259</c:v>
                </c:pt>
                <c:pt idx="242">
                  <c:v>40.4465</c:v>
                </c:pt>
                <c:pt idx="243">
                  <c:v>40.610900000000001</c:v>
                </c:pt>
                <c:pt idx="244">
                  <c:v>40.770899999999997</c:v>
                </c:pt>
                <c:pt idx="245">
                  <c:v>40.944299999999998</c:v>
                </c:pt>
                <c:pt idx="246">
                  <c:v>41.092500000000001</c:v>
                </c:pt>
                <c:pt idx="247">
                  <c:v>41.263399999999997</c:v>
                </c:pt>
                <c:pt idx="248">
                  <c:v>41.445</c:v>
                </c:pt>
                <c:pt idx="249">
                  <c:v>41.600900000000003</c:v>
                </c:pt>
                <c:pt idx="250">
                  <c:v>41.765500000000003</c:v>
                </c:pt>
                <c:pt idx="251">
                  <c:v>41.939399999999999</c:v>
                </c:pt>
                <c:pt idx="252">
                  <c:v>42.121099999999998</c:v>
                </c:pt>
                <c:pt idx="253">
                  <c:v>42.256300000000003</c:v>
                </c:pt>
                <c:pt idx="254">
                  <c:v>42.431899999999999</c:v>
                </c:pt>
                <c:pt idx="255">
                  <c:v>42.613100000000003</c:v>
                </c:pt>
                <c:pt idx="256">
                  <c:v>42.767800000000001</c:v>
                </c:pt>
                <c:pt idx="257">
                  <c:v>42.928800000000003</c:v>
                </c:pt>
                <c:pt idx="258">
                  <c:v>43.119199999999999</c:v>
                </c:pt>
                <c:pt idx="259">
                  <c:v>43.263800000000003</c:v>
                </c:pt>
                <c:pt idx="260">
                  <c:v>43.428800000000003</c:v>
                </c:pt>
                <c:pt idx="261">
                  <c:v>43.627499999999998</c:v>
                </c:pt>
                <c:pt idx="262">
                  <c:v>43.770299999999999</c:v>
                </c:pt>
                <c:pt idx="263">
                  <c:v>43.918999999999997</c:v>
                </c:pt>
                <c:pt idx="264">
                  <c:v>44.1188</c:v>
                </c:pt>
                <c:pt idx="265">
                  <c:v>44.186599999999999</c:v>
                </c:pt>
                <c:pt idx="266">
                  <c:v>44.491799999999998</c:v>
                </c:pt>
                <c:pt idx="267">
                  <c:v>44.606699999999996</c:v>
                </c:pt>
                <c:pt idx="268">
                  <c:v>44.749499999999998</c:v>
                </c:pt>
                <c:pt idx="269">
                  <c:v>44.9711</c:v>
                </c:pt>
                <c:pt idx="270">
                  <c:v>45.094000000000001</c:v>
                </c:pt>
                <c:pt idx="271">
                  <c:v>45.280799999999999</c:v>
                </c:pt>
                <c:pt idx="272">
                  <c:v>45.460900000000002</c:v>
                </c:pt>
                <c:pt idx="273">
                  <c:v>45.572800000000001</c:v>
                </c:pt>
                <c:pt idx="274">
                  <c:v>45.781700000000001</c:v>
                </c:pt>
                <c:pt idx="275">
                  <c:v>45.929900000000004</c:v>
                </c:pt>
                <c:pt idx="276">
                  <c:v>46.0852</c:v>
                </c:pt>
                <c:pt idx="277">
                  <c:v>46.298299999999998</c:v>
                </c:pt>
                <c:pt idx="278">
                  <c:v>46.415500000000002</c:v>
                </c:pt>
                <c:pt idx="279">
                  <c:v>46.625799999999998</c:v>
                </c:pt>
                <c:pt idx="280">
                  <c:v>46.784100000000002</c:v>
                </c:pt>
                <c:pt idx="281">
                  <c:v>46.910899999999998</c:v>
                </c:pt>
                <c:pt idx="282">
                  <c:v>47.121000000000002</c:v>
                </c:pt>
                <c:pt idx="283">
                  <c:v>47.256399999999999</c:v>
                </c:pt>
                <c:pt idx="284">
                  <c:v>47.438800000000001</c:v>
                </c:pt>
                <c:pt idx="285">
                  <c:v>47.619900000000001</c:v>
                </c:pt>
                <c:pt idx="286">
                  <c:v>47.758499999999998</c:v>
                </c:pt>
                <c:pt idx="287">
                  <c:v>47.950800000000001</c:v>
                </c:pt>
                <c:pt idx="288">
                  <c:v>48.094299999999997</c:v>
                </c:pt>
                <c:pt idx="289">
                  <c:v>48.259</c:v>
                </c:pt>
                <c:pt idx="290">
                  <c:v>48.446899999999999</c:v>
                </c:pt>
                <c:pt idx="291">
                  <c:v>48.630600000000001</c:v>
                </c:pt>
                <c:pt idx="292">
                  <c:v>48.772799999999997</c:v>
                </c:pt>
                <c:pt idx="293">
                  <c:v>48.915199999999999</c:v>
                </c:pt>
                <c:pt idx="294">
                  <c:v>49.106699999999996</c:v>
                </c:pt>
                <c:pt idx="295">
                  <c:v>49.233800000000002</c:v>
                </c:pt>
                <c:pt idx="296">
                  <c:v>49.499600000000001</c:v>
                </c:pt>
                <c:pt idx="297">
                  <c:v>49.589199999999998</c:v>
                </c:pt>
                <c:pt idx="298">
                  <c:v>49.7791</c:v>
                </c:pt>
                <c:pt idx="299">
                  <c:v>49.927999999999997</c:v>
                </c:pt>
                <c:pt idx="300">
                  <c:v>50.115699999999997</c:v>
                </c:pt>
                <c:pt idx="301">
                  <c:v>50.285299999999999</c:v>
                </c:pt>
                <c:pt idx="302">
                  <c:v>50.428400000000003</c:v>
                </c:pt>
                <c:pt idx="303">
                  <c:v>50.637700000000002</c:v>
                </c:pt>
                <c:pt idx="304">
                  <c:v>50.743499999999997</c:v>
                </c:pt>
                <c:pt idx="305">
                  <c:v>50.935000000000002</c:v>
                </c:pt>
                <c:pt idx="306">
                  <c:v>51.120800000000003</c:v>
                </c:pt>
                <c:pt idx="307">
                  <c:v>51.2502</c:v>
                </c:pt>
                <c:pt idx="308">
                  <c:v>51.450600000000001</c:v>
                </c:pt>
                <c:pt idx="309">
                  <c:v>51.5929</c:v>
                </c:pt>
                <c:pt idx="310">
                  <c:v>51.780999999999999</c:v>
                </c:pt>
                <c:pt idx="311">
                  <c:v>51.957599999999999</c:v>
                </c:pt>
                <c:pt idx="312">
                  <c:v>52.094299999999997</c:v>
                </c:pt>
                <c:pt idx="313">
                  <c:v>52.279200000000003</c:v>
                </c:pt>
                <c:pt idx="314">
                  <c:v>52.447099999999999</c:v>
                </c:pt>
                <c:pt idx="315">
                  <c:v>52.597099999999998</c:v>
                </c:pt>
                <c:pt idx="316">
                  <c:v>52.774700000000003</c:v>
                </c:pt>
                <c:pt idx="317">
                  <c:v>52.911700000000003</c:v>
                </c:pt>
                <c:pt idx="318">
                  <c:v>53.118499999999997</c:v>
                </c:pt>
                <c:pt idx="319">
                  <c:v>53.274000000000001</c:v>
                </c:pt>
                <c:pt idx="320">
                  <c:v>53.442599999999999</c:v>
                </c:pt>
                <c:pt idx="321">
                  <c:v>53.587499999999999</c:v>
                </c:pt>
                <c:pt idx="322">
                  <c:v>53.775100000000002</c:v>
                </c:pt>
                <c:pt idx="323">
                  <c:v>53.937199999999997</c:v>
                </c:pt>
                <c:pt idx="324">
                  <c:v>54.109400000000001</c:v>
                </c:pt>
                <c:pt idx="325">
                  <c:v>54.282800000000002</c:v>
                </c:pt>
                <c:pt idx="326">
                  <c:v>54.417200000000001</c:v>
                </c:pt>
                <c:pt idx="327">
                  <c:v>54.619500000000002</c:v>
                </c:pt>
                <c:pt idx="328">
                  <c:v>54.7669</c:v>
                </c:pt>
                <c:pt idx="329">
                  <c:v>54.930799999999998</c:v>
                </c:pt>
                <c:pt idx="330">
                  <c:v>55.116199999999999</c:v>
                </c:pt>
                <c:pt idx="331">
                  <c:v>55.257599999999996</c:v>
                </c:pt>
                <c:pt idx="332">
                  <c:v>55.460799999999999</c:v>
                </c:pt>
                <c:pt idx="333">
                  <c:v>55.600900000000003</c:v>
                </c:pt>
                <c:pt idx="334">
                  <c:v>55.770299999999999</c:v>
                </c:pt>
                <c:pt idx="335">
                  <c:v>55.934600000000003</c:v>
                </c:pt>
                <c:pt idx="336">
                  <c:v>56.089300000000001</c:v>
                </c:pt>
                <c:pt idx="337">
                  <c:v>56.292200000000001</c:v>
                </c:pt>
                <c:pt idx="338">
                  <c:v>56.4116</c:v>
                </c:pt>
                <c:pt idx="339">
                  <c:v>56.622</c:v>
                </c:pt>
                <c:pt idx="340">
                  <c:v>56.744999999999997</c:v>
                </c:pt>
                <c:pt idx="341">
                  <c:v>56.962400000000002</c:v>
                </c:pt>
                <c:pt idx="342">
                  <c:v>57.093800000000002</c:v>
                </c:pt>
                <c:pt idx="343">
                  <c:v>57.279200000000003</c:v>
                </c:pt>
                <c:pt idx="344">
                  <c:v>57.453200000000002</c:v>
                </c:pt>
                <c:pt idx="345">
                  <c:v>57.574800000000003</c:v>
                </c:pt>
                <c:pt idx="346">
                  <c:v>57.798200000000001</c:v>
                </c:pt>
                <c:pt idx="347">
                  <c:v>57.9589</c:v>
                </c:pt>
                <c:pt idx="348">
                  <c:v>58.084000000000003</c:v>
                </c:pt>
                <c:pt idx="349">
                  <c:v>58.257100000000001</c:v>
                </c:pt>
                <c:pt idx="350">
                  <c:v>58.437399999999997</c:v>
                </c:pt>
                <c:pt idx="351">
                  <c:v>58.627800000000001</c:v>
                </c:pt>
                <c:pt idx="352">
                  <c:v>58.791499999999999</c:v>
                </c:pt>
                <c:pt idx="353">
                  <c:v>58.928699999999999</c:v>
                </c:pt>
                <c:pt idx="354">
                  <c:v>59.087800000000001</c:v>
                </c:pt>
                <c:pt idx="355">
                  <c:v>59.276800000000001</c:v>
                </c:pt>
                <c:pt idx="356">
                  <c:v>59.404600000000002</c:v>
                </c:pt>
                <c:pt idx="357">
                  <c:v>59.627800000000001</c:v>
                </c:pt>
                <c:pt idx="358">
                  <c:v>59.753300000000003</c:v>
                </c:pt>
                <c:pt idx="359">
                  <c:v>59.958799999999997</c:v>
                </c:pt>
                <c:pt idx="360">
                  <c:v>60.114699999999999</c:v>
                </c:pt>
                <c:pt idx="361">
                  <c:v>60.271799999999999</c:v>
                </c:pt>
                <c:pt idx="362">
                  <c:v>60.437600000000003</c:v>
                </c:pt>
                <c:pt idx="363">
                  <c:v>60.609099999999998</c:v>
                </c:pt>
                <c:pt idx="364">
                  <c:v>60.754800000000003</c:v>
                </c:pt>
                <c:pt idx="365">
                  <c:v>60.948700000000002</c:v>
                </c:pt>
                <c:pt idx="366">
                  <c:v>61.102600000000002</c:v>
                </c:pt>
                <c:pt idx="367">
                  <c:v>61.279699999999998</c:v>
                </c:pt>
                <c:pt idx="368">
                  <c:v>61.429499999999997</c:v>
                </c:pt>
                <c:pt idx="369">
                  <c:v>61.582099999999997</c:v>
                </c:pt>
                <c:pt idx="370">
                  <c:v>61.786900000000003</c:v>
                </c:pt>
                <c:pt idx="371">
                  <c:v>61.954599999999999</c:v>
                </c:pt>
                <c:pt idx="372">
                  <c:v>62.102600000000002</c:v>
                </c:pt>
                <c:pt idx="373">
                  <c:v>62.274999999999999</c:v>
                </c:pt>
                <c:pt idx="374">
                  <c:v>62.434899999999999</c:v>
                </c:pt>
                <c:pt idx="375">
                  <c:v>62.5989</c:v>
                </c:pt>
                <c:pt idx="376">
                  <c:v>62.780900000000003</c:v>
                </c:pt>
                <c:pt idx="377">
                  <c:v>62.935099999999998</c:v>
                </c:pt>
                <c:pt idx="378">
                  <c:v>63.113799999999998</c:v>
                </c:pt>
                <c:pt idx="379">
                  <c:v>63.2761</c:v>
                </c:pt>
                <c:pt idx="380">
                  <c:v>63.445999999999998</c:v>
                </c:pt>
                <c:pt idx="381">
                  <c:v>63.602400000000003</c:v>
                </c:pt>
                <c:pt idx="382">
                  <c:v>63.768700000000003</c:v>
                </c:pt>
                <c:pt idx="383">
                  <c:v>63.933999999999997</c:v>
                </c:pt>
                <c:pt idx="384">
                  <c:v>64.116</c:v>
                </c:pt>
                <c:pt idx="385">
                  <c:v>64.247600000000006</c:v>
                </c:pt>
                <c:pt idx="386">
                  <c:v>64.430099999999996</c:v>
                </c:pt>
                <c:pt idx="387">
                  <c:v>64.615899999999996</c:v>
                </c:pt>
                <c:pt idx="388">
                  <c:v>64.768600000000006</c:v>
                </c:pt>
                <c:pt idx="389">
                  <c:v>64.945099999999996</c:v>
                </c:pt>
                <c:pt idx="390">
                  <c:v>65.087400000000002</c:v>
                </c:pt>
                <c:pt idx="391">
                  <c:v>65.276200000000003</c:v>
                </c:pt>
                <c:pt idx="392">
                  <c:v>65.434299999999993</c:v>
                </c:pt>
                <c:pt idx="393">
                  <c:v>65.595699999999994</c:v>
                </c:pt>
                <c:pt idx="394">
                  <c:v>65.7744</c:v>
                </c:pt>
                <c:pt idx="395">
                  <c:v>65.942700000000002</c:v>
                </c:pt>
                <c:pt idx="396">
                  <c:v>66.099599999999995</c:v>
                </c:pt>
                <c:pt idx="397">
                  <c:v>66.273499999999999</c:v>
                </c:pt>
                <c:pt idx="398">
                  <c:v>66.438199999999995</c:v>
                </c:pt>
                <c:pt idx="399">
                  <c:v>66.620599999999996</c:v>
                </c:pt>
                <c:pt idx="400">
                  <c:v>66.761399999999995</c:v>
                </c:pt>
                <c:pt idx="401">
                  <c:v>66.944599999999994</c:v>
                </c:pt>
                <c:pt idx="402">
                  <c:v>67.094899999999996</c:v>
                </c:pt>
                <c:pt idx="403">
                  <c:v>67.273799999999994</c:v>
                </c:pt>
                <c:pt idx="404">
                  <c:v>67.4345</c:v>
                </c:pt>
                <c:pt idx="405">
                  <c:v>67.6053</c:v>
                </c:pt>
                <c:pt idx="406">
                  <c:v>67.784400000000005</c:v>
                </c:pt>
                <c:pt idx="407">
                  <c:v>67.9285</c:v>
                </c:pt>
                <c:pt idx="408">
                  <c:v>68.113</c:v>
                </c:pt>
                <c:pt idx="409">
                  <c:v>68.253600000000006</c:v>
                </c:pt>
                <c:pt idx="410">
                  <c:v>68.454999999999998</c:v>
                </c:pt>
                <c:pt idx="411">
                  <c:v>68.601600000000005</c:v>
                </c:pt>
                <c:pt idx="412">
                  <c:v>68.781899999999993</c:v>
                </c:pt>
                <c:pt idx="413">
                  <c:v>68.959900000000005</c:v>
                </c:pt>
                <c:pt idx="414">
                  <c:v>69.077600000000004</c:v>
                </c:pt>
                <c:pt idx="415">
                  <c:v>69.294300000000007</c:v>
                </c:pt>
                <c:pt idx="416">
                  <c:v>69.402199999999993</c:v>
                </c:pt>
                <c:pt idx="417">
                  <c:v>69.604500000000002</c:v>
                </c:pt>
                <c:pt idx="418">
                  <c:v>69.744299999999996</c:v>
                </c:pt>
                <c:pt idx="419">
                  <c:v>69.984099999999998</c:v>
                </c:pt>
                <c:pt idx="420">
                  <c:v>70.073899999999995</c:v>
                </c:pt>
                <c:pt idx="421">
                  <c:v>70.302400000000006</c:v>
                </c:pt>
                <c:pt idx="422">
                  <c:v>70.4572</c:v>
                </c:pt>
                <c:pt idx="423">
                  <c:v>70.566299999999998</c:v>
                </c:pt>
                <c:pt idx="424">
                  <c:v>70.783699999999996</c:v>
                </c:pt>
                <c:pt idx="425">
                  <c:v>70.906400000000005</c:v>
                </c:pt>
                <c:pt idx="426">
                  <c:v>71.128799999999998</c:v>
                </c:pt>
                <c:pt idx="427">
                  <c:v>71.2577</c:v>
                </c:pt>
                <c:pt idx="428">
                  <c:v>71.449100000000001</c:v>
                </c:pt>
                <c:pt idx="429">
                  <c:v>71.605699999999999</c:v>
                </c:pt>
                <c:pt idx="430">
                  <c:v>71.761799999999994</c:v>
                </c:pt>
                <c:pt idx="431">
                  <c:v>71.932000000000002</c:v>
                </c:pt>
                <c:pt idx="432">
                  <c:v>72.121799999999993</c:v>
                </c:pt>
                <c:pt idx="433">
                  <c:v>72.273099999999999</c:v>
                </c:pt>
                <c:pt idx="434">
                  <c:v>72.446600000000004</c:v>
                </c:pt>
                <c:pt idx="435">
                  <c:v>72.610500000000002</c:v>
                </c:pt>
                <c:pt idx="436">
                  <c:v>72.759</c:v>
                </c:pt>
                <c:pt idx="437">
                  <c:v>72.901200000000003</c:v>
                </c:pt>
                <c:pt idx="438">
                  <c:v>73.144499999999994</c:v>
                </c:pt>
                <c:pt idx="439">
                  <c:v>73.255600000000001</c:v>
                </c:pt>
                <c:pt idx="440">
                  <c:v>73.463999999999999</c:v>
                </c:pt>
                <c:pt idx="441">
                  <c:v>73.616200000000006</c:v>
                </c:pt>
                <c:pt idx="442">
                  <c:v>73.759299999999996</c:v>
                </c:pt>
                <c:pt idx="443">
                  <c:v>73.962599999999995</c:v>
                </c:pt>
                <c:pt idx="444">
                  <c:v>74.090699999999998</c:v>
                </c:pt>
                <c:pt idx="445">
                  <c:v>74.262200000000007</c:v>
                </c:pt>
                <c:pt idx="446">
                  <c:v>74.419899999999998</c:v>
                </c:pt>
                <c:pt idx="447">
                  <c:v>74.602699999999999</c:v>
                </c:pt>
                <c:pt idx="448">
                  <c:v>74.798699999999997</c:v>
                </c:pt>
                <c:pt idx="449">
                  <c:v>74.935199999999995</c:v>
                </c:pt>
                <c:pt idx="450">
                  <c:v>75.115600000000001</c:v>
                </c:pt>
                <c:pt idx="451">
                  <c:v>75.243799999999993</c:v>
                </c:pt>
                <c:pt idx="452">
                  <c:v>75.430099999999996</c:v>
                </c:pt>
                <c:pt idx="453">
                  <c:v>75.626499999999993</c:v>
                </c:pt>
                <c:pt idx="454">
                  <c:v>75.775400000000005</c:v>
                </c:pt>
                <c:pt idx="455">
                  <c:v>75.903899999999993</c:v>
                </c:pt>
                <c:pt idx="456">
                  <c:v>76.107699999999994</c:v>
                </c:pt>
                <c:pt idx="457">
                  <c:v>76.296499999999995</c:v>
                </c:pt>
                <c:pt idx="458">
                  <c:v>76.410499999999999</c:v>
                </c:pt>
                <c:pt idx="459">
                  <c:v>76.601799999999997</c:v>
                </c:pt>
                <c:pt idx="460">
                  <c:v>76.793700000000001</c:v>
                </c:pt>
                <c:pt idx="461">
                  <c:v>76.928299999999993</c:v>
                </c:pt>
                <c:pt idx="462">
                  <c:v>77.111699999999999</c:v>
                </c:pt>
                <c:pt idx="463">
                  <c:v>77.276600000000002</c:v>
                </c:pt>
                <c:pt idx="464">
                  <c:v>77.417400000000001</c:v>
                </c:pt>
                <c:pt idx="465">
                  <c:v>77.578599999999994</c:v>
                </c:pt>
                <c:pt idx="466">
                  <c:v>77.799499999999995</c:v>
                </c:pt>
                <c:pt idx="467">
                  <c:v>77.923500000000004</c:v>
                </c:pt>
                <c:pt idx="468">
                  <c:v>78.052800000000005</c:v>
                </c:pt>
                <c:pt idx="469">
                  <c:v>78.384299999999996</c:v>
                </c:pt>
                <c:pt idx="470">
                  <c:v>78.410899999999998</c:v>
                </c:pt>
                <c:pt idx="471">
                  <c:v>78.466300000000004</c:v>
                </c:pt>
                <c:pt idx="472">
                  <c:v>78.868499999999997</c:v>
                </c:pt>
                <c:pt idx="473">
                  <c:v>79.026399999999995</c:v>
                </c:pt>
                <c:pt idx="474">
                  <c:v>78.908500000000004</c:v>
                </c:pt>
                <c:pt idx="475">
                  <c:v>79.4666</c:v>
                </c:pt>
                <c:pt idx="476">
                  <c:v>79.331400000000002</c:v>
                </c:pt>
                <c:pt idx="477">
                  <c:v>79.5946</c:v>
                </c:pt>
                <c:pt idx="478">
                  <c:v>79.8917</c:v>
                </c:pt>
                <c:pt idx="479">
                  <c:v>79.885499999999993</c:v>
                </c:pt>
                <c:pt idx="480">
                  <c:v>80.053899999999999</c:v>
                </c:pt>
                <c:pt idx="481">
                  <c:v>80.342299999999994</c:v>
                </c:pt>
                <c:pt idx="482">
                  <c:v>80.4512</c:v>
                </c:pt>
                <c:pt idx="483">
                  <c:v>80.575999999999993</c:v>
                </c:pt>
                <c:pt idx="484">
                  <c:v>80.765500000000003</c:v>
                </c:pt>
                <c:pt idx="485">
                  <c:v>81.009299999999996</c:v>
                </c:pt>
                <c:pt idx="486">
                  <c:v>80.986099999999993</c:v>
                </c:pt>
                <c:pt idx="487">
                  <c:v>81.359700000000004</c:v>
                </c:pt>
                <c:pt idx="488">
                  <c:v>81.444199999999995</c:v>
                </c:pt>
                <c:pt idx="489">
                  <c:v>81.570400000000006</c:v>
                </c:pt>
                <c:pt idx="490">
                  <c:v>81.809600000000003</c:v>
                </c:pt>
                <c:pt idx="491">
                  <c:v>81.971699999999998</c:v>
                </c:pt>
                <c:pt idx="492">
                  <c:v>82.009</c:v>
                </c:pt>
                <c:pt idx="493">
                  <c:v>82.326099999999997</c:v>
                </c:pt>
                <c:pt idx="494">
                  <c:v>82.506100000000004</c:v>
                </c:pt>
                <c:pt idx="495">
                  <c:v>82.427999999999997</c:v>
                </c:pt>
                <c:pt idx="496">
                  <c:v>82.871499999999997</c:v>
                </c:pt>
                <c:pt idx="497">
                  <c:v>82.989699999999999</c:v>
                </c:pt>
                <c:pt idx="498">
                  <c:v>83.028999999999996</c:v>
                </c:pt>
                <c:pt idx="499">
                  <c:v>83.286199999999994</c:v>
                </c:pt>
                <c:pt idx="500">
                  <c:v>83.486900000000006</c:v>
                </c:pt>
                <c:pt idx="501">
                  <c:v>83.5441</c:v>
                </c:pt>
                <c:pt idx="502">
                  <c:v>83.825999999999993</c:v>
                </c:pt>
                <c:pt idx="503">
                  <c:v>83.937100000000001</c:v>
                </c:pt>
                <c:pt idx="504">
                  <c:v>84.078199999999995</c:v>
                </c:pt>
                <c:pt idx="505">
                  <c:v>84.286299999999997</c:v>
                </c:pt>
                <c:pt idx="506">
                  <c:v>84.460499999999996</c:v>
                </c:pt>
                <c:pt idx="507">
                  <c:v>84.580799999999996</c:v>
                </c:pt>
                <c:pt idx="508">
                  <c:v>84.773700000000005</c:v>
                </c:pt>
                <c:pt idx="509">
                  <c:v>84.931899999999999</c:v>
                </c:pt>
                <c:pt idx="510">
                  <c:v>85.135999999999996</c:v>
                </c:pt>
                <c:pt idx="511">
                  <c:v>85.217100000000002</c:v>
                </c:pt>
                <c:pt idx="512">
                  <c:v>85.456900000000005</c:v>
                </c:pt>
                <c:pt idx="513">
                  <c:v>85.679299999999998</c:v>
                </c:pt>
                <c:pt idx="514">
                  <c:v>85.652699999999996</c:v>
                </c:pt>
                <c:pt idx="515">
                  <c:v>85.970100000000002</c:v>
                </c:pt>
                <c:pt idx="516">
                  <c:v>86.160899999999998</c:v>
                </c:pt>
                <c:pt idx="517">
                  <c:v>86.1875</c:v>
                </c:pt>
                <c:pt idx="518">
                  <c:v>86.413600000000002</c:v>
                </c:pt>
                <c:pt idx="519">
                  <c:v>86.766599999999997</c:v>
                </c:pt>
                <c:pt idx="520">
                  <c:v>86.670100000000005</c:v>
                </c:pt>
                <c:pt idx="521">
                  <c:v>86.865499999999997</c:v>
                </c:pt>
                <c:pt idx="522">
                  <c:v>87.232900000000001</c:v>
                </c:pt>
                <c:pt idx="523">
                  <c:v>87.334999999999994</c:v>
                </c:pt>
                <c:pt idx="524">
                  <c:v>87.251099999999994</c:v>
                </c:pt>
                <c:pt idx="525">
                  <c:v>87.617699999999999</c:v>
                </c:pt>
                <c:pt idx="526">
                  <c:v>87.885099999999994</c:v>
                </c:pt>
                <c:pt idx="527">
                  <c:v>87.919399999999996</c:v>
                </c:pt>
                <c:pt idx="528">
                  <c:v>87.940299999999993</c:v>
                </c:pt>
                <c:pt idx="529">
                  <c:v>88.366600000000005</c:v>
                </c:pt>
                <c:pt idx="530">
                  <c:v>88.5672</c:v>
                </c:pt>
                <c:pt idx="531">
                  <c:v>88.561599999999999</c:v>
                </c:pt>
                <c:pt idx="532">
                  <c:v>88.609099999999998</c:v>
                </c:pt>
                <c:pt idx="533">
                  <c:v>89.045299999999997</c:v>
                </c:pt>
                <c:pt idx="534">
                  <c:v>89.180099999999996</c:v>
                </c:pt>
                <c:pt idx="535">
                  <c:v>89.103700000000003</c:v>
                </c:pt>
                <c:pt idx="536">
                  <c:v>89.381100000000004</c:v>
                </c:pt>
                <c:pt idx="537">
                  <c:v>89.644800000000004</c:v>
                </c:pt>
                <c:pt idx="538">
                  <c:v>89.981399999999994</c:v>
                </c:pt>
                <c:pt idx="539">
                  <c:v>89.836500000000001</c:v>
                </c:pt>
                <c:pt idx="540">
                  <c:v>90.055099999999996</c:v>
                </c:pt>
                <c:pt idx="541">
                  <c:v>90.381100000000004</c:v>
                </c:pt>
                <c:pt idx="542">
                  <c:v>90.4559</c:v>
                </c:pt>
                <c:pt idx="543">
                  <c:v>90.535499999999999</c:v>
                </c:pt>
                <c:pt idx="544">
                  <c:v>90.731700000000004</c:v>
                </c:pt>
                <c:pt idx="545">
                  <c:v>90.997</c:v>
                </c:pt>
                <c:pt idx="546">
                  <c:v>91.188699999999997</c:v>
                </c:pt>
                <c:pt idx="547">
                  <c:v>91.191400000000002</c:v>
                </c:pt>
                <c:pt idx="548">
                  <c:v>91.452699999999993</c:v>
                </c:pt>
                <c:pt idx="549">
                  <c:v>91.576800000000006</c:v>
                </c:pt>
                <c:pt idx="550">
                  <c:v>91.8673</c:v>
                </c:pt>
                <c:pt idx="551">
                  <c:v>91.858800000000002</c:v>
                </c:pt>
                <c:pt idx="552">
                  <c:v>92.104299999999995</c:v>
                </c:pt>
                <c:pt idx="553">
                  <c:v>92.236099999999993</c:v>
                </c:pt>
                <c:pt idx="554">
                  <c:v>92.490099999999998</c:v>
                </c:pt>
                <c:pt idx="555">
                  <c:v>92.552700000000002</c:v>
                </c:pt>
                <c:pt idx="556">
                  <c:v>92.777799999999999</c:v>
                </c:pt>
                <c:pt idx="557">
                  <c:v>92.948800000000006</c:v>
                </c:pt>
                <c:pt idx="558">
                  <c:v>93.165899999999993</c:v>
                </c:pt>
                <c:pt idx="559">
                  <c:v>93.227400000000003</c:v>
                </c:pt>
                <c:pt idx="560">
                  <c:v>93.43</c:v>
                </c:pt>
                <c:pt idx="561">
                  <c:v>93.621099999999998</c:v>
                </c:pt>
                <c:pt idx="562">
                  <c:v>93.728899999999996</c:v>
                </c:pt>
                <c:pt idx="563">
                  <c:v>93.953000000000003</c:v>
                </c:pt>
                <c:pt idx="564">
                  <c:v>94.122</c:v>
                </c:pt>
                <c:pt idx="565">
                  <c:v>94.273499999999999</c:v>
                </c:pt>
                <c:pt idx="566">
                  <c:v>94.418999999999997</c:v>
                </c:pt>
                <c:pt idx="567">
                  <c:v>94.567700000000002</c:v>
                </c:pt>
                <c:pt idx="568">
                  <c:v>94.792000000000002</c:v>
                </c:pt>
                <c:pt idx="569">
                  <c:v>95.001300000000001</c:v>
                </c:pt>
                <c:pt idx="570">
                  <c:v>95.0685</c:v>
                </c:pt>
                <c:pt idx="571">
                  <c:v>95.242599999999996</c:v>
                </c:pt>
                <c:pt idx="572">
                  <c:v>95.437100000000001</c:v>
                </c:pt>
                <c:pt idx="573">
                  <c:v>95.662700000000001</c:v>
                </c:pt>
                <c:pt idx="574">
                  <c:v>95.773799999999994</c:v>
                </c:pt>
                <c:pt idx="575">
                  <c:v>95.9161</c:v>
                </c:pt>
                <c:pt idx="576">
                  <c:v>96.080500000000001</c:v>
                </c:pt>
                <c:pt idx="577">
                  <c:v>96.289400000000001</c:v>
                </c:pt>
                <c:pt idx="578">
                  <c:v>96.508499999999998</c:v>
                </c:pt>
                <c:pt idx="579">
                  <c:v>96.586600000000004</c:v>
                </c:pt>
                <c:pt idx="580">
                  <c:v>96.754900000000006</c:v>
                </c:pt>
                <c:pt idx="581">
                  <c:v>96.886399999999995</c:v>
                </c:pt>
                <c:pt idx="582">
                  <c:v>97.144599999999997</c:v>
                </c:pt>
                <c:pt idx="583">
                  <c:v>97.299599999999998</c:v>
                </c:pt>
                <c:pt idx="584">
                  <c:v>97.446899999999999</c:v>
                </c:pt>
                <c:pt idx="585">
                  <c:v>97.553799999999995</c:v>
                </c:pt>
                <c:pt idx="586">
                  <c:v>97.787700000000001</c:v>
                </c:pt>
                <c:pt idx="587">
                  <c:v>97.976200000000006</c:v>
                </c:pt>
                <c:pt idx="588">
                  <c:v>98.122200000000007</c:v>
                </c:pt>
                <c:pt idx="589">
                  <c:v>98.245099999999994</c:v>
                </c:pt>
                <c:pt idx="590">
                  <c:v>98.435400000000001</c:v>
                </c:pt>
                <c:pt idx="591">
                  <c:v>98.589399999999998</c:v>
                </c:pt>
                <c:pt idx="592">
                  <c:v>98.803799999999995</c:v>
                </c:pt>
                <c:pt idx="593">
                  <c:v>98.9</c:v>
                </c:pt>
                <c:pt idx="594">
                  <c:v>99.072299999999998</c:v>
                </c:pt>
                <c:pt idx="595">
                  <c:v>99.273899999999998</c:v>
                </c:pt>
                <c:pt idx="596">
                  <c:v>99.480999999999995</c:v>
                </c:pt>
                <c:pt idx="597">
                  <c:v>99.567899999999995</c:v>
                </c:pt>
                <c:pt idx="598">
                  <c:v>99.783100000000005</c:v>
                </c:pt>
                <c:pt idx="599">
                  <c:v>99.903800000000004</c:v>
                </c:pt>
              </c:numCache>
            </c:numRef>
          </c:xVal>
          <c:yVal>
            <c:numRef>
              <c:f>'Yiwei alumdieth ramp'!$D$5:$D$604</c:f>
              <c:numCache>
                <c:formatCode>General</c:formatCode>
                <c:ptCount val="600"/>
                <c:pt idx="0">
                  <c:v>901.928</c:v>
                </c:pt>
                <c:pt idx="1">
                  <c:v>1704.41</c:v>
                </c:pt>
                <c:pt idx="2">
                  <c:v>2501.33</c:v>
                </c:pt>
                <c:pt idx="3">
                  <c:v>2704.13</c:v>
                </c:pt>
                <c:pt idx="4">
                  <c:v>2417.75</c:v>
                </c:pt>
                <c:pt idx="5">
                  <c:v>2049.5100000000002</c:v>
                </c:pt>
                <c:pt idx="6">
                  <c:v>1733.72</c:v>
                </c:pt>
                <c:pt idx="7">
                  <c:v>1487.13</c:v>
                </c:pt>
                <c:pt idx="8">
                  <c:v>1283.4000000000001</c:v>
                </c:pt>
                <c:pt idx="9">
                  <c:v>1134.49</c:v>
                </c:pt>
                <c:pt idx="10">
                  <c:v>1013.06</c:v>
                </c:pt>
                <c:pt idx="11">
                  <c:v>913.84900000000005</c:v>
                </c:pt>
                <c:pt idx="12">
                  <c:v>838.86699999999996</c:v>
                </c:pt>
                <c:pt idx="13">
                  <c:v>780.1</c:v>
                </c:pt>
                <c:pt idx="14">
                  <c:v>729.25599999999997</c:v>
                </c:pt>
                <c:pt idx="15">
                  <c:v>680.01199999999994</c:v>
                </c:pt>
                <c:pt idx="16">
                  <c:v>633.93799999999999</c:v>
                </c:pt>
                <c:pt idx="17">
                  <c:v>595.30200000000002</c:v>
                </c:pt>
                <c:pt idx="18">
                  <c:v>560.14200000000005</c:v>
                </c:pt>
                <c:pt idx="19">
                  <c:v>525.66899999999998</c:v>
                </c:pt>
                <c:pt idx="20">
                  <c:v>497.73200000000003</c:v>
                </c:pt>
                <c:pt idx="21">
                  <c:v>470.71499999999997</c:v>
                </c:pt>
                <c:pt idx="22">
                  <c:v>446.721</c:v>
                </c:pt>
                <c:pt idx="23">
                  <c:v>424.85300000000001</c:v>
                </c:pt>
                <c:pt idx="24">
                  <c:v>402.83199999999999</c:v>
                </c:pt>
                <c:pt idx="25">
                  <c:v>382.88600000000002</c:v>
                </c:pt>
                <c:pt idx="26">
                  <c:v>366.36099999999999</c:v>
                </c:pt>
                <c:pt idx="27">
                  <c:v>351.233</c:v>
                </c:pt>
                <c:pt idx="28">
                  <c:v>332.75799999999998</c:v>
                </c:pt>
                <c:pt idx="29">
                  <c:v>316.25299999999999</c:v>
                </c:pt>
                <c:pt idx="30">
                  <c:v>301.73599999999999</c:v>
                </c:pt>
                <c:pt idx="31">
                  <c:v>291.66300000000001</c:v>
                </c:pt>
                <c:pt idx="32">
                  <c:v>284.07900000000001</c:v>
                </c:pt>
                <c:pt idx="33">
                  <c:v>266.53800000000001</c:v>
                </c:pt>
                <c:pt idx="34">
                  <c:v>257.70299999999997</c:v>
                </c:pt>
                <c:pt idx="35">
                  <c:v>249.46899999999999</c:v>
                </c:pt>
                <c:pt idx="36">
                  <c:v>241.25</c:v>
                </c:pt>
                <c:pt idx="37">
                  <c:v>231.66</c:v>
                </c:pt>
                <c:pt idx="38">
                  <c:v>223.99799999999999</c:v>
                </c:pt>
                <c:pt idx="39">
                  <c:v>213.36799999999999</c:v>
                </c:pt>
                <c:pt idx="40">
                  <c:v>201.316</c:v>
                </c:pt>
                <c:pt idx="41">
                  <c:v>193.06399999999999</c:v>
                </c:pt>
                <c:pt idx="42">
                  <c:v>189.453</c:v>
                </c:pt>
                <c:pt idx="43">
                  <c:v>184.49299999999999</c:v>
                </c:pt>
                <c:pt idx="44">
                  <c:v>181.03200000000001</c:v>
                </c:pt>
                <c:pt idx="45">
                  <c:v>179.75700000000001</c:v>
                </c:pt>
                <c:pt idx="46">
                  <c:v>175.697</c:v>
                </c:pt>
                <c:pt idx="47">
                  <c:v>172.26499999999999</c:v>
                </c:pt>
                <c:pt idx="48">
                  <c:v>164.92699999999999</c:v>
                </c:pt>
                <c:pt idx="49">
                  <c:v>157.73699999999999</c:v>
                </c:pt>
                <c:pt idx="50">
                  <c:v>157.02699999999999</c:v>
                </c:pt>
                <c:pt idx="51">
                  <c:v>158.536</c:v>
                </c:pt>
                <c:pt idx="52">
                  <c:v>158.404</c:v>
                </c:pt>
                <c:pt idx="53">
                  <c:v>154.53</c:v>
                </c:pt>
                <c:pt idx="54">
                  <c:v>149.22800000000001</c:v>
                </c:pt>
                <c:pt idx="55">
                  <c:v>144.71100000000001</c:v>
                </c:pt>
                <c:pt idx="56">
                  <c:v>139.036</c:v>
                </c:pt>
                <c:pt idx="57">
                  <c:v>134.495</c:v>
                </c:pt>
                <c:pt idx="58">
                  <c:v>135.17699999999999</c:v>
                </c:pt>
                <c:pt idx="59">
                  <c:v>134.46799999999999</c:v>
                </c:pt>
                <c:pt idx="60">
                  <c:v>131.334</c:v>
                </c:pt>
                <c:pt idx="61">
                  <c:v>130.55799999999999</c:v>
                </c:pt>
                <c:pt idx="62">
                  <c:v>127.154</c:v>
                </c:pt>
                <c:pt idx="63">
                  <c:v>125.101</c:v>
                </c:pt>
                <c:pt idx="64">
                  <c:v>124.20699999999999</c:v>
                </c:pt>
                <c:pt idx="65">
                  <c:v>126.142</c:v>
                </c:pt>
                <c:pt idx="66">
                  <c:v>125.202</c:v>
                </c:pt>
                <c:pt idx="67">
                  <c:v>122.982</c:v>
                </c:pt>
                <c:pt idx="68">
                  <c:v>118.836</c:v>
                </c:pt>
                <c:pt idx="69">
                  <c:v>113.986</c:v>
                </c:pt>
                <c:pt idx="70">
                  <c:v>115.36499999999999</c:v>
                </c:pt>
                <c:pt idx="71">
                  <c:v>116.812</c:v>
                </c:pt>
                <c:pt idx="72">
                  <c:v>115.818</c:v>
                </c:pt>
                <c:pt idx="73">
                  <c:v>112.776</c:v>
                </c:pt>
                <c:pt idx="74">
                  <c:v>107.746</c:v>
                </c:pt>
                <c:pt idx="75">
                  <c:v>105.358</c:v>
                </c:pt>
                <c:pt idx="76">
                  <c:v>99.681600000000003</c:v>
                </c:pt>
                <c:pt idx="77">
                  <c:v>97.314700000000002</c:v>
                </c:pt>
                <c:pt idx="78">
                  <c:v>95.720200000000006</c:v>
                </c:pt>
                <c:pt idx="79">
                  <c:v>95.438500000000005</c:v>
                </c:pt>
                <c:pt idx="80">
                  <c:v>96.967600000000004</c:v>
                </c:pt>
                <c:pt idx="81">
                  <c:v>100.5</c:v>
                </c:pt>
                <c:pt idx="82">
                  <c:v>101.58</c:v>
                </c:pt>
                <c:pt idx="83">
                  <c:v>99.4863</c:v>
                </c:pt>
                <c:pt idx="84">
                  <c:v>97.484800000000007</c:v>
                </c:pt>
                <c:pt idx="85">
                  <c:v>95.306700000000006</c:v>
                </c:pt>
                <c:pt idx="86">
                  <c:v>91.655799999999999</c:v>
                </c:pt>
                <c:pt idx="87">
                  <c:v>89.553399999999996</c:v>
                </c:pt>
                <c:pt idx="88">
                  <c:v>87.833600000000004</c:v>
                </c:pt>
                <c:pt idx="89">
                  <c:v>87.904600000000002</c:v>
                </c:pt>
                <c:pt idx="90">
                  <c:v>85.690700000000007</c:v>
                </c:pt>
                <c:pt idx="91">
                  <c:v>81.736400000000003</c:v>
                </c:pt>
                <c:pt idx="92">
                  <c:v>77.800600000000003</c:v>
                </c:pt>
                <c:pt idx="93">
                  <c:v>78.695800000000006</c:v>
                </c:pt>
                <c:pt idx="94">
                  <c:v>83.027799999999999</c:v>
                </c:pt>
                <c:pt idx="95">
                  <c:v>84.551599999999993</c:v>
                </c:pt>
                <c:pt idx="96">
                  <c:v>81.542000000000002</c:v>
                </c:pt>
                <c:pt idx="97">
                  <c:v>81.201599999999999</c:v>
                </c:pt>
                <c:pt idx="98">
                  <c:v>80.263599999999997</c:v>
                </c:pt>
                <c:pt idx="99">
                  <c:v>77.399100000000004</c:v>
                </c:pt>
                <c:pt idx="100">
                  <c:v>74.888499999999993</c:v>
                </c:pt>
                <c:pt idx="101">
                  <c:v>74.7209</c:v>
                </c:pt>
                <c:pt idx="102">
                  <c:v>75.646799999999999</c:v>
                </c:pt>
                <c:pt idx="103">
                  <c:v>78.4893</c:v>
                </c:pt>
                <c:pt idx="104">
                  <c:v>76.242099999999994</c:v>
                </c:pt>
                <c:pt idx="105">
                  <c:v>71.782300000000006</c:v>
                </c:pt>
                <c:pt idx="106">
                  <c:v>69.129199999999997</c:v>
                </c:pt>
                <c:pt idx="107">
                  <c:v>69.6387</c:v>
                </c:pt>
                <c:pt idx="108">
                  <c:v>69.694900000000004</c:v>
                </c:pt>
                <c:pt idx="109">
                  <c:v>71.315899999999999</c:v>
                </c:pt>
                <c:pt idx="110">
                  <c:v>72.865499999999997</c:v>
                </c:pt>
                <c:pt idx="111">
                  <c:v>72.116299999999995</c:v>
                </c:pt>
                <c:pt idx="112">
                  <c:v>71.862300000000005</c:v>
                </c:pt>
                <c:pt idx="113">
                  <c:v>70.210499999999996</c:v>
                </c:pt>
                <c:pt idx="114">
                  <c:v>67.251300000000001</c:v>
                </c:pt>
                <c:pt idx="115">
                  <c:v>63.695300000000003</c:v>
                </c:pt>
                <c:pt idx="116">
                  <c:v>64.847800000000007</c:v>
                </c:pt>
                <c:pt idx="117">
                  <c:v>66.492800000000003</c:v>
                </c:pt>
                <c:pt idx="118">
                  <c:v>66.191199999999995</c:v>
                </c:pt>
                <c:pt idx="119">
                  <c:v>65.517300000000006</c:v>
                </c:pt>
                <c:pt idx="120">
                  <c:v>63.052300000000002</c:v>
                </c:pt>
                <c:pt idx="121">
                  <c:v>63.373100000000001</c:v>
                </c:pt>
                <c:pt idx="122">
                  <c:v>61.942300000000003</c:v>
                </c:pt>
                <c:pt idx="123">
                  <c:v>60.404200000000003</c:v>
                </c:pt>
                <c:pt idx="124">
                  <c:v>59.931899999999999</c:v>
                </c:pt>
                <c:pt idx="125">
                  <c:v>63.277000000000001</c:v>
                </c:pt>
                <c:pt idx="126">
                  <c:v>64.299499999999995</c:v>
                </c:pt>
                <c:pt idx="127">
                  <c:v>62.8827</c:v>
                </c:pt>
                <c:pt idx="128">
                  <c:v>59.753599999999999</c:v>
                </c:pt>
                <c:pt idx="129">
                  <c:v>57.0197</c:v>
                </c:pt>
                <c:pt idx="130">
                  <c:v>59.026200000000003</c:v>
                </c:pt>
                <c:pt idx="131">
                  <c:v>61.451700000000002</c:v>
                </c:pt>
                <c:pt idx="132">
                  <c:v>62.491599999999998</c:v>
                </c:pt>
                <c:pt idx="133">
                  <c:v>61.5304</c:v>
                </c:pt>
                <c:pt idx="134">
                  <c:v>57.446399999999997</c:v>
                </c:pt>
                <c:pt idx="135">
                  <c:v>58.255499999999998</c:v>
                </c:pt>
                <c:pt idx="136">
                  <c:v>64.230400000000003</c:v>
                </c:pt>
                <c:pt idx="137">
                  <c:v>62.197699999999998</c:v>
                </c:pt>
                <c:pt idx="138">
                  <c:v>58.911099999999998</c:v>
                </c:pt>
                <c:pt idx="139">
                  <c:v>55.186599999999999</c:v>
                </c:pt>
                <c:pt idx="140">
                  <c:v>55.429200000000002</c:v>
                </c:pt>
                <c:pt idx="141">
                  <c:v>59.7072</c:v>
                </c:pt>
                <c:pt idx="142">
                  <c:v>60.458199999999998</c:v>
                </c:pt>
                <c:pt idx="143">
                  <c:v>56.926900000000003</c:v>
                </c:pt>
                <c:pt idx="144">
                  <c:v>53.834899999999998</c:v>
                </c:pt>
                <c:pt idx="145">
                  <c:v>51.143900000000002</c:v>
                </c:pt>
                <c:pt idx="146">
                  <c:v>52.839399999999998</c:v>
                </c:pt>
                <c:pt idx="147">
                  <c:v>56.0015</c:v>
                </c:pt>
                <c:pt idx="148">
                  <c:v>54.192500000000003</c:v>
                </c:pt>
                <c:pt idx="149">
                  <c:v>51.345300000000002</c:v>
                </c:pt>
                <c:pt idx="150">
                  <c:v>49.874200000000002</c:v>
                </c:pt>
                <c:pt idx="151">
                  <c:v>52.335000000000001</c:v>
                </c:pt>
                <c:pt idx="152">
                  <c:v>54.308999999999997</c:v>
                </c:pt>
                <c:pt idx="153">
                  <c:v>50.817500000000003</c:v>
                </c:pt>
                <c:pt idx="154">
                  <c:v>49.486600000000003</c:v>
                </c:pt>
                <c:pt idx="155">
                  <c:v>49.679600000000001</c:v>
                </c:pt>
                <c:pt idx="156">
                  <c:v>52.866599999999998</c:v>
                </c:pt>
                <c:pt idx="157">
                  <c:v>54.482100000000003</c:v>
                </c:pt>
                <c:pt idx="158">
                  <c:v>48.953699999999998</c:v>
                </c:pt>
                <c:pt idx="159">
                  <c:v>49.395400000000002</c:v>
                </c:pt>
                <c:pt idx="160">
                  <c:v>49.047899999999998</c:v>
                </c:pt>
                <c:pt idx="161">
                  <c:v>51.427199999999999</c:v>
                </c:pt>
                <c:pt idx="162">
                  <c:v>50.567599999999999</c:v>
                </c:pt>
                <c:pt idx="163">
                  <c:v>42.340400000000002</c:v>
                </c:pt>
                <c:pt idx="164">
                  <c:v>47.4923</c:v>
                </c:pt>
                <c:pt idx="165">
                  <c:v>48.950400000000002</c:v>
                </c:pt>
                <c:pt idx="166">
                  <c:v>50.960700000000003</c:v>
                </c:pt>
                <c:pt idx="167">
                  <c:v>43.881</c:v>
                </c:pt>
                <c:pt idx="168">
                  <c:v>41.931399999999996</c:v>
                </c:pt>
                <c:pt idx="169">
                  <c:v>46.284300000000002</c:v>
                </c:pt>
                <c:pt idx="170">
                  <c:v>47.328000000000003</c:v>
                </c:pt>
                <c:pt idx="171">
                  <c:v>46.335999999999999</c:v>
                </c:pt>
                <c:pt idx="172">
                  <c:v>40.360999999999997</c:v>
                </c:pt>
                <c:pt idx="173">
                  <c:v>45.3857</c:v>
                </c:pt>
                <c:pt idx="174">
                  <c:v>44.7988</c:v>
                </c:pt>
                <c:pt idx="175">
                  <c:v>45.553100000000001</c:v>
                </c:pt>
                <c:pt idx="176">
                  <c:v>38.864899999999999</c:v>
                </c:pt>
                <c:pt idx="177">
                  <c:v>46.5304</c:v>
                </c:pt>
                <c:pt idx="178">
                  <c:v>43.300199999999997</c:v>
                </c:pt>
                <c:pt idx="179">
                  <c:v>43.811999999999998</c:v>
                </c:pt>
                <c:pt idx="180">
                  <c:v>42.8992</c:v>
                </c:pt>
                <c:pt idx="181">
                  <c:v>45.350299999999997</c:v>
                </c:pt>
                <c:pt idx="182">
                  <c:v>45.0503</c:v>
                </c:pt>
                <c:pt idx="183">
                  <c:v>41.9086</c:v>
                </c:pt>
                <c:pt idx="184">
                  <c:v>43.344900000000003</c:v>
                </c:pt>
                <c:pt idx="185">
                  <c:v>42.362499999999997</c:v>
                </c:pt>
                <c:pt idx="186">
                  <c:v>41.521500000000003</c:v>
                </c:pt>
                <c:pt idx="187">
                  <c:v>42.873199999999997</c:v>
                </c:pt>
                <c:pt idx="188">
                  <c:v>45.229799999999997</c:v>
                </c:pt>
                <c:pt idx="189">
                  <c:v>45.62</c:v>
                </c:pt>
                <c:pt idx="190">
                  <c:v>40.831099999999999</c:v>
                </c:pt>
                <c:pt idx="191">
                  <c:v>46.774099999999997</c:v>
                </c:pt>
                <c:pt idx="192">
                  <c:v>48.454700000000003</c:v>
                </c:pt>
                <c:pt idx="193">
                  <c:v>43.996000000000002</c:v>
                </c:pt>
                <c:pt idx="194">
                  <c:v>44.502000000000002</c:v>
                </c:pt>
                <c:pt idx="195">
                  <c:v>48.085700000000003</c:v>
                </c:pt>
                <c:pt idx="196">
                  <c:v>46.2164</c:v>
                </c:pt>
                <c:pt idx="197">
                  <c:v>38.695300000000003</c:v>
                </c:pt>
                <c:pt idx="198">
                  <c:v>40.1327</c:v>
                </c:pt>
                <c:pt idx="199">
                  <c:v>42.6982</c:v>
                </c:pt>
                <c:pt idx="200">
                  <c:v>41.494199999999999</c:v>
                </c:pt>
                <c:pt idx="201">
                  <c:v>35.468400000000003</c:v>
                </c:pt>
                <c:pt idx="202">
                  <c:v>38.109400000000001</c:v>
                </c:pt>
                <c:pt idx="203">
                  <c:v>38.930199999999999</c:v>
                </c:pt>
                <c:pt idx="204">
                  <c:v>38.749699999999997</c:v>
                </c:pt>
                <c:pt idx="205">
                  <c:v>34.118499999999997</c:v>
                </c:pt>
                <c:pt idx="206">
                  <c:v>36.356299999999997</c:v>
                </c:pt>
                <c:pt idx="207">
                  <c:v>36.609200000000001</c:v>
                </c:pt>
                <c:pt idx="208">
                  <c:v>34.668700000000001</c:v>
                </c:pt>
                <c:pt idx="209">
                  <c:v>32.873600000000003</c:v>
                </c:pt>
                <c:pt idx="210">
                  <c:v>35.027099999999997</c:v>
                </c:pt>
                <c:pt idx="211">
                  <c:v>35.9863</c:v>
                </c:pt>
                <c:pt idx="212">
                  <c:v>33.671399999999998</c:v>
                </c:pt>
                <c:pt idx="213">
                  <c:v>34.430199999999999</c:v>
                </c:pt>
                <c:pt idx="214">
                  <c:v>36.3962</c:v>
                </c:pt>
                <c:pt idx="215">
                  <c:v>35.7241</c:v>
                </c:pt>
                <c:pt idx="216">
                  <c:v>32.723999999999997</c:v>
                </c:pt>
                <c:pt idx="217">
                  <c:v>35.8249</c:v>
                </c:pt>
                <c:pt idx="218">
                  <c:v>36.244599999999998</c:v>
                </c:pt>
                <c:pt idx="219">
                  <c:v>33.493000000000002</c:v>
                </c:pt>
                <c:pt idx="220">
                  <c:v>35.223599999999998</c:v>
                </c:pt>
                <c:pt idx="221">
                  <c:v>37.077100000000002</c:v>
                </c:pt>
                <c:pt idx="222">
                  <c:v>34.827800000000003</c:v>
                </c:pt>
                <c:pt idx="223">
                  <c:v>35.0565</c:v>
                </c:pt>
                <c:pt idx="224">
                  <c:v>37.109900000000003</c:v>
                </c:pt>
                <c:pt idx="225">
                  <c:v>35.8292</c:v>
                </c:pt>
                <c:pt idx="226">
                  <c:v>36.0124</c:v>
                </c:pt>
                <c:pt idx="227">
                  <c:v>36.163499999999999</c:v>
                </c:pt>
                <c:pt idx="228">
                  <c:v>37.613300000000002</c:v>
                </c:pt>
                <c:pt idx="229">
                  <c:v>37.2258</c:v>
                </c:pt>
                <c:pt idx="230">
                  <c:v>34.558399999999999</c:v>
                </c:pt>
                <c:pt idx="231">
                  <c:v>34.792999999999999</c:v>
                </c:pt>
                <c:pt idx="232">
                  <c:v>37.042099999999998</c:v>
                </c:pt>
                <c:pt idx="233">
                  <c:v>32.107100000000003</c:v>
                </c:pt>
                <c:pt idx="234">
                  <c:v>30.98</c:v>
                </c:pt>
                <c:pt idx="235">
                  <c:v>33.171399999999998</c:v>
                </c:pt>
                <c:pt idx="236">
                  <c:v>30.376300000000001</c:v>
                </c:pt>
                <c:pt idx="237">
                  <c:v>28.5959</c:v>
                </c:pt>
                <c:pt idx="238">
                  <c:v>29.1616</c:v>
                </c:pt>
                <c:pt idx="239">
                  <c:v>28.618500000000001</c:v>
                </c:pt>
                <c:pt idx="240">
                  <c:v>27.290500000000002</c:v>
                </c:pt>
                <c:pt idx="241">
                  <c:v>27.823599999999999</c:v>
                </c:pt>
                <c:pt idx="242">
                  <c:v>27.909400000000002</c:v>
                </c:pt>
                <c:pt idx="243">
                  <c:v>27.2592</c:v>
                </c:pt>
                <c:pt idx="244">
                  <c:v>26.659600000000001</c:v>
                </c:pt>
                <c:pt idx="245">
                  <c:v>26.813300000000002</c:v>
                </c:pt>
                <c:pt idx="246">
                  <c:v>25.832899999999999</c:v>
                </c:pt>
                <c:pt idx="247">
                  <c:v>26.251300000000001</c:v>
                </c:pt>
                <c:pt idx="248">
                  <c:v>26.235399999999998</c:v>
                </c:pt>
                <c:pt idx="249">
                  <c:v>25.9663</c:v>
                </c:pt>
                <c:pt idx="250">
                  <c:v>25.740200000000002</c:v>
                </c:pt>
                <c:pt idx="251">
                  <c:v>26.225899999999999</c:v>
                </c:pt>
                <c:pt idx="252">
                  <c:v>25.934699999999999</c:v>
                </c:pt>
                <c:pt idx="253">
                  <c:v>25.108000000000001</c:v>
                </c:pt>
                <c:pt idx="254">
                  <c:v>26.599699999999999</c:v>
                </c:pt>
                <c:pt idx="255">
                  <c:v>25.770199999999999</c:v>
                </c:pt>
                <c:pt idx="256">
                  <c:v>24.4755</c:v>
                </c:pt>
                <c:pt idx="257">
                  <c:v>25.3215</c:v>
                </c:pt>
                <c:pt idx="258">
                  <c:v>24.182500000000001</c:v>
                </c:pt>
                <c:pt idx="259">
                  <c:v>22.6066</c:v>
                </c:pt>
                <c:pt idx="260">
                  <c:v>24.660900000000002</c:v>
                </c:pt>
                <c:pt idx="261">
                  <c:v>23.462599999999998</c:v>
                </c:pt>
                <c:pt idx="262">
                  <c:v>21.52</c:v>
                </c:pt>
                <c:pt idx="263">
                  <c:v>22.891999999999999</c:v>
                </c:pt>
                <c:pt idx="264">
                  <c:v>23.409600000000001</c:v>
                </c:pt>
                <c:pt idx="265">
                  <c:v>22.643699999999999</c:v>
                </c:pt>
                <c:pt idx="266">
                  <c:v>23.2318</c:v>
                </c:pt>
                <c:pt idx="267">
                  <c:v>23.956299999999999</c:v>
                </c:pt>
                <c:pt idx="268">
                  <c:v>25.2088</c:v>
                </c:pt>
                <c:pt idx="269">
                  <c:v>25.089600000000001</c:v>
                </c:pt>
                <c:pt idx="270">
                  <c:v>23.946899999999999</c:v>
                </c:pt>
                <c:pt idx="271">
                  <c:v>24.31</c:v>
                </c:pt>
                <c:pt idx="272">
                  <c:v>22.374500000000001</c:v>
                </c:pt>
                <c:pt idx="273">
                  <c:v>22.6389</c:v>
                </c:pt>
                <c:pt idx="274">
                  <c:v>23.529800000000002</c:v>
                </c:pt>
                <c:pt idx="275">
                  <c:v>21.352699999999999</c:v>
                </c:pt>
                <c:pt idx="276">
                  <c:v>24.126899999999999</c:v>
                </c:pt>
                <c:pt idx="277">
                  <c:v>23.298400000000001</c:v>
                </c:pt>
                <c:pt idx="278">
                  <c:v>22.5885</c:v>
                </c:pt>
                <c:pt idx="279">
                  <c:v>23.712199999999999</c:v>
                </c:pt>
                <c:pt idx="280">
                  <c:v>21.268599999999999</c:v>
                </c:pt>
                <c:pt idx="281">
                  <c:v>22.4998</c:v>
                </c:pt>
                <c:pt idx="282">
                  <c:v>21.7469</c:v>
                </c:pt>
                <c:pt idx="283">
                  <c:v>20.082799999999999</c:v>
                </c:pt>
                <c:pt idx="284">
                  <c:v>20.946899999999999</c:v>
                </c:pt>
                <c:pt idx="285">
                  <c:v>19.7471</c:v>
                </c:pt>
                <c:pt idx="286">
                  <c:v>19.3735</c:v>
                </c:pt>
                <c:pt idx="287">
                  <c:v>19.352499999999999</c:v>
                </c:pt>
                <c:pt idx="288">
                  <c:v>18.268699999999999</c:v>
                </c:pt>
                <c:pt idx="289">
                  <c:v>19.987500000000001</c:v>
                </c:pt>
                <c:pt idx="290">
                  <c:v>21.156099999999999</c:v>
                </c:pt>
                <c:pt idx="291">
                  <c:v>20.338999999999999</c:v>
                </c:pt>
                <c:pt idx="292">
                  <c:v>19.191500000000001</c:v>
                </c:pt>
                <c:pt idx="293">
                  <c:v>18.0227</c:v>
                </c:pt>
                <c:pt idx="294">
                  <c:v>18.746400000000001</c:v>
                </c:pt>
                <c:pt idx="295">
                  <c:v>20.8035</c:v>
                </c:pt>
                <c:pt idx="296">
                  <c:v>20.481400000000001</c:v>
                </c:pt>
                <c:pt idx="297">
                  <c:v>19.104099999999999</c:v>
                </c:pt>
                <c:pt idx="298">
                  <c:v>19.0806</c:v>
                </c:pt>
                <c:pt idx="299">
                  <c:v>17.979500000000002</c:v>
                </c:pt>
                <c:pt idx="300">
                  <c:v>18.260000000000002</c:v>
                </c:pt>
                <c:pt idx="301">
                  <c:v>17.015499999999999</c:v>
                </c:pt>
                <c:pt idx="302">
                  <c:v>15.289099999999999</c:v>
                </c:pt>
                <c:pt idx="303">
                  <c:v>14.0558</c:v>
                </c:pt>
                <c:pt idx="304">
                  <c:v>12.280099999999999</c:v>
                </c:pt>
                <c:pt idx="305">
                  <c:v>12.9017</c:v>
                </c:pt>
                <c:pt idx="306">
                  <c:v>12.6411</c:v>
                </c:pt>
                <c:pt idx="307">
                  <c:v>12.850199999999999</c:v>
                </c:pt>
                <c:pt idx="308">
                  <c:v>13.1273</c:v>
                </c:pt>
                <c:pt idx="309">
                  <c:v>12.7257</c:v>
                </c:pt>
                <c:pt idx="310">
                  <c:v>12.5924</c:v>
                </c:pt>
                <c:pt idx="311">
                  <c:v>11.6333</c:v>
                </c:pt>
                <c:pt idx="312">
                  <c:v>11.0901</c:v>
                </c:pt>
                <c:pt idx="313">
                  <c:v>10.824199999999999</c:v>
                </c:pt>
                <c:pt idx="314">
                  <c:v>10.0397</c:v>
                </c:pt>
                <c:pt idx="315">
                  <c:v>10.4961</c:v>
                </c:pt>
                <c:pt idx="316">
                  <c:v>9.6518599999999992</c:v>
                </c:pt>
                <c:pt idx="317">
                  <c:v>10.719799999999999</c:v>
                </c:pt>
                <c:pt idx="318">
                  <c:v>10.858599999999999</c:v>
                </c:pt>
                <c:pt idx="319">
                  <c:v>10.645300000000001</c:v>
                </c:pt>
                <c:pt idx="320">
                  <c:v>10.7315</c:v>
                </c:pt>
                <c:pt idx="321">
                  <c:v>10.398</c:v>
                </c:pt>
                <c:pt idx="322">
                  <c:v>10.718400000000001</c:v>
                </c:pt>
                <c:pt idx="323">
                  <c:v>10.5031</c:v>
                </c:pt>
                <c:pt idx="324">
                  <c:v>11.0632</c:v>
                </c:pt>
                <c:pt idx="325">
                  <c:v>10.493600000000001</c:v>
                </c:pt>
                <c:pt idx="326">
                  <c:v>10.99</c:v>
                </c:pt>
                <c:pt idx="327">
                  <c:v>11.3551</c:v>
                </c:pt>
                <c:pt idx="328">
                  <c:v>11.358000000000001</c:v>
                </c:pt>
                <c:pt idx="329">
                  <c:v>11.557600000000001</c:v>
                </c:pt>
                <c:pt idx="330">
                  <c:v>11.5123</c:v>
                </c:pt>
                <c:pt idx="331">
                  <c:v>11.4709</c:v>
                </c:pt>
                <c:pt idx="332">
                  <c:v>11.3407</c:v>
                </c:pt>
                <c:pt idx="333">
                  <c:v>10.718</c:v>
                </c:pt>
                <c:pt idx="334">
                  <c:v>10.8979</c:v>
                </c:pt>
                <c:pt idx="335">
                  <c:v>10.311</c:v>
                </c:pt>
                <c:pt idx="336">
                  <c:v>10.6587</c:v>
                </c:pt>
                <c:pt idx="337">
                  <c:v>10.2531</c:v>
                </c:pt>
                <c:pt idx="338">
                  <c:v>10.292199999999999</c:v>
                </c:pt>
                <c:pt idx="339">
                  <c:v>10.371600000000001</c:v>
                </c:pt>
                <c:pt idx="340">
                  <c:v>10.012600000000001</c:v>
                </c:pt>
                <c:pt idx="341">
                  <c:v>10.5678</c:v>
                </c:pt>
                <c:pt idx="342">
                  <c:v>9.8032900000000005</c:v>
                </c:pt>
                <c:pt idx="343">
                  <c:v>10.7098</c:v>
                </c:pt>
                <c:pt idx="344">
                  <c:v>9.7198499999999992</c:v>
                </c:pt>
                <c:pt idx="345">
                  <c:v>10.102499999999999</c:v>
                </c:pt>
                <c:pt idx="346">
                  <c:v>10.363</c:v>
                </c:pt>
                <c:pt idx="347">
                  <c:v>9.9831000000000003</c:v>
                </c:pt>
                <c:pt idx="348">
                  <c:v>10.2516</c:v>
                </c:pt>
                <c:pt idx="349">
                  <c:v>10.670299999999999</c:v>
                </c:pt>
                <c:pt idx="350">
                  <c:v>10.616</c:v>
                </c:pt>
                <c:pt idx="351">
                  <c:v>10.808299999999999</c:v>
                </c:pt>
                <c:pt idx="352">
                  <c:v>10.2263</c:v>
                </c:pt>
                <c:pt idx="353">
                  <c:v>9.9085199999999993</c:v>
                </c:pt>
                <c:pt idx="354">
                  <c:v>9.9914400000000008</c:v>
                </c:pt>
                <c:pt idx="355">
                  <c:v>10.053800000000001</c:v>
                </c:pt>
                <c:pt idx="356">
                  <c:v>10.4855</c:v>
                </c:pt>
                <c:pt idx="357">
                  <c:v>11.1408</c:v>
                </c:pt>
                <c:pt idx="358">
                  <c:v>11.0101</c:v>
                </c:pt>
                <c:pt idx="359">
                  <c:v>11.5688</c:v>
                </c:pt>
                <c:pt idx="360">
                  <c:v>10.993600000000001</c:v>
                </c:pt>
                <c:pt idx="361">
                  <c:v>10.4628</c:v>
                </c:pt>
                <c:pt idx="362">
                  <c:v>10.430099999999999</c:v>
                </c:pt>
                <c:pt idx="363">
                  <c:v>9.8078400000000006</c:v>
                </c:pt>
                <c:pt idx="364">
                  <c:v>9.6770999999999994</c:v>
                </c:pt>
                <c:pt idx="365">
                  <c:v>9.8199100000000001</c:v>
                </c:pt>
                <c:pt idx="366">
                  <c:v>9.4866600000000005</c:v>
                </c:pt>
                <c:pt idx="367">
                  <c:v>9.2862399999999994</c:v>
                </c:pt>
                <c:pt idx="368">
                  <c:v>8.8030899999999992</c:v>
                </c:pt>
                <c:pt idx="369">
                  <c:v>9.5399399999999996</c:v>
                </c:pt>
                <c:pt idx="370">
                  <c:v>9.8799799999999998</c:v>
                </c:pt>
                <c:pt idx="371">
                  <c:v>9.9596300000000006</c:v>
                </c:pt>
                <c:pt idx="372">
                  <c:v>9.7409099999999995</c:v>
                </c:pt>
                <c:pt idx="373">
                  <c:v>9.7305399999999995</c:v>
                </c:pt>
                <c:pt idx="374">
                  <c:v>9.5709199999999992</c:v>
                </c:pt>
                <c:pt idx="375">
                  <c:v>9.5807000000000002</c:v>
                </c:pt>
                <c:pt idx="376">
                  <c:v>9.4751399999999997</c:v>
                </c:pt>
                <c:pt idx="377">
                  <c:v>9.3769100000000005</c:v>
                </c:pt>
                <c:pt idx="378">
                  <c:v>9.2214399999999994</c:v>
                </c:pt>
                <c:pt idx="379">
                  <c:v>9.1034100000000002</c:v>
                </c:pt>
                <c:pt idx="380">
                  <c:v>8.9652600000000007</c:v>
                </c:pt>
                <c:pt idx="381">
                  <c:v>8.9121600000000001</c:v>
                </c:pt>
                <c:pt idx="382">
                  <c:v>8.8059799999999999</c:v>
                </c:pt>
                <c:pt idx="383">
                  <c:v>8.6151499999999999</c:v>
                </c:pt>
                <c:pt idx="384">
                  <c:v>8.6815499999999997</c:v>
                </c:pt>
                <c:pt idx="385">
                  <c:v>8.5669400000000007</c:v>
                </c:pt>
                <c:pt idx="386">
                  <c:v>8.8179200000000009</c:v>
                </c:pt>
                <c:pt idx="387">
                  <c:v>9.1024999999999991</c:v>
                </c:pt>
                <c:pt idx="388">
                  <c:v>9.1448300000000007</c:v>
                </c:pt>
                <c:pt idx="389">
                  <c:v>9.2729499999999998</c:v>
                </c:pt>
                <c:pt idx="390">
                  <c:v>9.2173200000000008</c:v>
                </c:pt>
                <c:pt idx="391">
                  <c:v>9.0903700000000001</c:v>
                </c:pt>
                <c:pt idx="392">
                  <c:v>8.9970999999999997</c:v>
                </c:pt>
                <c:pt idx="393">
                  <c:v>9.0822599999999998</c:v>
                </c:pt>
                <c:pt idx="394">
                  <c:v>9.0829000000000004</c:v>
                </c:pt>
                <c:pt idx="395">
                  <c:v>9.0942699999999999</c:v>
                </c:pt>
                <c:pt idx="396">
                  <c:v>9.2268699999999999</c:v>
                </c:pt>
                <c:pt idx="397">
                  <c:v>9.4086800000000004</c:v>
                </c:pt>
                <c:pt idx="398">
                  <c:v>9.4274000000000004</c:v>
                </c:pt>
                <c:pt idx="399">
                  <c:v>9.6037099999999995</c:v>
                </c:pt>
                <c:pt idx="400">
                  <c:v>9.8087300000000006</c:v>
                </c:pt>
                <c:pt idx="401">
                  <c:v>9.7036300000000004</c:v>
                </c:pt>
                <c:pt idx="402">
                  <c:v>9.8656400000000009</c:v>
                </c:pt>
                <c:pt idx="403">
                  <c:v>9.7583500000000001</c:v>
                </c:pt>
                <c:pt idx="404">
                  <c:v>9.7808600000000006</c:v>
                </c:pt>
                <c:pt idx="405">
                  <c:v>9.4852399999999992</c:v>
                </c:pt>
                <c:pt idx="406">
                  <c:v>9.4637100000000007</c:v>
                </c:pt>
                <c:pt idx="407">
                  <c:v>9.2967600000000008</c:v>
                </c:pt>
                <c:pt idx="408">
                  <c:v>9.2465100000000007</c:v>
                </c:pt>
                <c:pt idx="409">
                  <c:v>9.30185</c:v>
                </c:pt>
                <c:pt idx="410">
                  <c:v>9.1151499999999999</c:v>
                </c:pt>
                <c:pt idx="411">
                  <c:v>9.3382500000000004</c:v>
                </c:pt>
                <c:pt idx="412">
                  <c:v>9.1972699999999996</c:v>
                </c:pt>
                <c:pt idx="413">
                  <c:v>9.3421099999999999</c:v>
                </c:pt>
                <c:pt idx="414">
                  <c:v>9.1777999999999995</c:v>
                </c:pt>
                <c:pt idx="415">
                  <c:v>9.3849300000000007</c:v>
                </c:pt>
                <c:pt idx="416">
                  <c:v>9.3257499999999993</c:v>
                </c:pt>
                <c:pt idx="417">
                  <c:v>9.1657499999999992</c:v>
                </c:pt>
                <c:pt idx="418">
                  <c:v>9.5197599999999998</c:v>
                </c:pt>
                <c:pt idx="419">
                  <c:v>8.9511000000000003</c:v>
                </c:pt>
                <c:pt idx="420">
                  <c:v>9.6508800000000008</c:v>
                </c:pt>
                <c:pt idx="421">
                  <c:v>9.0658300000000001</c:v>
                </c:pt>
                <c:pt idx="422">
                  <c:v>9.6720100000000002</c:v>
                </c:pt>
                <c:pt idx="423">
                  <c:v>9.0881799999999995</c:v>
                </c:pt>
                <c:pt idx="424">
                  <c:v>9.2580600000000004</c:v>
                </c:pt>
                <c:pt idx="425">
                  <c:v>9.4014000000000006</c:v>
                </c:pt>
                <c:pt idx="426">
                  <c:v>9.45505</c:v>
                </c:pt>
                <c:pt idx="427">
                  <c:v>9.5648099999999996</c:v>
                </c:pt>
                <c:pt idx="428">
                  <c:v>9.2364899999999999</c:v>
                </c:pt>
                <c:pt idx="429">
                  <c:v>9.5084099999999996</c:v>
                </c:pt>
                <c:pt idx="430">
                  <c:v>9.4654199999999999</c:v>
                </c:pt>
                <c:pt idx="431">
                  <c:v>9.4845900000000007</c:v>
                </c:pt>
                <c:pt idx="432">
                  <c:v>9.5887700000000002</c:v>
                </c:pt>
                <c:pt idx="433">
                  <c:v>9.3986800000000006</c:v>
                </c:pt>
                <c:pt idx="434">
                  <c:v>9.5340000000000007</c:v>
                </c:pt>
                <c:pt idx="435">
                  <c:v>9.1389800000000001</c:v>
                </c:pt>
                <c:pt idx="436">
                  <c:v>9.50685</c:v>
                </c:pt>
                <c:pt idx="437">
                  <c:v>9.0712600000000005</c:v>
                </c:pt>
                <c:pt idx="438">
                  <c:v>9.3774800000000003</c:v>
                </c:pt>
                <c:pt idx="439">
                  <c:v>9.2848299999999995</c:v>
                </c:pt>
                <c:pt idx="440">
                  <c:v>9.1211599999999997</c:v>
                </c:pt>
                <c:pt idx="441">
                  <c:v>9.0176300000000005</c:v>
                </c:pt>
                <c:pt idx="442">
                  <c:v>8.6730099999999997</c:v>
                </c:pt>
                <c:pt idx="443">
                  <c:v>8.3866300000000003</c:v>
                </c:pt>
                <c:pt idx="444">
                  <c:v>7.7015700000000002</c:v>
                </c:pt>
                <c:pt idx="445">
                  <c:v>7.9</c:v>
                </c:pt>
                <c:pt idx="446">
                  <c:v>8.0927100000000003</c:v>
                </c:pt>
                <c:pt idx="447">
                  <c:v>8.2531300000000005</c:v>
                </c:pt>
                <c:pt idx="448">
                  <c:v>8.2411399999999997</c:v>
                </c:pt>
                <c:pt idx="449">
                  <c:v>7.9739100000000001</c:v>
                </c:pt>
                <c:pt idx="450">
                  <c:v>7.9279099999999998</c:v>
                </c:pt>
                <c:pt idx="451">
                  <c:v>7.8093399999999997</c:v>
                </c:pt>
                <c:pt idx="452">
                  <c:v>7.9044400000000001</c:v>
                </c:pt>
                <c:pt idx="453">
                  <c:v>7.77494</c:v>
                </c:pt>
                <c:pt idx="454">
                  <c:v>7.7147500000000004</c:v>
                </c:pt>
                <c:pt idx="455">
                  <c:v>7.7235899999999997</c:v>
                </c:pt>
                <c:pt idx="456">
                  <c:v>8.1730699999999992</c:v>
                </c:pt>
                <c:pt idx="457">
                  <c:v>8.3235399999999995</c:v>
                </c:pt>
                <c:pt idx="458">
                  <c:v>8.3507400000000001</c:v>
                </c:pt>
                <c:pt idx="459">
                  <c:v>8.6752900000000004</c:v>
                </c:pt>
                <c:pt idx="460">
                  <c:v>8.9584299999999999</c:v>
                </c:pt>
                <c:pt idx="461">
                  <c:v>9.1249800000000008</c:v>
                </c:pt>
                <c:pt idx="462">
                  <c:v>9.4323300000000003</c:v>
                </c:pt>
                <c:pt idx="463">
                  <c:v>9.7197899999999997</c:v>
                </c:pt>
                <c:pt idx="464">
                  <c:v>10.309900000000001</c:v>
                </c:pt>
                <c:pt idx="465">
                  <c:v>10.3482</c:v>
                </c:pt>
                <c:pt idx="466">
                  <c:v>10.7994</c:v>
                </c:pt>
                <c:pt idx="467">
                  <c:v>11.2807</c:v>
                </c:pt>
                <c:pt idx="468">
                  <c:v>10.7172</c:v>
                </c:pt>
                <c:pt idx="469">
                  <c:v>10.872999999999999</c:v>
                </c:pt>
                <c:pt idx="470">
                  <c:v>11.9815</c:v>
                </c:pt>
                <c:pt idx="471">
                  <c:v>11.177099999999999</c:v>
                </c:pt>
                <c:pt idx="472">
                  <c:v>10.861599999999999</c:v>
                </c:pt>
                <c:pt idx="473">
                  <c:v>13.2682</c:v>
                </c:pt>
                <c:pt idx="474">
                  <c:v>10.967599999999999</c:v>
                </c:pt>
                <c:pt idx="475">
                  <c:v>11.588100000000001</c:v>
                </c:pt>
                <c:pt idx="476">
                  <c:v>13.252800000000001</c:v>
                </c:pt>
                <c:pt idx="477">
                  <c:v>10.4779</c:v>
                </c:pt>
                <c:pt idx="478">
                  <c:v>12.476699999999999</c:v>
                </c:pt>
                <c:pt idx="479">
                  <c:v>11.3408</c:v>
                </c:pt>
                <c:pt idx="480">
                  <c:v>10.816700000000001</c:v>
                </c:pt>
                <c:pt idx="481">
                  <c:v>11.476900000000001</c:v>
                </c:pt>
                <c:pt idx="482">
                  <c:v>12.392799999999999</c:v>
                </c:pt>
                <c:pt idx="483">
                  <c:v>11.4968</c:v>
                </c:pt>
                <c:pt idx="484">
                  <c:v>10.766500000000001</c:v>
                </c:pt>
                <c:pt idx="485">
                  <c:v>12.1457</c:v>
                </c:pt>
                <c:pt idx="486">
                  <c:v>11.409700000000001</c:v>
                </c:pt>
                <c:pt idx="487">
                  <c:v>11.7135</c:v>
                </c:pt>
                <c:pt idx="488">
                  <c:v>12.1068</c:v>
                </c:pt>
                <c:pt idx="489">
                  <c:v>11.383800000000001</c:v>
                </c:pt>
                <c:pt idx="490">
                  <c:v>10.307499999999999</c:v>
                </c:pt>
                <c:pt idx="491">
                  <c:v>10.727600000000001</c:v>
                </c:pt>
                <c:pt idx="492">
                  <c:v>10.0665</c:v>
                </c:pt>
                <c:pt idx="493">
                  <c:v>9.9156200000000005</c:v>
                </c:pt>
                <c:pt idx="494">
                  <c:v>10.8581</c:v>
                </c:pt>
                <c:pt idx="495">
                  <c:v>10.444000000000001</c:v>
                </c:pt>
                <c:pt idx="496">
                  <c:v>11.1142</c:v>
                </c:pt>
                <c:pt idx="497">
                  <c:v>9.81128</c:v>
                </c:pt>
                <c:pt idx="498">
                  <c:v>9.40306</c:v>
                </c:pt>
                <c:pt idx="499">
                  <c:v>8.7112200000000009</c:v>
                </c:pt>
                <c:pt idx="500">
                  <c:v>9.2201599999999999</c:v>
                </c:pt>
                <c:pt idx="501">
                  <c:v>8.5555000000000003</c:v>
                </c:pt>
                <c:pt idx="502">
                  <c:v>8.3356300000000001</c:v>
                </c:pt>
                <c:pt idx="503">
                  <c:v>8.5991</c:v>
                </c:pt>
                <c:pt idx="504">
                  <c:v>8.4627999999999997</c:v>
                </c:pt>
                <c:pt idx="505">
                  <c:v>8.0913000000000004</c:v>
                </c:pt>
                <c:pt idx="506">
                  <c:v>8.2125900000000005</c:v>
                </c:pt>
                <c:pt idx="507">
                  <c:v>7.9920299999999997</c:v>
                </c:pt>
                <c:pt idx="508">
                  <c:v>7.7887899999999997</c:v>
                </c:pt>
                <c:pt idx="509">
                  <c:v>7.8983100000000004</c:v>
                </c:pt>
                <c:pt idx="510">
                  <c:v>8.1450399999999998</c:v>
                </c:pt>
                <c:pt idx="511">
                  <c:v>7.7481200000000001</c:v>
                </c:pt>
                <c:pt idx="512">
                  <c:v>7.6610199999999997</c:v>
                </c:pt>
                <c:pt idx="513">
                  <c:v>7.9344700000000001</c:v>
                </c:pt>
                <c:pt idx="514">
                  <c:v>7.5654500000000002</c:v>
                </c:pt>
                <c:pt idx="515">
                  <c:v>7.4164000000000003</c:v>
                </c:pt>
                <c:pt idx="516">
                  <c:v>8.2855699999999999</c:v>
                </c:pt>
                <c:pt idx="517">
                  <c:v>7.4740900000000003</c:v>
                </c:pt>
                <c:pt idx="518">
                  <c:v>7.5316700000000001</c:v>
                </c:pt>
                <c:pt idx="519">
                  <c:v>8.3884600000000002</c:v>
                </c:pt>
                <c:pt idx="520">
                  <c:v>8.7332099999999997</c:v>
                </c:pt>
                <c:pt idx="521">
                  <c:v>8.4727200000000007</c:v>
                </c:pt>
                <c:pt idx="522">
                  <c:v>8.4517100000000003</c:v>
                </c:pt>
                <c:pt idx="523">
                  <c:v>9.6737300000000008</c:v>
                </c:pt>
                <c:pt idx="524">
                  <c:v>8.9289000000000005</c:v>
                </c:pt>
                <c:pt idx="525">
                  <c:v>8.7440800000000003</c:v>
                </c:pt>
                <c:pt idx="526">
                  <c:v>9.7239500000000003</c:v>
                </c:pt>
                <c:pt idx="527">
                  <c:v>10.802199999999999</c:v>
                </c:pt>
                <c:pt idx="528">
                  <c:v>10.401300000000001</c:v>
                </c:pt>
                <c:pt idx="529">
                  <c:v>9.8543500000000002</c:v>
                </c:pt>
                <c:pt idx="530">
                  <c:v>11.326599999999999</c:v>
                </c:pt>
                <c:pt idx="531">
                  <c:v>11.4815</c:v>
                </c:pt>
                <c:pt idx="532">
                  <c:v>10.2437</c:v>
                </c:pt>
                <c:pt idx="533">
                  <c:v>11.041</c:v>
                </c:pt>
                <c:pt idx="534">
                  <c:v>11.856999999999999</c:v>
                </c:pt>
                <c:pt idx="535">
                  <c:v>12.102499999999999</c:v>
                </c:pt>
                <c:pt idx="536">
                  <c:v>11.1502</c:v>
                </c:pt>
                <c:pt idx="537">
                  <c:v>11.375999999999999</c:v>
                </c:pt>
                <c:pt idx="538">
                  <c:v>12.812900000000001</c:v>
                </c:pt>
                <c:pt idx="539">
                  <c:v>12.796799999999999</c:v>
                </c:pt>
                <c:pt idx="540">
                  <c:v>12.038399999999999</c:v>
                </c:pt>
                <c:pt idx="541">
                  <c:v>11.4003</c:v>
                </c:pt>
                <c:pt idx="542">
                  <c:v>12.103999999999999</c:v>
                </c:pt>
                <c:pt idx="543">
                  <c:v>11.5158</c:v>
                </c:pt>
                <c:pt idx="544">
                  <c:v>10.7906</c:v>
                </c:pt>
                <c:pt idx="545">
                  <c:v>11.166499999999999</c:v>
                </c:pt>
                <c:pt idx="546">
                  <c:v>10.6569</c:v>
                </c:pt>
                <c:pt idx="547">
                  <c:v>10.5496</c:v>
                </c:pt>
                <c:pt idx="548">
                  <c:v>10.2675</c:v>
                </c:pt>
                <c:pt idx="549">
                  <c:v>10.178100000000001</c:v>
                </c:pt>
                <c:pt idx="550">
                  <c:v>10.2637</c:v>
                </c:pt>
                <c:pt idx="551">
                  <c:v>10.291399999999999</c:v>
                </c:pt>
                <c:pt idx="552">
                  <c:v>10.131399999999999</c:v>
                </c:pt>
                <c:pt idx="553">
                  <c:v>10.1395</c:v>
                </c:pt>
                <c:pt idx="554">
                  <c:v>10.804</c:v>
                </c:pt>
                <c:pt idx="555">
                  <c:v>11.8354</c:v>
                </c:pt>
                <c:pt idx="556">
                  <c:v>12.0717</c:v>
                </c:pt>
                <c:pt idx="557">
                  <c:v>11.759</c:v>
                </c:pt>
                <c:pt idx="558">
                  <c:v>11.558299999999999</c:v>
                </c:pt>
                <c:pt idx="559">
                  <c:v>11.9025</c:v>
                </c:pt>
                <c:pt idx="560">
                  <c:v>11.405799999999999</c:v>
                </c:pt>
                <c:pt idx="561">
                  <c:v>11.1736</c:v>
                </c:pt>
                <c:pt idx="562">
                  <c:v>11.0855</c:v>
                </c:pt>
                <c:pt idx="563">
                  <c:v>11.178100000000001</c:v>
                </c:pt>
                <c:pt idx="564">
                  <c:v>11.6265</c:v>
                </c:pt>
                <c:pt idx="565">
                  <c:v>12.0579</c:v>
                </c:pt>
                <c:pt idx="566">
                  <c:v>12.1037</c:v>
                </c:pt>
                <c:pt idx="567">
                  <c:v>12.2303</c:v>
                </c:pt>
                <c:pt idx="568">
                  <c:v>12.4178</c:v>
                </c:pt>
                <c:pt idx="569">
                  <c:v>12.5479</c:v>
                </c:pt>
                <c:pt idx="570">
                  <c:v>12.518000000000001</c:v>
                </c:pt>
                <c:pt idx="571">
                  <c:v>12.1097</c:v>
                </c:pt>
                <c:pt idx="572">
                  <c:v>11.968500000000001</c:v>
                </c:pt>
                <c:pt idx="573">
                  <c:v>11.7303</c:v>
                </c:pt>
                <c:pt idx="574">
                  <c:v>11.9239</c:v>
                </c:pt>
                <c:pt idx="575">
                  <c:v>12.104699999999999</c:v>
                </c:pt>
                <c:pt idx="576">
                  <c:v>11.8476</c:v>
                </c:pt>
                <c:pt idx="577">
                  <c:v>11.5754</c:v>
                </c:pt>
                <c:pt idx="578">
                  <c:v>11.3026</c:v>
                </c:pt>
                <c:pt idx="579">
                  <c:v>11.1058</c:v>
                </c:pt>
                <c:pt idx="580">
                  <c:v>10.972300000000001</c:v>
                </c:pt>
                <c:pt idx="581">
                  <c:v>10.974299999999999</c:v>
                </c:pt>
                <c:pt idx="582">
                  <c:v>10.919600000000001</c:v>
                </c:pt>
                <c:pt idx="583">
                  <c:v>10.631</c:v>
                </c:pt>
                <c:pt idx="584">
                  <c:v>10.9579</c:v>
                </c:pt>
                <c:pt idx="585">
                  <c:v>11.0388</c:v>
                </c:pt>
                <c:pt idx="586">
                  <c:v>10.952500000000001</c:v>
                </c:pt>
                <c:pt idx="587">
                  <c:v>10.4718</c:v>
                </c:pt>
                <c:pt idx="588">
                  <c:v>9.9629600000000007</c:v>
                </c:pt>
                <c:pt idx="589">
                  <c:v>9.2397500000000008</c:v>
                </c:pt>
                <c:pt idx="590">
                  <c:v>8.6758400000000009</c:v>
                </c:pt>
                <c:pt idx="591">
                  <c:v>8.8766999999999996</c:v>
                </c:pt>
                <c:pt idx="592">
                  <c:v>9.3123000000000005</c:v>
                </c:pt>
                <c:pt idx="593">
                  <c:v>9.5644500000000008</c:v>
                </c:pt>
                <c:pt idx="594">
                  <c:v>9.3722200000000004</c:v>
                </c:pt>
                <c:pt idx="595">
                  <c:v>10.0627</c:v>
                </c:pt>
                <c:pt idx="596">
                  <c:v>10.9194</c:v>
                </c:pt>
                <c:pt idx="597">
                  <c:v>11.2447</c:v>
                </c:pt>
                <c:pt idx="598">
                  <c:v>10.6319</c:v>
                </c:pt>
                <c:pt idx="599">
                  <c:v>10.469200000000001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6D6-481C-834C-F539B179F5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1907264"/>
        <c:axId val="271907656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060318 3</c:v>
                </c:tx>
                <c:spPr>
                  <a:ln w="12700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'060318 3 sweep'!$B$5:$B$54</c15:sqref>
                        </c15:formulaRef>
                      </c:ext>
                    </c:extLst>
                    <c:numCache>
                      <c:formatCode>General</c:formatCode>
                      <c:ptCount val="50"/>
                      <c:pt idx="0">
                        <c:v>1.0039599999999999E-2</c:v>
                      </c:pt>
                      <c:pt idx="1">
                        <c:v>1.2564000000000001E-2</c:v>
                      </c:pt>
                      <c:pt idx="2">
                        <c:v>1.5958799999999999E-2</c:v>
                      </c:pt>
                      <c:pt idx="3">
                        <c:v>1.9940300000000001E-2</c:v>
                      </c:pt>
                      <c:pt idx="4">
                        <c:v>2.52058E-2</c:v>
                      </c:pt>
                      <c:pt idx="5">
                        <c:v>3.0561700000000001E-2</c:v>
                      </c:pt>
                      <c:pt idx="6">
                        <c:v>3.6757600000000001E-2</c:v>
                      </c:pt>
                      <c:pt idx="7">
                        <c:v>4.7824400000000003E-2</c:v>
                      </c:pt>
                      <c:pt idx="8">
                        <c:v>6.4231300000000005E-2</c:v>
                      </c:pt>
                      <c:pt idx="9">
                        <c:v>8.0021900000000007E-2</c:v>
                      </c:pt>
                      <c:pt idx="10">
                        <c:v>0.100317</c:v>
                      </c:pt>
                      <c:pt idx="11">
                        <c:v>0.12637300000000001</c:v>
                      </c:pt>
                      <c:pt idx="12">
                        <c:v>0.15917300000000001</c:v>
                      </c:pt>
                      <c:pt idx="13">
                        <c:v>0.20010600000000001</c:v>
                      </c:pt>
                      <c:pt idx="14">
                        <c:v>0.2515</c:v>
                      </c:pt>
                      <c:pt idx="15">
                        <c:v>0.316695</c:v>
                      </c:pt>
                      <c:pt idx="16">
                        <c:v>0.39829700000000001</c:v>
                      </c:pt>
                      <c:pt idx="17">
                        <c:v>0.50117599999999995</c:v>
                      </c:pt>
                      <c:pt idx="18">
                        <c:v>0.631332</c:v>
                      </c:pt>
                      <c:pt idx="19">
                        <c:v>0.79438900000000001</c:v>
                      </c:pt>
                      <c:pt idx="20">
                        <c:v>1.0002800000000001</c:v>
                      </c:pt>
                      <c:pt idx="21">
                        <c:v>1.2592699999999999</c:v>
                      </c:pt>
                      <c:pt idx="22">
                        <c:v>1.58466</c:v>
                      </c:pt>
                      <c:pt idx="23">
                        <c:v>1.99576</c:v>
                      </c:pt>
                      <c:pt idx="24">
                        <c:v>2.5121199999999999</c:v>
                      </c:pt>
                      <c:pt idx="25">
                        <c:v>3.16228</c:v>
                      </c:pt>
                      <c:pt idx="26">
                        <c:v>3.98143</c:v>
                      </c:pt>
                      <c:pt idx="27">
                        <c:v>5.0121599999999997</c:v>
                      </c:pt>
                      <c:pt idx="28">
                        <c:v>6.3096399999999999</c:v>
                      </c:pt>
                      <c:pt idx="29">
                        <c:v>7.9434899999999997</c:v>
                      </c:pt>
                      <c:pt idx="30">
                        <c:v>9.9998400000000007</c:v>
                      </c:pt>
                      <c:pt idx="31">
                        <c:v>12.5891</c:v>
                      </c:pt>
                      <c:pt idx="32">
                        <c:v>15.8489</c:v>
                      </c:pt>
                      <c:pt idx="33">
                        <c:v>19.952500000000001</c:v>
                      </c:pt>
                      <c:pt idx="34">
                        <c:v>25.118500000000001</c:v>
                      </c:pt>
                      <c:pt idx="35">
                        <c:v>31.621400000000001</c:v>
                      </c:pt>
                      <c:pt idx="36">
                        <c:v>39.810499999999998</c:v>
                      </c:pt>
                      <c:pt idx="37">
                        <c:v>50.119500000000002</c:v>
                      </c:pt>
                      <c:pt idx="38">
                        <c:v>63.097799999999999</c:v>
                      </c:pt>
                      <c:pt idx="39">
                        <c:v>79.433099999999996</c:v>
                      </c:pt>
                      <c:pt idx="40">
                        <c:v>99.998800000000003</c:v>
                      </c:pt>
                      <c:pt idx="41">
                        <c:v>125.896</c:v>
                      </c:pt>
                      <c:pt idx="42">
                        <c:v>158.48699999999999</c:v>
                      </c:pt>
                      <c:pt idx="43">
                        <c:v>199.53100000000001</c:v>
                      </c:pt>
                      <c:pt idx="44">
                        <c:v>251.196</c:v>
                      </c:pt>
                      <c:pt idx="45">
                        <c:v>316.22199999999998</c:v>
                      </c:pt>
                      <c:pt idx="46">
                        <c:v>398.12299999999999</c:v>
                      </c:pt>
                      <c:pt idx="47">
                        <c:v>501.17599999999999</c:v>
                      </c:pt>
                      <c:pt idx="48">
                        <c:v>630.95899999999995</c:v>
                      </c:pt>
                      <c:pt idx="49">
                        <c:v>794.34199999999998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'060318 3 sweep'!$C$5:$C$54</c15:sqref>
                        </c15:formulaRef>
                      </c:ext>
                    </c:extLst>
                    <c:numCache>
                      <c:formatCode>General</c:formatCode>
                      <c:ptCount val="50"/>
                      <c:pt idx="0">
                        <c:v>68612.7</c:v>
                      </c:pt>
                      <c:pt idx="1">
                        <c:v>59119.4</c:v>
                      </c:pt>
                      <c:pt idx="2">
                        <c:v>46194.400000000001</c:v>
                      </c:pt>
                      <c:pt idx="3">
                        <c:v>35782.199999999997</c:v>
                      </c:pt>
                      <c:pt idx="4">
                        <c:v>26757</c:v>
                      </c:pt>
                      <c:pt idx="5">
                        <c:v>28690.799999999999</c:v>
                      </c:pt>
                      <c:pt idx="6">
                        <c:v>55545.4</c:v>
                      </c:pt>
                      <c:pt idx="7">
                        <c:v>81608.399999999994</c:v>
                      </c:pt>
                      <c:pt idx="8">
                        <c:v>59318.3</c:v>
                      </c:pt>
                      <c:pt idx="9">
                        <c:v>43145.4</c:v>
                      </c:pt>
                      <c:pt idx="10">
                        <c:v>32746</c:v>
                      </c:pt>
                      <c:pt idx="11">
                        <c:v>24708.400000000001</c:v>
                      </c:pt>
                      <c:pt idx="12">
                        <c:v>18347.3</c:v>
                      </c:pt>
                      <c:pt idx="13">
                        <c:v>13152.8</c:v>
                      </c:pt>
                      <c:pt idx="14">
                        <c:v>9824.35</c:v>
                      </c:pt>
                      <c:pt idx="15">
                        <c:v>7360.29</c:v>
                      </c:pt>
                      <c:pt idx="16">
                        <c:v>5563.39</c:v>
                      </c:pt>
                      <c:pt idx="17">
                        <c:v>4477.51</c:v>
                      </c:pt>
                      <c:pt idx="18">
                        <c:v>3480.99</c:v>
                      </c:pt>
                      <c:pt idx="19">
                        <c:v>2810.99</c:v>
                      </c:pt>
                      <c:pt idx="20">
                        <c:v>2133.42</c:v>
                      </c:pt>
                      <c:pt idx="21">
                        <c:v>1560.74</c:v>
                      </c:pt>
                      <c:pt idx="22">
                        <c:v>1293.1300000000001</c:v>
                      </c:pt>
                      <c:pt idx="23">
                        <c:v>1005.09</c:v>
                      </c:pt>
                      <c:pt idx="24">
                        <c:v>788.26499999999999</c:v>
                      </c:pt>
                      <c:pt idx="25">
                        <c:v>582.56299999999999</c:v>
                      </c:pt>
                      <c:pt idx="26">
                        <c:v>422.95400000000001</c:v>
                      </c:pt>
                      <c:pt idx="27">
                        <c:v>297.61200000000002</c:v>
                      </c:pt>
                      <c:pt idx="28">
                        <c:v>244.917</c:v>
                      </c:pt>
                      <c:pt idx="29">
                        <c:v>179.70500000000001</c:v>
                      </c:pt>
                      <c:pt idx="30">
                        <c:v>131.50800000000001</c:v>
                      </c:pt>
                      <c:pt idx="31">
                        <c:v>106.816</c:v>
                      </c:pt>
                      <c:pt idx="32">
                        <c:v>86.609800000000007</c:v>
                      </c:pt>
                      <c:pt idx="33">
                        <c:v>60.871200000000002</c:v>
                      </c:pt>
                      <c:pt idx="34">
                        <c:v>51.735199999999999</c:v>
                      </c:pt>
                      <c:pt idx="35">
                        <c:v>37.610999999999997</c:v>
                      </c:pt>
                      <c:pt idx="36">
                        <c:v>34.322099999999999</c:v>
                      </c:pt>
                      <c:pt idx="37">
                        <c:v>27.028199999999998</c:v>
                      </c:pt>
                      <c:pt idx="38">
                        <c:v>20.7134</c:v>
                      </c:pt>
                      <c:pt idx="39">
                        <c:v>17.690999999999999</c:v>
                      </c:pt>
                      <c:pt idx="40">
                        <c:v>13.8462</c:v>
                      </c:pt>
                      <c:pt idx="41">
                        <c:v>12.3134</c:v>
                      </c:pt>
                      <c:pt idx="42">
                        <c:v>9.2529299999999992</c:v>
                      </c:pt>
                      <c:pt idx="43">
                        <c:v>8.3865800000000004</c:v>
                      </c:pt>
                      <c:pt idx="44">
                        <c:v>7.1587300000000003</c:v>
                      </c:pt>
                      <c:pt idx="45">
                        <c:v>5.1574</c:v>
                      </c:pt>
                      <c:pt idx="46">
                        <c:v>4.7738699999999996</c:v>
                      </c:pt>
                      <c:pt idx="47">
                        <c:v>3.9558</c:v>
                      </c:pt>
                      <c:pt idx="48">
                        <c:v>3.0000800000000001</c:v>
                      </c:pt>
                      <c:pt idx="49">
                        <c:v>2.1118299999999999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1-5815-4A70-9A0B-43E8465BD28C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v>060318 3 cross hatch 0.00001 to 30 SR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'060318 3 sweep'!$X$5:$X$60</c15:sqref>
                        </c15:formulaRef>
                      </c:ext>
                    </c:extLst>
                    <c:numCache>
                      <c:formatCode>General</c:formatCode>
                      <c:ptCount val="56"/>
                      <c:pt idx="0">
                        <c:v>3.7313400000000001E-5</c:v>
                      </c:pt>
                      <c:pt idx="1">
                        <c:v>3.2511500000000002E-5</c:v>
                      </c:pt>
                      <c:pt idx="2">
                        <c:v>6.0000500000000003E-5</c:v>
                      </c:pt>
                      <c:pt idx="3">
                        <c:v>8.1891400000000007E-5</c:v>
                      </c:pt>
                      <c:pt idx="4">
                        <c:v>1.00121E-4</c:v>
                      </c:pt>
                      <c:pt idx="5">
                        <c:v>1.2549699999999999E-4</c:v>
                      </c:pt>
                      <c:pt idx="6">
                        <c:v>1.87305E-4</c:v>
                      </c:pt>
                      <c:pt idx="7">
                        <c:v>2.01683E-4</c:v>
                      </c:pt>
                      <c:pt idx="8">
                        <c:v>2.8516099999999998E-4</c:v>
                      </c:pt>
                      <c:pt idx="9">
                        <c:v>3.5838800000000001E-4</c:v>
                      </c:pt>
                      <c:pt idx="10">
                        <c:v>4.70166E-4</c:v>
                      </c:pt>
                      <c:pt idx="11">
                        <c:v>6.69716E-4</c:v>
                      </c:pt>
                      <c:pt idx="12">
                        <c:v>9.0100599999999999E-4</c:v>
                      </c:pt>
                      <c:pt idx="13">
                        <c:v>1.2711000000000001E-3</c:v>
                      </c:pt>
                      <c:pt idx="14">
                        <c:v>1.7329699999999999E-3</c:v>
                      </c:pt>
                      <c:pt idx="15">
                        <c:v>2.4172899999999999E-3</c:v>
                      </c:pt>
                      <c:pt idx="16">
                        <c:v>3.5442899999999999E-3</c:v>
                      </c:pt>
                      <c:pt idx="17">
                        <c:v>4.7546799999999998E-3</c:v>
                      </c:pt>
                      <c:pt idx="18">
                        <c:v>6.3043400000000003E-3</c:v>
                      </c:pt>
                      <c:pt idx="19">
                        <c:v>8.1891900000000007E-3</c:v>
                      </c:pt>
                      <c:pt idx="20">
                        <c:v>1.0126100000000001E-2</c:v>
                      </c:pt>
                      <c:pt idx="21">
                        <c:v>1.2776300000000001E-2</c:v>
                      </c:pt>
                      <c:pt idx="22">
                        <c:v>1.5814000000000002E-2</c:v>
                      </c:pt>
                      <c:pt idx="23">
                        <c:v>2.0606300000000001E-2</c:v>
                      </c:pt>
                      <c:pt idx="24">
                        <c:v>2.5498199999999999E-2</c:v>
                      </c:pt>
                      <c:pt idx="25">
                        <c:v>3.19732E-2</c:v>
                      </c:pt>
                      <c:pt idx="26">
                        <c:v>3.9651800000000001E-2</c:v>
                      </c:pt>
                      <c:pt idx="27">
                        <c:v>5.05969E-2</c:v>
                      </c:pt>
                      <c:pt idx="28">
                        <c:v>6.3349000000000003E-2</c:v>
                      </c:pt>
                      <c:pt idx="29">
                        <c:v>7.9284199999999999E-2</c:v>
                      </c:pt>
                      <c:pt idx="30">
                        <c:v>9.9431900000000004E-2</c:v>
                      </c:pt>
                      <c:pt idx="31">
                        <c:v>0.12678300000000001</c:v>
                      </c:pt>
                      <c:pt idx="32">
                        <c:v>0.15864200000000001</c:v>
                      </c:pt>
                      <c:pt idx="33">
                        <c:v>0.19961999999999999</c:v>
                      </c:pt>
                      <c:pt idx="34">
                        <c:v>0.25165399999999999</c:v>
                      </c:pt>
                      <c:pt idx="35">
                        <c:v>0.31605499999999997</c:v>
                      </c:pt>
                      <c:pt idx="36">
                        <c:v>0.39849899999999999</c:v>
                      </c:pt>
                      <c:pt idx="37">
                        <c:v>0.50124000000000002</c:v>
                      </c:pt>
                      <c:pt idx="38">
                        <c:v>0.63127900000000003</c:v>
                      </c:pt>
                      <c:pt idx="39">
                        <c:v>0.79420800000000003</c:v>
                      </c:pt>
                      <c:pt idx="40">
                        <c:v>1.00034</c:v>
                      </c:pt>
                      <c:pt idx="41">
                        <c:v>1.2593399999999999</c:v>
                      </c:pt>
                      <c:pt idx="42">
                        <c:v>1.5854200000000001</c:v>
                      </c:pt>
                      <c:pt idx="43">
                        <c:v>1.996</c:v>
                      </c:pt>
                      <c:pt idx="44">
                        <c:v>2.51186</c:v>
                      </c:pt>
                      <c:pt idx="45">
                        <c:v>3.16262</c:v>
                      </c:pt>
                      <c:pt idx="46">
                        <c:v>3.9815999999999998</c:v>
                      </c:pt>
                      <c:pt idx="47">
                        <c:v>5.0110700000000001</c:v>
                      </c:pt>
                      <c:pt idx="48">
                        <c:v>6.3090900000000003</c:v>
                      </c:pt>
                      <c:pt idx="49">
                        <c:v>7.9439000000000002</c:v>
                      </c:pt>
                      <c:pt idx="50">
                        <c:v>10.000500000000001</c:v>
                      </c:pt>
                      <c:pt idx="51">
                        <c:v>12.589700000000001</c:v>
                      </c:pt>
                      <c:pt idx="52">
                        <c:v>15.849299999999999</c:v>
                      </c:pt>
                      <c:pt idx="53">
                        <c:v>19.951599999999999</c:v>
                      </c:pt>
                      <c:pt idx="54">
                        <c:v>25.119199999999999</c:v>
                      </c:pt>
                      <c:pt idx="55">
                        <c:v>30.000599999999999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'060318 3 sweep'!$Y$5:$Y$60</c15:sqref>
                        </c15:formulaRef>
                      </c:ext>
                    </c:extLst>
                    <c:numCache>
                      <c:formatCode>General</c:formatCode>
                      <c:ptCount val="56"/>
                      <c:pt idx="0">
                        <c:v>7164250</c:v>
                      </c:pt>
                      <c:pt idx="1">
                        <c:v>9644220</c:v>
                      </c:pt>
                      <c:pt idx="2">
                        <c:v>6206510</c:v>
                      </c:pt>
                      <c:pt idx="3">
                        <c:v>5458130</c:v>
                      </c:pt>
                      <c:pt idx="4">
                        <c:v>5635290</c:v>
                      </c:pt>
                      <c:pt idx="5">
                        <c:v>5666180</c:v>
                      </c:pt>
                      <c:pt idx="6">
                        <c:v>4769080</c:v>
                      </c:pt>
                      <c:pt idx="7">
                        <c:v>5548410</c:v>
                      </c:pt>
                      <c:pt idx="8">
                        <c:v>4694460</c:v>
                      </c:pt>
                      <c:pt idx="9">
                        <c:v>4680270</c:v>
                      </c:pt>
                      <c:pt idx="10">
                        <c:v>4256610</c:v>
                      </c:pt>
                      <c:pt idx="11">
                        <c:v>3558110</c:v>
                      </c:pt>
                      <c:pt idx="12">
                        <c:v>3135660</c:v>
                      </c:pt>
                      <c:pt idx="13">
                        <c:v>2619280</c:v>
                      </c:pt>
                      <c:pt idx="14">
                        <c:v>2231830</c:v>
                      </c:pt>
                      <c:pt idx="15">
                        <c:v>1823050</c:v>
                      </c:pt>
                      <c:pt idx="16">
                        <c:v>1378730</c:v>
                      </c:pt>
                      <c:pt idx="17">
                        <c:v>1093490</c:v>
                      </c:pt>
                      <c:pt idx="18">
                        <c:v>847876</c:v>
                      </c:pt>
                      <c:pt idx="19">
                        <c:v>656972</c:v>
                      </c:pt>
                      <c:pt idx="20">
                        <c:v>525355</c:v>
                      </c:pt>
                      <c:pt idx="21">
                        <c:v>413161</c:v>
                      </c:pt>
                      <c:pt idx="22">
                        <c:v>337282</c:v>
                      </c:pt>
                      <c:pt idx="23">
                        <c:v>249861</c:v>
                      </c:pt>
                      <c:pt idx="24">
                        <c:v>188770</c:v>
                      </c:pt>
                      <c:pt idx="25">
                        <c:v>146974</c:v>
                      </c:pt>
                      <c:pt idx="26">
                        <c:v>115964</c:v>
                      </c:pt>
                      <c:pt idx="27">
                        <c:v>88836.4</c:v>
                      </c:pt>
                      <c:pt idx="28">
                        <c:v>68849</c:v>
                      </c:pt>
                      <c:pt idx="29">
                        <c:v>52389.7</c:v>
                      </c:pt>
                      <c:pt idx="30">
                        <c:v>39389.9</c:v>
                      </c:pt>
                      <c:pt idx="31">
                        <c:v>30626.7</c:v>
                      </c:pt>
                      <c:pt idx="32">
                        <c:v>23720.9</c:v>
                      </c:pt>
                      <c:pt idx="33">
                        <c:v>18510.3</c:v>
                      </c:pt>
                      <c:pt idx="34">
                        <c:v>13379.5</c:v>
                      </c:pt>
                      <c:pt idx="35">
                        <c:v>10806.9</c:v>
                      </c:pt>
                      <c:pt idx="36">
                        <c:v>8224.0499999999993</c:v>
                      </c:pt>
                      <c:pt idx="37">
                        <c:v>6684.57</c:v>
                      </c:pt>
                      <c:pt idx="38">
                        <c:v>4998.38</c:v>
                      </c:pt>
                      <c:pt idx="39">
                        <c:v>3815.88</c:v>
                      </c:pt>
                      <c:pt idx="40">
                        <c:v>2983.27</c:v>
                      </c:pt>
                      <c:pt idx="41">
                        <c:v>2017.83</c:v>
                      </c:pt>
                      <c:pt idx="42">
                        <c:v>1623.26</c:v>
                      </c:pt>
                      <c:pt idx="43">
                        <c:v>1126.3699999999999</c:v>
                      </c:pt>
                      <c:pt idx="44">
                        <c:v>808.32399999999996</c:v>
                      </c:pt>
                      <c:pt idx="45">
                        <c:v>627.17899999999997</c:v>
                      </c:pt>
                      <c:pt idx="46">
                        <c:v>488.19200000000001</c:v>
                      </c:pt>
                      <c:pt idx="47">
                        <c:v>324.88799999999998</c:v>
                      </c:pt>
                      <c:pt idx="48">
                        <c:v>265.90100000000001</c:v>
                      </c:pt>
                      <c:pt idx="49">
                        <c:v>216.80699999999999</c:v>
                      </c:pt>
                      <c:pt idx="50">
                        <c:v>167.995</c:v>
                      </c:pt>
                      <c:pt idx="51">
                        <c:v>137.55799999999999</c:v>
                      </c:pt>
                      <c:pt idx="52">
                        <c:v>77.166200000000003</c:v>
                      </c:pt>
                      <c:pt idx="53">
                        <c:v>56.177199999999999</c:v>
                      </c:pt>
                      <c:pt idx="54">
                        <c:v>47.9816</c:v>
                      </c:pt>
                      <c:pt idx="55">
                        <c:v>50.078600000000002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5815-4A70-9A0B-43E8465BD28C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v>060318 3 cross hatch 0.001 to 100 SR</c:v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'060318 3 sweep'!$AM$5:$AM$55</c15:sqref>
                        </c15:formulaRef>
                      </c:ext>
                    </c:extLst>
                    <c:numCache>
                      <c:formatCode>General</c:formatCode>
                      <c:ptCount val="51"/>
                      <c:pt idx="0">
                        <c:v>8.5647900000000005E-4</c:v>
                      </c:pt>
                      <c:pt idx="1">
                        <c:v>1.0064799999999999E-3</c:v>
                      </c:pt>
                      <c:pt idx="2">
                        <c:v>1.2996399999999999E-3</c:v>
                      </c:pt>
                      <c:pt idx="3">
                        <c:v>1.4596800000000001E-3</c:v>
                      </c:pt>
                      <c:pt idx="4">
                        <c:v>1.8946E-3</c:v>
                      </c:pt>
                      <c:pt idx="5">
                        <c:v>2.55105E-3</c:v>
                      </c:pt>
                      <c:pt idx="6">
                        <c:v>3.4477100000000001E-3</c:v>
                      </c:pt>
                      <c:pt idx="7">
                        <c:v>4.5530900000000001E-3</c:v>
                      </c:pt>
                      <c:pt idx="8">
                        <c:v>6.0472900000000003E-3</c:v>
                      </c:pt>
                      <c:pt idx="9">
                        <c:v>7.7936799999999999E-3</c:v>
                      </c:pt>
                      <c:pt idx="10">
                        <c:v>1.0038200000000001E-2</c:v>
                      </c:pt>
                      <c:pt idx="11">
                        <c:v>1.2683699999999999E-2</c:v>
                      </c:pt>
                      <c:pt idx="12">
                        <c:v>1.5907899999999999E-2</c:v>
                      </c:pt>
                      <c:pt idx="13">
                        <c:v>2.0154200000000001E-2</c:v>
                      </c:pt>
                      <c:pt idx="14">
                        <c:v>2.5326600000000001E-2</c:v>
                      </c:pt>
                      <c:pt idx="15">
                        <c:v>3.1884500000000003E-2</c:v>
                      </c:pt>
                      <c:pt idx="16">
                        <c:v>3.9899900000000002E-2</c:v>
                      </c:pt>
                      <c:pt idx="17">
                        <c:v>5.05262E-2</c:v>
                      </c:pt>
                      <c:pt idx="18">
                        <c:v>6.3233899999999996E-2</c:v>
                      </c:pt>
                      <c:pt idx="19">
                        <c:v>7.9607999999999998E-2</c:v>
                      </c:pt>
                      <c:pt idx="20">
                        <c:v>0.10034899999999999</c:v>
                      </c:pt>
                      <c:pt idx="21">
                        <c:v>0.12628600000000001</c:v>
                      </c:pt>
                      <c:pt idx="22">
                        <c:v>0.158913</c:v>
                      </c:pt>
                      <c:pt idx="23">
                        <c:v>0.19975599999999999</c:v>
                      </c:pt>
                      <c:pt idx="24">
                        <c:v>0.25125399999999998</c:v>
                      </c:pt>
                      <c:pt idx="25">
                        <c:v>0.31661800000000001</c:v>
                      </c:pt>
                      <c:pt idx="26">
                        <c:v>0.39815699999999998</c:v>
                      </c:pt>
                      <c:pt idx="27">
                        <c:v>0.50047600000000003</c:v>
                      </c:pt>
                      <c:pt idx="28">
                        <c:v>0.63069699999999995</c:v>
                      </c:pt>
                      <c:pt idx="29">
                        <c:v>0.79455200000000004</c:v>
                      </c:pt>
                      <c:pt idx="30">
                        <c:v>1.0005200000000001</c:v>
                      </c:pt>
                      <c:pt idx="31">
                        <c:v>1.2587200000000001</c:v>
                      </c:pt>
                      <c:pt idx="32">
                        <c:v>1.5857600000000001</c:v>
                      </c:pt>
                      <c:pt idx="33">
                        <c:v>1.99603</c:v>
                      </c:pt>
                      <c:pt idx="34">
                        <c:v>2.5124599999999999</c:v>
                      </c:pt>
                      <c:pt idx="35">
                        <c:v>3.1624099999999999</c:v>
                      </c:pt>
                      <c:pt idx="36">
                        <c:v>3.98143</c:v>
                      </c:pt>
                      <c:pt idx="37">
                        <c:v>5.0123100000000003</c:v>
                      </c:pt>
                      <c:pt idx="38">
                        <c:v>6.3098700000000001</c:v>
                      </c:pt>
                      <c:pt idx="39">
                        <c:v>7.94313</c:v>
                      </c:pt>
                      <c:pt idx="40">
                        <c:v>9.9996799999999997</c:v>
                      </c:pt>
                      <c:pt idx="41">
                        <c:v>12.588900000000001</c:v>
                      </c:pt>
                      <c:pt idx="42">
                        <c:v>15.8484</c:v>
                      </c:pt>
                      <c:pt idx="43">
                        <c:v>19.951899999999998</c:v>
                      </c:pt>
                      <c:pt idx="44">
                        <c:v>25.119900000000001</c:v>
                      </c:pt>
                      <c:pt idx="45">
                        <c:v>31.625299999999999</c:v>
                      </c:pt>
                      <c:pt idx="46">
                        <c:v>39.812100000000001</c:v>
                      </c:pt>
                      <c:pt idx="47">
                        <c:v>50.117400000000004</c:v>
                      </c:pt>
                      <c:pt idx="48">
                        <c:v>63.093699999999998</c:v>
                      </c:pt>
                      <c:pt idx="49">
                        <c:v>79.431700000000006</c:v>
                      </c:pt>
                      <c:pt idx="50">
                        <c:v>99.9983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'060318 3 sweep'!$AN$5:$AN$55</c15:sqref>
                        </c15:formulaRef>
                      </c:ext>
                    </c:extLst>
                    <c:numCache>
                      <c:formatCode>General</c:formatCode>
                      <c:ptCount val="51"/>
                      <c:pt idx="0">
                        <c:v>145855</c:v>
                      </c:pt>
                      <c:pt idx="1">
                        <c:v>365505</c:v>
                      </c:pt>
                      <c:pt idx="2">
                        <c:v>499600</c:v>
                      </c:pt>
                      <c:pt idx="3">
                        <c:v>744260</c:v>
                      </c:pt>
                      <c:pt idx="4">
                        <c:v>871212</c:v>
                      </c:pt>
                      <c:pt idx="5">
                        <c:v>884531</c:v>
                      </c:pt>
                      <c:pt idx="6">
                        <c:v>776452</c:v>
                      </c:pt>
                      <c:pt idx="7">
                        <c:v>666969</c:v>
                      </c:pt>
                      <c:pt idx="8">
                        <c:v>548679</c:v>
                      </c:pt>
                      <c:pt idx="9">
                        <c:v>448396</c:v>
                      </c:pt>
                      <c:pt idx="10">
                        <c:v>355543</c:v>
                      </c:pt>
                      <c:pt idx="11">
                        <c:v>277639</c:v>
                      </c:pt>
                      <c:pt idx="12">
                        <c:v>220249</c:v>
                      </c:pt>
                      <c:pt idx="13">
                        <c:v>172875</c:v>
                      </c:pt>
                      <c:pt idx="14">
                        <c:v>134741</c:v>
                      </c:pt>
                      <c:pt idx="15">
                        <c:v>103393</c:v>
                      </c:pt>
                      <c:pt idx="16">
                        <c:v>80043.100000000006</c:v>
                      </c:pt>
                      <c:pt idx="17">
                        <c:v>60858.9</c:v>
                      </c:pt>
                      <c:pt idx="18">
                        <c:v>47437.599999999999</c:v>
                      </c:pt>
                      <c:pt idx="19">
                        <c:v>36153.5</c:v>
                      </c:pt>
                      <c:pt idx="20">
                        <c:v>27739.1</c:v>
                      </c:pt>
                      <c:pt idx="21">
                        <c:v>20997.4</c:v>
                      </c:pt>
                      <c:pt idx="22">
                        <c:v>16005.3</c:v>
                      </c:pt>
                      <c:pt idx="23">
                        <c:v>12311.4</c:v>
                      </c:pt>
                      <c:pt idx="24">
                        <c:v>9403.9599999999991</c:v>
                      </c:pt>
                      <c:pt idx="25">
                        <c:v>7261.58</c:v>
                      </c:pt>
                      <c:pt idx="26">
                        <c:v>5815.18</c:v>
                      </c:pt>
                      <c:pt idx="27">
                        <c:v>4740.6000000000004</c:v>
                      </c:pt>
                      <c:pt idx="28">
                        <c:v>4035.64</c:v>
                      </c:pt>
                      <c:pt idx="29">
                        <c:v>2922.25</c:v>
                      </c:pt>
                      <c:pt idx="30">
                        <c:v>2088.6</c:v>
                      </c:pt>
                      <c:pt idx="31">
                        <c:v>1637.27</c:v>
                      </c:pt>
                      <c:pt idx="32">
                        <c:v>1162.02</c:v>
                      </c:pt>
                      <c:pt idx="33">
                        <c:v>856.64599999999996</c:v>
                      </c:pt>
                      <c:pt idx="34">
                        <c:v>642.93600000000004</c:v>
                      </c:pt>
                      <c:pt idx="35">
                        <c:v>501.48</c:v>
                      </c:pt>
                      <c:pt idx="36">
                        <c:v>366.68</c:v>
                      </c:pt>
                      <c:pt idx="37">
                        <c:v>274.01799999999997</c:v>
                      </c:pt>
                      <c:pt idx="38">
                        <c:v>210.095</c:v>
                      </c:pt>
                      <c:pt idx="39">
                        <c:v>162.46600000000001</c:v>
                      </c:pt>
                      <c:pt idx="40">
                        <c:v>123.12</c:v>
                      </c:pt>
                      <c:pt idx="41">
                        <c:v>97.087900000000005</c:v>
                      </c:pt>
                      <c:pt idx="42">
                        <c:v>74.636399999999995</c:v>
                      </c:pt>
                      <c:pt idx="43">
                        <c:v>60.082700000000003</c:v>
                      </c:pt>
                      <c:pt idx="44">
                        <c:v>39.069699999999997</c:v>
                      </c:pt>
                      <c:pt idx="45">
                        <c:v>39.557600000000001</c:v>
                      </c:pt>
                      <c:pt idx="46">
                        <c:v>23.461600000000001</c:v>
                      </c:pt>
                      <c:pt idx="47">
                        <c:v>24.313500000000001</c:v>
                      </c:pt>
                      <c:pt idx="48">
                        <c:v>20.8369</c:v>
                      </c:pt>
                      <c:pt idx="49">
                        <c:v>17.177600000000002</c:v>
                      </c:pt>
                      <c:pt idx="50">
                        <c:v>14.194699999999999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5815-4A70-9A0B-43E8465BD28C}"/>
                  </c:ext>
                </c:extLst>
              </c15:ser>
            </c15:filteredScatterSeries>
          </c:ext>
        </c:extLst>
      </c:scatterChart>
      <c:valAx>
        <c:axId val="271907264"/>
        <c:scaling>
          <c:logBase val="10"/>
          <c:orientation val="minMax"/>
          <c:max val="100"/>
          <c:min val="1.0000000000000003E-4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Shear Rate (1/s)</a:t>
                </a:r>
              </a:p>
            </c:rich>
          </c:tx>
          <c:layout>
            <c:manualLayout>
              <c:xMode val="edge"/>
              <c:yMode val="edge"/>
              <c:x val="0.46976071937196195"/>
              <c:y val="0.9473746751805277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0"/>
        <c:majorTickMark val="out"/>
        <c:minorTickMark val="out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71907656"/>
        <c:crossesAt val="1.0000000000000002E-3"/>
        <c:crossBetween val="midCat"/>
        <c:majorUnit val="100"/>
      </c:valAx>
      <c:valAx>
        <c:axId val="271907656"/>
        <c:scaling>
          <c:logBase val="10"/>
          <c:orientation val="minMax"/>
          <c:max val="1000000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Viscosity (Pa.s)</a:t>
                </a:r>
              </a:p>
            </c:rich>
          </c:tx>
          <c:layout>
            <c:manualLayout>
              <c:xMode val="edge"/>
              <c:yMode val="edge"/>
              <c:x val="1.3035321257488552E-2"/>
              <c:y val="0.3907765633773390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0"/>
        <c:majorTickMark val="out"/>
        <c:minorTickMark val="out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71907264"/>
        <c:crossesAt val="1.0000000000000004E-5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7.1030919341360365E-3"/>
          <c:y val="1.4185502931536543E-2"/>
          <c:w val="0.9627513152784154"/>
          <c:h val="0.2059636187095110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viscosity v tube length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'Sweep graph'!$AD$32:$AD$48</c:f>
              <c:numCache>
                <c:formatCode>General</c:formatCode>
                <c:ptCount val="17"/>
                <c:pt idx="0">
                  <c:v>140</c:v>
                </c:pt>
                <c:pt idx="1">
                  <c:v>140</c:v>
                </c:pt>
                <c:pt idx="2">
                  <c:v>140</c:v>
                </c:pt>
                <c:pt idx="3">
                  <c:v>140</c:v>
                </c:pt>
                <c:pt idx="4">
                  <c:v>140</c:v>
                </c:pt>
                <c:pt idx="5">
                  <c:v>140</c:v>
                </c:pt>
                <c:pt idx="6">
                  <c:v>140</c:v>
                </c:pt>
                <c:pt idx="7">
                  <c:v>140</c:v>
                </c:pt>
                <c:pt idx="8">
                  <c:v>140</c:v>
                </c:pt>
                <c:pt idx="9">
                  <c:v>140</c:v>
                </c:pt>
                <c:pt idx="10">
                  <c:v>140</c:v>
                </c:pt>
                <c:pt idx="11">
                  <c:v>140</c:v>
                </c:pt>
                <c:pt idx="12">
                  <c:v>140</c:v>
                </c:pt>
                <c:pt idx="13">
                  <c:v>140</c:v>
                </c:pt>
                <c:pt idx="14">
                  <c:v>140</c:v>
                </c:pt>
                <c:pt idx="15">
                  <c:v>140</c:v>
                </c:pt>
                <c:pt idx="16">
                  <c:v>140</c:v>
                </c:pt>
              </c:numCache>
            </c:numRef>
          </c:xVal>
          <c:yVal>
            <c:numRef>
              <c:f>'Sweep graph'!$T$32:$T$48</c:f>
              <c:numCache>
                <c:formatCode>General</c:formatCode>
                <c:ptCount val="17"/>
                <c:pt idx="0">
                  <c:v>300</c:v>
                </c:pt>
                <c:pt idx="1">
                  <c:v>325</c:v>
                </c:pt>
                <c:pt idx="2">
                  <c:v>350</c:v>
                </c:pt>
                <c:pt idx="3">
                  <c:v>375</c:v>
                </c:pt>
                <c:pt idx="4">
                  <c:v>400</c:v>
                </c:pt>
                <c:pt idx="5">
                  <c:v>425</c:v>
                </c:pt>
                <c:pt idx="6">
                  <c:v>450</c:v>
                </c:pt>
                <c:pt idx="7">
                  <c:v>475</c:v>
                </c:pt>
                <c:pt idx="8">
                  <c:v>500</c:v>
                </c:pt>
                <c:pt idx="9">
                  <c:v>525</c:v>
                </c:pt>
                <c:pt idx="10">
                  <c:v>550</c:v>
                </c:pt>
                <c:pt idx="11">
                  <c:v>575</c:v>
                </c:pt>
                <c:pt idx="12">
                  <c:v>600</c:v>
                </c:pt>
                <c:pt idx="13">
                  <c:v>625</c:v>
                </c:pt>
                <c:pt idx="14">
                  <c:v>650</c:v>
                </c:pt>
                <c:pt idx="15">
                  <c:v>675</c:v>
                </c:pt>
                <c:pt idx="16">
                  <c:v>700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009-43C6-B1F6-DB60847E68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0477864"/>
        <c:axId val="370478256"/>
      </c:scatterChart>
      <c:scatterChart>
        <c:scatterStyle val="smoothMarker"/>
        <c:varyColors val="0"/>
        <c:ser>
          <c:idx val="1"/>
          <c:order val="1"/>
          <c:tx>
            <c:v>viscosity v tube radius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'Sweep graph'!$AD$50:$AD$63</c:f>
              <c:numCache>
                <c:formatCode>0</c:formatCode>
                <c:ptCount val="14"/>
                <c:pt idx="0">
                  <c:v>17.940000000000001</c:v>
                </c:pt>
                <c:pt idx="1">
                  <c:v>45</c:v>
                </c:pt>
                <c:pt idx="2">
                  <c:v>140</c:v>
                </c:pt>
                <c:pt idx="3">
                  <c:v>310</c:v>
                </c:pt>
                <c:pt idx="4">
                  <c:v>660</c:v>
                </c:pt>
                <c:pt idx="5">
                  <c:v>1100</c:v>
                </c:pt>
                <c:pt idx="6">
                  <c:v>1900</c:v>
                </c:pt>
                <c:pt idx="7">
                  <c:v>2900</c:v>
                </c:pt>
                <c:pt idx="8">
                  <c:v>4200</c:v>
                </c:pt>
                <c:pt idx="9">
                  <c:v>9000</c:v>
                </c:pt>
                <c:pt idx="10">
                  <c:v>17000</c:v>
                </c:pt>
                <c:pt idx="11">
                  <c:v>30000</c:v>
                </c:pt>
                <c:pt idx="12">
                  <c:v>44000</c:v>
                </c:pt>
                <c:pt idx="13">
                  <c:v>72000</c:v>
                </c:pt>
              </c:numCache>
            </c:numRef>
          </c:xVal>
          <c:yVal>
            <c:numRef>
              <c:f>'Sweep graph'!$U$50:$U$63</c:f>
              <c:numCache>
                <c:formatCode>General</c:formatCode>
                <c:ptCount val="1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12</c:v>
                </c:pt>
                <c:pt idx="10">
                  <c:v>14</c:v>
                </c:pt>
                <c:pt idx="11">
                  <c:v>16</c:v>
                </c:pt>
                <c:pt idx="12">
                  <c:v>18</c:v>
                </c:pt>
                <c:pt idx="13">
                  <c:v>20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009-43C6-B1F6-DB60847E68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0524744"/>
        <c:axId val="370524352"/>
      </c:scatterChart>
      <c:valAx>
        <c:axId val="370477864"/>
        <c:scaling>
          <c:logBase val="10"/>
          <c:orientation val="minMax"/>
          <c:max val="100000"/>
          <c:min val="1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Viscosity (Pa.s)</a:t>
                </a:r>
              </a:p>
            </c:rich>
          </c:tx>
          <c:layout>
            <c:manualLayout>
              <c:xMode val="edge"/>
              <c:yMode val="edge"/>
              <c:x val="0.36337979797979797"/>
              <c:y val="0.930105808080808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0478256"/>
        <c:crosses val="autoZero"/>
        <c:crossBetween val="midCat"/>
      </c:valAx>
      <c:valAx>
        <c:axId val="370478256"/>
        <c:scaling>
          <c:orientation val="minMax"/>
          <c:max val="700"/>
          <c:min val="3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Tube length (mm)</a:t>
                </a:r>
              </a:p>
            </c:rich>
          </c:tx>
          <c:layout>
            <c:manualLayout>
              <c:xMode val="edge"/>
              <c:yMode val="edge"/>
              <c:x val="0"/>
              <c:y val="0.3243654040404040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0477864"/>
        <c:crosses val="autoZero"/>
        <c:crossBetween val="midCat"/>
        <c:majorUnit val="100"/>
      </c:valAx>
      <c:valAx>
        <c:axId val="370524352"/>
        <c:scaling>
          <c:orientation val="minMax"/>
          <c:max val="20"/>
          <c:min val="0"/>
        </c:scaling>
        <c:delete val="0"/>
        <c:axPos val="r"/>
        <c:title>
          <c:tx>
            <c:rich>
              <a:bodyPr rot="5400000" spcFirstLastPara="1" vertOverflow="ellipsis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Tube radius (mm)</a:t>
                </a:r>
              </a:p>
            </c:rich>
          </c:tx>
          <c:layout>
            <c:manualLayout>
              <c:xMode val="edge"/>
              <c:yMode val="edge"/>
              <c:x val="0.93059673105062701"/>
              <c:y val="0.3322893939393939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5400000" spcFirstLastPara="1" vertOverflow="ellipsis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0524744"/>
        <c:crosses val="max"/>
        <c:crossBetween val="midCat"/>
        <c:majorUnit val="4"/>
      </c:valAx>
      <c:valAx>
        <c:axId val="370524744"/>
        <c:scaling>
          <c:logBase val="10"/>
          <c:orientation val="minMax"/>
        </c:scaling>
        <c:delete val="1"/>
        <c:axPos val="t"/>
        <c:numFmt formatCode="0" sourceLinked="1"/>
        <c:majorTickMark val="out"/>
        <c:minorTickMark val="none"/>
        <c:tickLblPos val="nextTo"/>
        <c:crossAx val="370524352"/>
        <c:crosses val="max"/>
        <c:crossBetween val="midCat"/>
      </c:valAx>
      <c:spPr>
        <a:noFill/>
        <a:ln w="25400"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4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viscosity v resistance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'Sweep graph'!$S$50:$S$63</c:f>
              <c:numCache>
                <c:formatCode>0</c:formatCode>
                <c:ptCount val="14"/>
                <c:pt idx="0">
                  <c:v>1598.9342202784176</c:v>
                </c:pt>
                <c:pt idx="1">
                  <c:v>792.23793894632354</c:v>
                </c:pt>
                <c:pt idx="2">
                  <c:v>779.85922115028723</c:v>
                </c:pt>
                <c:pt idx="3">
                  <c:v>707.31003189127762</c:v>
                </c:pt>
                <c:pt idx="4">
                  <c:v>726.2181107007965</c:v>
                </c:pt>
                <c:pt idx="5">
                  <c:v>653.32408126352368</c:v>
                </c:pt>
                <c:pt idx="6">
                  <c:v>661.48773222569002</c:v>
                </c:pt>
                <c:pt idx="7">
                  <c:v>630.31276349638904</c:v>
                </c:pt>
                <c:pt idx="8">
                  <c:v>598.93188184342057</c:v>
                </c:pt>
                <c:pt idx="9">
                  <c:v>618.93588980181528</c:v>
                </c:pt>
                <c:pt idx="10">
                  <c:v>631.05166940226718</c:v>
                </c:pt>
                <c:pt idx="11">
                  <c:v>652.78394627535204</c:v>
                </c:pt>
                <c:pt idx="12">
                  <c:v>597.71037917761032</c:v>
                </c:pt>
                <c:pt idx="13">
                  <c:v>641.71273054652204</c:v>
                </c:pt>
              </c:numCache>
            </c:numRef>
          </c:xVal>
          <c:yVal>
            <c:numRef>
              <c:f>'Sweep graph'!$AD$50:$AD$63</c:f>
              <c:numCache>
                <c:formatCode>0</c:formatCode>
                <c:ptCount val="14"/>
                <c:pt idx="0">
                  <c:v>17.940000000000001</c:v>
                </c:pt>
                <c:pt idx="1">
                  <c:v>45</c:v>
                </c:pt>
                <c:pt idx="2">
                  <c:v>140</c:v>
                </c:pt>
                <c:pt idx="3">
                  <c:v>310</c:v>
                </c:pt>
                <c:pt idx="4">
                  <c:v>660</c:v>
                </c:pt>
                <c:pt idx="5">
                  <c:v>1100</c:v>
                </c:pt>
                <c:pt idx="6">
                  <c:v>1900</c:v>
                </c:pt>
                <c:pt idx="7">
                  <c:v>2900</c:v>
                </c:pt>
                <c:pt idx="8">
                  <c:v>4200</c:v>
                </c:pt>
                <c:pt idx="9">
                  <c:v>9000</c:v>
                </c:pt>
                <c:pt idx="10">
                  <c:v>17000</c:v>
                </c:pt>
                <c:pt idx="11">
                  <c:v>30000</c:v>
                </c:pt>
                <c:pt idx="12">
                  <c:v>44000</c:v>
                </c:pt>
                <c:pt idx="13">
                  <c:v>72000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B79-4CCF-B605-A5FEC1F659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0525528"/>
        <c:axId val="370525920"/>
      </c:scatterChart>
      <c:valAx>
        <c:axId val="370525528"/>
        <c:scaling>
          <c:orientation val="minMax"/>
          <c:max val="1600"/>
          <c:min val="4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Resistance (N/mm/s)</a:t>
                </a:r>
              </a:p>
            </c:rich>
          </c:tx>
          <c:layout>
            <c:manualLayout>
              <c:xMode val="edge"/>
              <c:yMode val="edge"/>
              <c:x val="0.36337979797979797"/>
              <c:y val="0.930105808080808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0525920"/>
        <c:crosses val="autoZero"/>
        <c:crossBetween val="midCat"/>
        <c:majorUnit val="400"/>
      </c:valAx>
      <c:valAx>
        <c:axId val="370525920"/>
        <c:scaling>
          <c:logBase val="10"/>
          <c:orientation val="minMax"/>
          <c:max val="100000"/>
          <c:min val="1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Viscosity (Pas.s)</a:t>
                </a:r>
              </a:p>
            </c:rich>
          </c:tx>
          <c:layout>
            <c:manualLayout>
              <c:xMode val="edge"/>
              <c:yMode val="edge"/>
              <c:x val="2.5704404409216144E-2"/>
              <c:y val="0.3404007575757575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out"/>
        <c:minorTickMark val="out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0525528"/>
        <c:crosses val="autoZero"/>
        <c:crossBetween val="midCat"/>
        <c:majorUnit val="10"/>
      </c:valAx>
      <c:spPr>
        <a:noFill/>
        <a:ln w="25400">
          <a:noFill/>
        </a:ln>
        <a:effectLst/>
      </c:spPr>
    </c:plotArea>
    <c:legend>
      <c:legendPos val="t"/>
      <c:layout>
        <c:manualLayout>
          <c:xMode val="edge"/>
          <c:yMode val="edge"/>
          <c:x val="0.36365740373473882"/>
          <c:y val="2.2449494949494948E-2"/>
          <c:w val="0.43900016445160678"/>
          <c:h val="5.826287878787878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989444444444449"/>
          <c:y val="0.11324797979797979"/>
          <c:w val="0.67021717171717177"/>
          <c:h val="0.73576313131313131"/>
        </c:manualLayout>
      </c:layout>
      <c:scatterChart>
        <c:scatterStyle val="smoothMarker"/>
        <c:varyColors val="0"/>
        <c:ser>
          <c:idx val="0"/>
          <c:order val="0"/>
          <c:tx>
            <c:v>resistance v tube length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'Sweep graph'!$S$32:$S$48</c:f>
              <c:numCache>
                <c:formatCode>0</c:formatCode>
                <c:ptCount val="17"/>
                <c:pt idx="0">
                  <c:v>417.78172561622529</c:v>
                </c:pt>
                <c:pt idx="1">
                  <c:v>452.59686941757735</c:v>
                </c:pt>
                <c:pt idx="2">
                  <c:v>487.41201321892947</c:v>
                </c:pt>
                <c:pt idx="3">
                  <c:v>522.22715702028154</c:v>
                </c:pt>
                <c:pt idx="4">
                  <c:v>557.04230082163372</c:v>
                </c:pt>
                <c:pt idx="5">
                  <c:v>591.85744462298578</c:v>
                </c:pt>
                <c:pt idx="6">
                  <c:v>626.67258842433796</c:v>
                </c:pt>
                <c:pt idx="7">
                  <c:v>661.48773222569002</c:v>
                </c:pt>
                <c:pt idx="8">
                  <c:v>696.30287602704209</c:v>
                </c:pt>
                <c:pt idx="9">
                  <c:v>731.11801982839427</c:v>
                </c:pt>
                <c:pt idx="10">
                  <c:v>765.93316362974633</c:v>
                </c:pt>
                <c:pt idx="11">
                  <c:v>800.7483074310984</c:v>
                </c:pt>
                <c:pt idx="12">
                  <c:v>835.56345123245057</c:v>
                </c:pt>
                <c:pt idx="13">
                  <c:v>870.37859503380264</c:v>
                </c:pt>
                <c:pt idx="14">
                  <c:v>905.1937388351547</c:v>
                </c:pt>
                <c:pt idx="15">
                  <c:v>940.00888263650688</c:v>
                </c:pt>
                <c:pt idx="16">
                  <c:v>974.82402643785895</c:v>
                </c:pt>
              </c:numCache>
            </c:numRef>
          </c:xVal>
          <c:yVal>
            <c:numRef>
              <c:f>'Sweep graph'!$T$32:$T$48</c:f>
              <c:numCache>
                <c:formatCode>General</c:formatCode>
                <c:ptCount val="17"/>
                <c:pt idx="0">
                  <c:v>300</c:v>
                </c:pt>
                <c:pt idx="1">
                  <c:v>325</c:v>
                </c:pt>
                <c:pt idx="2">
                  <c:v>350</c:v>
                </c:pt>
                <c:pt idx="3">
                  <c:v>375</c:v>
                </c:pt>
                <c:pt idx="4">
                  <c:v>400</c:v>
                </c:pt>
                <c:pt idx="5">
                  <c:v>425</c:v>
                </c:pt>
                <c:pt idx="6">
                  <c:v>450</c:v>
                </c:pt>
                <c:pt idx="7">
                  <c:v>475</c:v>
                </c:pt>
                <c:pt idx="8">
                  <c:v>500</c:v>
                </c:pt>
                <c:pt idx="9">
                  <c:v>525</c:v>
                </c:pt>
                <c:pt idx="10">
                  <c:v>550</c:v>
                </c:pt>
                <c:pt idx="11">
                  <c:v>575</c:v>
                </c:pt>
                <c:pt idx="12">
                  <c:v>600</c:v>
                </c:pt>
                <c:pt idx="13">
                  <c:v>625</c:v>
                </c:pt>
                <c:pt idx="14">
                  <c:v>650</c:v>
                </c:pt>
                <c:pt idx="15">
                  <c:v>675</c:v>
                </c:pt>
                <c:pt idx="16">
                  <c:v>700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6B7-49AC-908B-1109C1F201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0556960"/>
        <c:axId val="370557352"/>
      </c:scatterChart>
      <c:scatterChart>
        <c:scatterStyle val="smoothMarker"/>
        <c:varyColors val="0"/>
        <c:ser>
          <c:idx val="1"/>
          <c:order val="1"/>
          <c:tx>
            <c:v>resistance v tube radius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'Sweep graph'!$S$50:$S$63</c:f>
              <c:numCache>
                <c:formatCode>0</c:formatCode>
                <c:ptCount val="14"/>
                <c:pt idx="0">
                  <c:v>1598.9342202784176</c:v>
                </c:pt>
                <c:pt idx="1">
                  <c:v>792.23793894632354</c:v>
                </c:pt>
                <c:pt idx="2">
                  <c:v>779.85922115028723</c:v>
                </c:pt>
                <c:pt idx="3">
                  <c:v>707.31003189127762</c:v>
                </c:pt>
                <c:pt idx="4">
                  <c:v>726.2181107007965</c:v>
                </c:pt>
                <c:pt idx="5">
                  <c:v>653.32408126352368</c:v>
                </c:pt>
                <c:pt idx="6">
                  <c:v>661.48773222569002</c:v>
                </c:pt>
                <c:pt idx="7">
                  <c:v>630.31276349638904</c:v>
                </c:pt>
                <c:pt idx="8">
                  <c:v>598.93188184342057</c:v>
                </c:pt>
                <c:pt idx="9">
                  <c:v>618.93588980181528</c:v>
                </c:pt>
                <c:pt idx="10">
                  <c:v>631.05166940226718</c:v>
                </c:pt>
                <c:pt idx="11">
                  <c:v>652.78394627535204</c:v>
                </c:pt>
                <c:pt idx="12">
                  <c:v>597.71037917761032</c:v>
                </c:pt>
                <c:pt idx="13">
                  <c:v>641.71273054652204</c:v>
                </c:pt>
              </c:numCache>
            </c:numRef>
          </c:xVal>
          <c:yVal>
            <c:numRef>
              <c:f>'Sweep graph'!$U$50:$U$63</c:f>
              <c:numCache>
                <c:formatCode>General</c:formatCode>
                <c:ptCount val="1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12</c:v>
                </c:pt>
                <c:pt idx="10">
                  <c:v>14</c:v>
                </c:pt>
                <c:pt idx="11">
                  <c:v>16</c:v>
                </c:pt>
                <c:pt idx="12">
                  <c:v>18</c:v>
                </c:pt>
                <c:pt idx="13">
                  <c:v>20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6B7-49AC-908B-1109C1F201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0558136"/>
        <c:axId val="370557744"/>
      </c:scatterChart>
      <c:valAx>
        <c:axId val="370556960"/>
        <c:scaling>
          <c:orientation val="minMax"/>
          <c:max val="1600"/>
          <c:min val="4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Resistance (N/mm/s)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0557352"/>
        <c:crosses val="autoZero"/>
        <c:crossBetween val="midCat"/>
        <c:majorUnit val="400"/>
      </c:valAx>
      <c:valAx>
        <c:axId val="370557352"/>
        <c:scaling>
          <c:orientation val="minMax"/>
          <c:max val="700"/>
          <c:min val="3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Tube length (mm)</a:t>
                </a:r>
              </a:p>
            </c:rich>
          </c:tx>
          <c:layout>
            <c:manualLayout>
              <c:xMode val="edge"/>
              <c:yMode val="edge"/>
              <c:x val="0"/>
              <c:y val="0.3339866161616161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0556960"/>
        <c:crosses val="autoZero"/>
        <c:crossBetween val="midCat"/>
        <c:majorUnit val="100"/>
      </c:valAx>
      <c:valAx>
        <c:axId val="370557744"/>
        <c:scaling>
          <c:orientation val="minMax"/>
          <c:max val="20"/>
          <c:min val="0"/>
        </c:scaling>
        <c:delete val="0"/>
        <c:axPos val="r"/>
        <c:title>
          <c:tx>
            <c:rich>
              <a:bodyPr rot="5400000" spcFirstLastPara="1" vertOverflow="ellipsis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Tube radius (mm)</a:t>
                </a:r>
              </a:p>
            </c:rich>
          </c:tx>
          <c:layout>
            <c:manualLayout>
              <c:xMode val="edge"/>
              <c:yMode val="edge"/>
              <c:x val="0.9337337673893108"/>
              <c:y val="0.3322893939393939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5400000" spcFirstLastPara="1" vertOverflow="ellipsis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0558136"/>
        <c:crosses val="max"/>
        <c:crossBetween val="midCat"/>
        <c:majorUnit val="4"/>
      </c:valAx>
      <c:valAx>
        <c:axId val="370558136"/>
        <c:scaling>
          <c:orientation val="minMax"/>
        </c:scaling>
        <c:delete val="1"/>
        <c:axPos val="b"/>
        <c:numFmt formatCode="0" sourceLinked="1"/>
        <c:majorTickMark val="out"/>
        <c:minorTickMark val="none"/>
        <c:tickLblPos val="nextTo"/>
        <c:crossAx val="370557744"/>
        <c:crosses val="autoZero"/>
        <c:crossBetween val="midCat"/>
      </c:valAx>
      <c:spPr>
        <a:noFill/>
        <a:ln w="25400"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6989444444444449"/>
          <c:y val="0.11324797979797979"/>
          <c:w val="0.67021717171717177"/>
          <c:h val="0.73576313131313131"/>
        </c:manualLayout>
      </c:layout>
      <c:scatterChart>
        <c:scatterStyle val="smoothMarker"/>
        <c:varyColors val="0"/>
        <c:ser>
          <c:idx val="0"/>
          <c:order val="0"/>
          <c:tx>
            <c:v>resistance v tube length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'Sweep graph'!$S$32:$S$48</c:f>
              <c:numCache>
                <c:formatCode>0</c:formatCode>
                <c:ptCount val="17"/>
                <c:pt idx="0">
                  <c:v>417.78172561622529</c:v>
                </c:pt>
                <c:pt idx="1">
                  <c:v>452.59686941757735</c:v>
                </c:pt>
                <c:pt idx="2">
                  <c:v>487.41201321892947</c:v>
                </c:pt>
                <c:pt idx="3">
                  <c:v>522.22715702028154</c:v>
                </c:pt>
                <c:pt idx="4">
                  <c:v>557.04230082163372</c:v>
                </c:pt>
                <c:pt idx="5">
                  <c:v>591.85744462298578</c:v>
                </c:pt>
                <c:pt idx="6">
                  <c:v>626.67258842433796</c:v>
                </c:pt>
                <c:pt idx="7">
                  <c:v>661.48773222569002</c:v>
                </c:pt>
                <c:pt idx="8">
                  <c:v>696.30287602704209</c:v>
                </c:pt>
                <c:pt idx="9">
                  <c:v>731.11801982839427</c:v>
                </c:pt>
                <c:pt idx="10">
                  <c:v>765.93316362974633</c:v>
                </c:pt>
                <c:pt idx="11">
                  <c:v>800.7483074310984</c:v>
                </c:pt>
                <c:pt idx="12">
                  <c:v>835.56345123245057</c:v>
                </c:pt>
                <c:pt idx="13">
                  <c:v>870.37859503380264</c:v>
                </c:pt>
                <c:pt idx="14">
                  <c:v>905.1937388351547</c:v>
                </c:pt>
                <c:pt idx="15">
                  <c:v>940.00888263650688</c:v>
                </c:pt>
                <c:pt idx="16">
                  <c:v>974.82402643785895</c:v>
                </c:pt>
              </c:numCache>
            </c:numRef>
          </c:xVal>
          <c:yVal>
            <c:numRef>
              <c:f>'Sweep graph'!$T$32:$T$48</c:f>
              <c:numCache>
                <c:formatCode>General</c:formatCode>
                <c:ptCount val="17"/>
                <c:pt idx="0">
                  <c:v>300</c:v>
                </c:pt>
                <c:pt idx="1">
                  <c:v>325</c:v>
                </c:pt>
                <c:pt idx="2">
                  <c:v>350</c:v>
                </c:pt>
                <c:pt idx="3">
                  <c:v>375</c:v>
                </c:pt>
                <c:pt idx="4">
                  <c:v>400</c:v>
                </c:pt>
                <c:pt idx="5">
                  <c:v>425</c:v>
                </c:pt>
                <c:pt idx="6">
                  <c:v>450</c:v>
                </c:pt>
                <c:pt idx="7">
                  <c:v>475</c:v>
                </c:pt>
                <c:pt idx="8">
                  <c:v>500</c:v>
                </c:pt>
                <c:pt idx="9">
                  <c:v>525</c:v>
                </c:pt>
                <c:pt idx="10">
                  <c:v>550</c:v>
                </c:pt>
                <c:pt idx="11">
                  <c:v>575</c:v>
                </c:pt>
                <c:pt idx="12">
                  <c:v>600</c:v>
                </c:pt>
                <c:pt idx="13">
                  <c:v>625</c:v>
                </c:pt>
                <c:pt idx="14">
                  <c:v>650</c:v>
                </c:pt>
                <c:pt idx="15">
                  <c:v>675</c:v>
                </c:pt>
                <c:pt idx="16">
                  <c:v>700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DDC-42FD-A87C-67A437EE9C7C}"/>
            </c:ext>
          </c:extLst>
        </c:ser>
        <c:ser>
          <c:idx val="2"/>
          <c:order val="2"/>
          <c:tx>
            <c:v>viscosity v tube length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'Sweep graph'!$AD$32:$AD$48</c:f>
              <c:numCache>
                <c:formatCode>General</c:formatCode>
                <c:ptCount val="17"/>
                <c:pt idx="0">
                  <c:v>140</c:v>
                </c:pt>
                <c:pt idx="1">
                  <c:v>140</c:v>
                </c:pt>
                <c:pt idx="2">
                  <c:v>140</c:v>
                </c:pt>
                <c:pt idx="3">
                  <c:v>140</c:v>
                </c:pt>
                <c:pt idx="4">
                  <c:v>140</c:v>
                </c:pt>
                <c:pt idx="5">
                  <c:v>140</c:v>
                </c:pt>
                <c:pt idx="6">
                  <c:v>140</c:v>
                </c:pt>
                <c:pt idx="7">
                  <c:v>140</c:v>
                </c:pt>
                <c:pt idx="8">
                  <c:v>140</c:v>
                </c:pt>
                <c:pt idx="9">
                  <c:v>140</c:v>
                </c:pt>
                <c:pt idx="10">
                  <c:v>140</c:v>
                </c:pt>
                <c:pt idx="11">
                  <c:v>140</c:v>
                </c:pt>
                <c:pt idx="12">
                  <c:v>140</c:v>
                </c:pt>
                <c:pt idx="13">
                  <c:v>140</c:v>
                </c:pt>
                <c:pt idx="14">
                  <c:v>140</c:v>
                </c:pt>
                <c:pt idx="15">
                  <c:v>140</c:v>
                </c:pt>
                <c:pt idx="16">
                  <c:v>140</c:v>
                </c:pt>
              </c:numCache>
            </c:numRef>
          </c:xVal>
          <c:yVal>
            <c:numRef>
              <c:f>'Sweep graph'!$T$32:$T$48</c:f>
              <c:numCache>
                <c:formatCode>General</c:formatCode>
                <c:ptCount val="17"/>
                <c:pt idx="0">
                  <c:v>300</c:v>
                </c:pt>
                <c:pt idx="1">
                  <c:v>325</c:v>
                </c:pt>
                <c:pt idx="2">
                  <c:v>350</c:v>
                </c:pt>
                <c:pt idx="3">
                  <c:v>375</c:v>
                </c:pt>
                <c:pt idx="4">
                  <c:v>400</c:v>
                </c:pt>
                <c:pt idx="5">
                  <c:v>425</c:v>
                </c:pt>
                <c:pt idx="6">
                  <c:v>450</c:v>
                </c:pt>
                <c:pt idx="7">
                  <c:v>475</c:v>
                </c:pt>
                <c:pt idx="8">
                  <c:v>500</c:v>
                </c:pt>
                <c:pt idx="9">
                  <c:v>525</c:v>
                </c:pt>
                <c:pt idx="10">
                  <c:v>550</c:v>
                </c:pt>
                <c:pt idx="11">
                  <c:v>575</c:v>
                </c:pt>
                <c:pt idx="12">
                  <c:v>600</c:v>
                </c:pt>
                <c:pt idx="13">
                  <c:v>625</c:v>
                </c:pt>
                <c:pt idx="14">
                  <c:v>650</c:v>
                </c:pt>
                <c:pt idx="15">
                  <c:v>675</c:v>
                </c:pt>
                <c:pt idx="16">
                  <c:v>700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DDC-42FD-A87C-67A437EE9C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0595896"/>
        <c:axId val="370596288"/>
      </c:scatterChart>
      <c:scatterChart>
        <c:scatterStyle val="smoothMarker"/>
        <c:varyColors val="0"/>
        <c:ser>
          <c:idx val="1"/>
          <c:order val="1"/>
          <c:tx>
            <c:v>resistance v tube radius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'Sweep graph'!$S$49:$S$63</c:f>
              <c:numCache>
                <c:formatCode>0</c:formatCode>
                <c:ptCount val="15"/>
                <c:pt idx="0">
                  <c:v>2938.640601398648</c:v>
                </c:pt>
                <c:pt idx="1">
                  <c:v>1598.9342202784176</c:v>
                </c:pt>
                <c:pt idx="2">
                  <c:v>792.23793894632354</c:v>
                </c:pt>
                <c:pt idx="3">
                  <c:v>779.85922115028723</c:v>
                </c:pt>
                <c:pt idx="4">
                  <c:v>707.31003189127762</c:v>
                </c:pt>
                <c:pt idx="5">
                  <c:v>726.2181107007965</c:v>
                </c:pt>
                <c:pt idx="6">
                  <c:v>653.32408126352368</c:v>
                </c:pt>
                <c:pt idx="7">
                  <c:v>661.48773222569002</c:v>
                </c:pt>
                <c:pt idx="8">
                  <c:v>630.31276349638904</c:v>
                </c:pt>
                <c:pt idx="9">
                  <c:v>598.93188184342057</c:v>
                </c:pt>
                <c:pt idx="10">
                  <c:v>618.93588980181528</c:v>
                </c:pt>
                <c:pt idx="11">
                  <c:v>631.05166940226718</c:v>
                </c:pt>
                <c:pt idx="12">
                  <c:v>652.78394627535204</c:v>
                </c:pt>
                <c:pt idx="13">
                  <c:v>597.71037917761032</c:v>
                </c:pt>
                <c:pt idx="14">
                  <c:v>641.71273054652204</c:v>
                </c:pt>
              </c:numCache>
            </c:numRef>
          </c:xVal>
          <c:yVal>
            <c:numRef>
              <c:f>'Sweep graph'!$U$49:$U$63</c:f>
              <c:numCache>
                <c:formatCode>General</c:formatCode>
                <c:ptCount val="15"/>
                <c:pt idx="0">
                  <c:v>1.52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12</c:v>
                </c:pt>
                <c:pt idx="11">
                  <c:v>14</c:v>
                </c:pt>
                <c:pt idx="12">
                  <c:v>16</c:v>
                </c:pt>
                <c:pt idx="13">
                  <c:v>18</c:v>
                </c:pt>
                <c:pt idx="14">
                  <c:v>20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DDC-42FD-A87C-67A437EE9C7C}"/>
            </c:ext>
          </c:extLst>
        </c:ser>
        <c:ser>
          <c:idx val="3"/>
          <c:order val="3"/>
          <c:tx>
            <c:v>viscosity v tube radius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'Sweep graph'!$AD$49:$AD$63</c:f>
              <c:numCache>
                <c:formatCode>0</c:formatCode>
                <c:ptCount val="15"/>
                <c:pt idx="0">
                  <c:v>11</c:v>
                </c:pt>
                <c:pt idx="1">
                  <c:v>17.940000000000001</c:v>
                </c:pt>
                <c:pt idx="2">
                  <c:v>45</c:v>
                </c:pt>
                <c:pt idx="3">
                  <c:v>140</c:v>
                </c:pt>
                <c:pt idx="4">
                  <c:v>310</c:v>
                </c:pt>
                <c:pt idx="5">
                  <c:v>660</c:v>
                </c:pt>
                <c:pt idx="6">
                  <c:v>1100</c:v>
                </c:pt>
                <c:pt idx="7">
                  <c:v>1900</c:v>
                </c:pt>
                <c:pt idx="8">
                  <c:v>2900</c:v>
                </c:pt>
                <c:pt idx="9">
                  <c:v>4200</c:v>
                </c:pt>
                <c:pt idx="10">
                  <c:v>9000</c:v>
                </c:pt>
                <c:pt idx="11">
                  <c:v>17000</c:v>
                </c:pt>
                <c:pt idx="12">
                  <c:v>30000</c:v>
                </c:pt>
                <c:pt idx="13">
                  <c:v>44000</c:v>
                </c:pt>
                <c:pt idx="14">
                  <c:v>72000</c:v>
                </c:pt>
              </c:numCache>
            </c:numRef>
          </c:xVal>
          <c:yVal>
            <c:numRef>
              <c:f>'Sweep graph'!$U$49:$U$63</c:f>
              <c:numCache>
                <c:formatCode>General</c:formatCode>
                <c:ptCount val="15"/>
                <c:pt idx="0">
                  <c:v>1.52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12</c:v>
                </c:pt>
                <c:pt idx="11">
                  <c:v>14</c:v>
                </c:pt>
                <c:pt idx="12">
                  <c:v>16</c:v>
                </c:pt>
                <c:pt idx="13">
                  <c:v>18</c:v>
                </c:pt>
                <c:pt idx="14">
                  <c:v>20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DDC-42FD-A87C-67A437EE9C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0597072"/>
        <c:axId val="370596680"/>
      </c:scatterChart>
      <c:valAx>
        <c:axId val="370595896"/>
        <c:scaling>
          <c:orientation val="minMax"/>
          <c:max val="30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Resistance (N/mm/s) Viscosity</a:t>
                </a:r>
                <a:r>
                  <a:rPr lang="en-US" baseline="0"/>
                  <a:t> (Pa.s)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0596288"/>
        <c:crosses val="autoZero"/>
        <c:crossBetween val="midCat"/>
        <c:majorUnit val="1000"/>
      </c:valAx>
      <c:valAx>
        <c:axId val="370596288"/>
        <c:scaling>
          <c:orientation val="minMax"/>
          <c:max val="700"/>
          <c:min val="3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Tube length (mm)</a:t>
                </a:r>
              </a:p>
            </c:rich>
          </c:tx>
          <c:layout>
            <c:manualLayout>
              <c:xMode val="edge"/>
              <c:yMode val="edge"/>
              <c:x val="0"/>
              <c:y val="0.3339866161616161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0595896"/>
        <c:crosses val="autoZero"/>
        <c:crossBetween val="midCat"/>
        <c:majorUnit val="100"/>
      </c:valAx>
      <c:valAx>
        <c:axId val="370596680"/>
        <c:scaling>
          <c:orientation val="minMax"/>
          <c:max val="20"/>
          <c:min val="0"/>
        </c:scaling>
        <c:delete val="0"/>
        <c:axPos val="r"/>
        <c:title>
          <c:tx>
            <c:rich>
              <a:bodyPr rot="5400000" spcFirstLastPara="1" vertOverflow="ellipsis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Tube radius (mm)</a:t>
                </a:r>
              </a:p>
            </c:rich>
          </c:tx>
          <c:layout>
            <c:manualLayout>
              <c:xMode val="edge"/>
              <c:yMode val="edge"/>
              <c:x val="0.9337337673893108"/>
              <c:y val="0.3322893939393939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5400000" spcFirstLastPara="1" vertOverflow="ellipsis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0597072"/>
        <c:crosses val="max"/>
        <c:crossBetween val="midCat"/>
        <c:majorUnit val="4"/>
      </c:valAx>
      <c:valAx>
        <c:axId val="370597072"/>
        <c:scaling>
          <c:orientation val="minMax"/>
        </c:scaling>
        <c:delete val="1"/>
        <c:axPos val="b"/>
        <c:numFmt formatCode="0" sourceLinked="1"/>
        <c:majorTickMark val="out"/>
        <c:minorTickMark val="none"/>
        <c:tickLblPos val="nextTo"/>
        <c:crossAx val="370596680"/>
        <c:crosses val="autoZero"/>
        <c:crossBetween val="midCat"/>
      </c:valAx>
      <c:spPr>
        <a:noFill/>
        <a:ln w="25400">
          <a:noFill/>
        </a:ln>
        <a:effectLst/>
      </c:spPr>
    </c:plotArea>
    <c:legend>
      <c:legendPos val="t"/>
      <c:layout>
        <c:manualLayout>
          <c:xMode val="edge"/>
          <c:yMode val="edge"/>
          <c:x val="1.1788995404538351E-2"/>
          <c:y val="0"/>
          <c:w val="0.98377601136166926"/>
          <c:h val="7.643737373737373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4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viscosity v tube length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'Sweep graph'!$AD$32:$AD$48</c:f>
              <c:numCache>
                <c:formatCode>General</c:formatCode>
                <c:ptCount val="17"/>
                <c:pt idx="0">
                  <c:v>140</c:v>
                </c:pt>
                <c:pt idx="1">
                  <c:v>140</c:v>
                </c:pt>
                <c:pt idx="2">
                  <c:v>140</c:v>
                </c:pt>
                <c:pt idx="3">
                  <c:v>140</c:v>
                </c:pt>
                <c:pt idx="4">
                  <c:v>140</c:v>
                </c:pt>
                <c:pt idx="5">
                  <c:v>140</c:v>
                </c:pt>
                <c:pt idx="6">
                  <c:v>140</c:v>
                </c:pt>
                <c:pt idx="7">
                  <c:v>140</c:v>
                </c:pt>
                <c:pt idx="8">
                  <c:v>140</c:v>
                </c:pt>
                <c:pt idx="9">
                  <c:v>140</c:v>
                </c:pt>
                <c:pt idx="10">
                  <c:v>140</c:v>
                </c:pt>
                <c:pt idx="11">
                  <c:v>140</c:v>
                </c:pt>
                <c:pt idx="12">
                  <c:v>140</c:v>
                </c:pt>
                <c:pt idx="13">
                  <c:v>140</c:v>
                </c:pt>
                <c:pt idx="14">
                  <c:v>140</c:v>
                </c:pt>
                <c:pt idx="15">
                  <c:v>140</c:v>
                </c:pt>
                <c:pt idx="16">
                  <c:v>140</c:v>
                </c:pt>
              </c:numCache>
            </c:numRef>
          </c:xVal>
          <c:yVal>
            <c:numRef>
              <c:f>'Sweep graph'!$T$32:$T$48</c:f>
              <c:numCache>
                <c:formatCode>General</c:formatCode>
                <c:ptCount val="17"/>
                <c:pt idx="0">
                  <c:v>300</c:v>
                </c:pt>
                <c:pt idx="1">
                  <c:v>325</c:v>
                </c:pt>
                <c:pt idx="2">
                  <c:v>350</c:v>
                </c:pt>
                <c:pt idx="3">
                  <c:v>375</c:v>
                </c:pt>
                <c:pt idx="4">
                  <c:v>400</c:v>
                </c:pt>
                <c:pt idx="5">
                  <c:v>425</c:v>
                </c:pt>
                <c:pt idx="6">
                  <c:v>450</c:v>
                </c:pt>
                <c:pt idx="7">
                  <c:v>475</c:v>
                </c:pt>
                <c:pt idx="8">
                  <c:v>500</c:v>
                </c:pt>
                <c:pt idx="9">
                  <c:v>525</c:v>
                </c:pt>
                <c:pt idx="10">
                  <c:v>550</c:v>
                </c:pt>
                <c:pt idx="11">
                  <c:v>575</c:v>
                </c:pt>
                <c:pt idx="12">
                  <c:v>600</c:v>
                </c:pt>
                <c:pt idx="13">
                  <c:v>625</c:v>
                </c:pt>
                <c:pt idx="14">
                  <c:v>650</c:v>
                </c:pt>
                <c:pt idx="15">
                  <c:v>675</c:v>
                </c:pt>
                <c:pt idx="16">
                  <c:v>700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516-4983-B625-D29868C07B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1171272"/>
        <c:axId val="371171664"/>
      </c:scatterChart>
      <c:scatterChart>
        <c:scatterStyle val="smoothMarker"/>
        <c:varyColors val="0"/>
        <c:ser>
          <c:idx val="1"/>
          <c:order val="1"/>
          <c:tx>
            <c:v>viscosity v tube radius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'Sweep graph'!$AD$50:$AD$63</c:f>
              <c:numCache>
                <c:formatCode>0</c:formatCode>
                <c:ptCount val="14"/>
                <c:pt idx="0">
                  <c:v>17.940000000000001</c:v>
                </c:pt>
                <c:pt idx="1">
                  <c:v>45</c:v>
                </c:pt>
                <c:pt idx="2">
                  <c:v>140</c:v>
                </c:pt>
                <c:pt idx="3">
                  <c:v>310</c:v>
                </c:pt>
                <c:pt idx="4">
                  <c:v>660</c:v>
                </c:pt>
                <c:pt idx="5">
                  <c:v>1100</c:v>
                </c:pt>
                <c:pt idx="6">
                  <c:v>1900</c:v>
                </c:pt>
                <c:pt idx="7">
                  <c:v>2900</c:v>
                </c:pt>
                <c:pt idx="8">
                  <c:v>4200</c:v>
                </c:pt>
                <c:pt idx="9">
                  <c:v>9000</c:v>
                </c:pt>
                <c:pt idx="10">
                  <c:v>17000</c:v>
                </c:pt>
                <c:pt idx="11">
                  <c:v>30000</c:v>
                </c:pt>
                <c:pt idx="12">
                  <c:v>44000</c:v>
                </c:pt>
                <c:pt idx="13">
                  <c:v>72000</c:v>
                </c:pt>
              </c:numCache>
            </c:numRef>
          </c:xVal>
          <c:yVal>
            <c:numRef>
              <c:f>'Sweep graph'!$U$50:$U$63</c:f>
              <c:numCache>
                <c:formatCode>General</c:formatCode>
                <c:ptCount val="1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12</c:v>
                </c:pt>
                <c:pt idx="10">
                  <c:v>14</c:v>
                </c:pt>
                <c:pt idx="11">
                  <c:v>16</c:v>
                </c:pt>
                <c:pt idx="12">
                  <c:v>18</c:v>
                </c:pt>
                <c:pt idx="13">
                  <c:v>20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516-4983-B625-D29868C07B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1172448"/>
        <c:axId val="371172056"/>
      </c:scatterChart>
      <c:valAx>
        <c:axId val="371171272"/>
        <c:scaling>
          <c:orientation val="minMax"/>
          <c:max val="800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Viscosity (Pa.s)</a:t>
                </a:r>
              </a:p>
            </c:rich>
          </c:tx>
          <c:layout>
            <c:manualLayout>
              <c:xMode val="edge"/>
              <c:yMode val="edge"/>
              <c:x val="0.36337979797979797"/>
              <c:y val="0.930105808080808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1171664"/>
        <c:crosses val="autoZero"/>
        <c:crossBetween val="midCat"/>
        <c:majorUnit val="20000"/>
      </c:valAx>
      <c:valAx>
        <c:axId val="371171664"/>
        <c:scaling>
          <c:orientation val="minMax"/>
          <c:max val="700"/>
          <c:min val="3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Tube length (mm)</a:t>
                </a:r>
              </a:p>
            </c:rich>
          </c:tx>
          <c:layout>
            <c:manualLayout>
              <c:xMode val="edge"/>
              <c:yMode val="edge"/>
              <c:x val="0"/>
              <c:y val="0.3243654040404040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1171272"/>
        <c:crosses val="autoZero"/>
        <c:crossBetween val="midCat"/>
        <c:majorUnit val="100"/>
      </c:valAx>
      <c:valAx>
        <c:axId val="371172056"/>
        <c:scaling>
          <c:orientation val="minMax"/>
          <c:max val="20"/>
          <c:min val="0"/>
        </c:scaling>
        <c:delete val="0"/>
        <c:axPos val="r"/>
        <c:title>
          <c:tx>
            <c:rich>
              <a:bodyPr rot="5400000" spcFirstLastPara="1" vertOverflow="ellipsis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Tube radius (mm)</a:t>
                </a:r>
              </a:p>
            </c:rich>
          </c:tx>
          <c:layout>
            <c:manualLayout>
              <c:xMode val="edge"/>
              <c:yMode val="edge"/>
              <c:x val="0.93059673105062701"/>
              <c:y val="0.3322893939393939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5400000" spcFirstLastPara="1" vertOverflow="ellipsis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1172448"/>
        <c:crosses val="max"/>
        <c:crossBetween val="midCat"/>
        <c:majorUnit val="4"/>
      </c:valAx>
      <c:valAx>
        <c:axId val="371172448"/>
        <c:scaling>
          <c:orientation val="minMax"/>
        </c:scaling>
        <c:delete val="1"/>
        <c:axPos val="t"/>
        <c:numFmt formatCode="0" sourceLinked="1"/>
        <c:majorTickMark val="out"/>
        <c:minorTickMark val="none"/>
        <c:tickLblPos val="nextTo"/>
        <c:crossAx val="371172056"/>
        <c:crosses val="max"/>
        <c:crossBetween val="midCat"/>
      </c:valAx>
      <c:spPr>
        <a:noFill/>
        <a:ln w="25400"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4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6989444444444449"/>
          <c:y val="0.11324797979797979"/>
          <c:w val="0.67021717171717177"/>
          <c:h val="0.73576313131313131"/>
        </c:manualLayout>
      </c:layout>
      <c:scatterChart>
        <c:scatterStyle val="smoothMarker"/>
        <c:varyColors val="0"/>
        <c:ser>
          <c:idx val="0"/>
          <c:order val="0"/>
          <c:tx>
            <c:v>resistance v tube length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'Sweep graph'!$AK$32:$AK$48</c:f>
              <c:numCache>
                <c:formatCode>0</c:formatCode>
                <c:ptCount val="17"/>
                <c:pt idx="0">
                  <c:v>13.249649012400289</c:v>
                </c:pt>
                <c:pt idx="1">
                  <c:v>14.353786430100314</c:v>
                </c:pt>
                <c:pt idx="2">
                  <c:v>15.457923847800336</c:v>
                </c:pt>
                <c:pt idx="3">
                  <c:v>16.562061265500361</c:v>
                </c:pt>
                <c:pt idx="4">
                  <c:v>17.666198683200385</c:v>
                </c:pt>
                <c:pt idx="5">
                  <c:v>18.770336100900412</c:v>
                </c:pt>
                <c:pt idx="6">
                  <c:v>19.874473518600432</c:v>
                </c:pt>
                <c:pt idx="7">
                  <c:v>20.978610936300456</c:v>
                </c:pt>
                <c:pt idx="8">
                  <c:v>22.082748354000479</c:v>
                </c:pt>
                <c:pt idx="9">
                  <c:v>23.186885771700503</c:v>
                </c:pt>
                <c:pt idx="10">
                  <c:v>24.291023189400526</c:v>
                </c:pt>
                <c:pt idx="11">
                  <c:v>25.395160607100546</c:v>
                </c:pt>
                <c:pt idx="12">
                  <c:v>26.499298024800577</c:v>
                </c:pt>
                <c:pt idx="13">
                  <c:v>27.603435442500604</c:v>
                </c:pt>
                <c:pt idx="14">
                  <c:v>28.707572860200628</c:v>
                </c:pt>
                <c:pt idx="15">
                  <c:v>29.811710277900652</c:v>
                </c:pt>
                <c:pt idx="16">
                  <c:v>30.915847695600672</c:v>
                </c:pt>
              </c:numCache>
            </c:numRef>
          </c:xVal>
          <c:yVal>
            <c:numRef>
              <c:f>'Sweep graph'!$T$32:$T$48</c:f>
              <c:numCache>
                <c:formatCode>General</c:formatCode>
                <c:ptCount val="17"/>
                <c:pt idx="0">
                  <c:v>300</c:v>
                </c:pt>
                <c:pt idx="1">
                  <c:v>325</c:v>
                </c:pt>
                <c:pt idx="2">
                  <c:v>350</c:v>
                </c:pt>
                <c:pt idx="3">
                  <c:v>375</c:v>
                </c:pt>
                <c:pt idx="4">
                  <c:v>400</c:v>
                </c:pt>
                <c:pt idx="5">
                  <c:v>425</c:v>
                </c:pt>
                <c:pt idx="6">
                  <c:v>450</c:v>
                </c:pt>
                <c:pt idx="7">
                  <c:v>475</c:v>
                </c:pt>
                <c:pt idx="8">
                  <c:v>500</c:v>
                </c:pt>
                <c:pt idx="9">
                  <c:v>525</c:v>
                </c:pt>
                <c:pt idx="10">
                  <c:v>550</c:v>
                </c:pt>
                <c:pt idx="11">
                  <c:v>575</c:v>
                </c:pt>
                <c:pt idx="12">
                  <c:v>600</c:v>
                </c:pt>
                <c:pt idx="13">
                  <c:v>625</c:v>
                </c:pt>
                <c:pt idx="14">
                  <c:v>650</c:v>
                </c:pt>
                <c:pt idx="15">
                  <c:v>675</c:v>
                </c:pt>
                <c:pt idx="16">
                  <c:v>700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354-4709-9099-EC88622213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1421488"/>
        <c:axId val="371421880"/>
      </c:scatterChart>
      <c:scatterChart>
        <c:scatterStyle val="smoothMarker"/>
        <c:varyColors val="0"/>
        <c:ser>
          <c:idx val="1"/>
          <c:order val="1"/>
          <c:tx>
            <c:v>resistance v tube radius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'Sweep graph'!$AK$50:$AK$63</c:f>
              <c:numCache>
                <c:formatCode>0</c:formatCode>
                <c:ptCount val="14"/>
                <c:pt idx="0">
                  <c:v>1582.8914020147545</c:v>
                </c:pt>
                <c:pt idx="1">
                  <c:v>138.96440292036252</c:v>
                </c:pt>
                <c:pt idx="2" formatCode="0.0000">
                  <c:v>24.732678156480539</c:v>
                </c:pt>
                <c:pt idx="3" formatCode="0.0000">
                  <c:v>6.4835231826524335</c:v>
                </c:pt>
                <c:pt idx="4" formatCode="0.0000">
                  <c:v>2.1713187956306643</c:v>
                </c:pt>
                <c:pt idx="5" formatCode="0.0000">
                  <c:v>0.86107871489723076</c:v>
                </c:pt>
                <c:pt idx="6" formatCode="0.0000">
                  <c:v>0.38644809619500842</c:v>
                </c:pt>
                <c:pt idx="7" formatCode="0.0000">
                  <c:v>0.19062332362189646</c:v>
                </c:pt>
                <c:pt idx="8" formatCode="0.0000">
                  <c:v>0.10130504972894427</c:v>
                </c:pt>
                <c:pt idx="9" formatCode="0.0000">
                  <c:v>3.392685618172913E-2</c:v>
                </c:pt>
                <c:pt idx="10" formatCode="0.0000">
                  <c:v>1.3454354920269231E-2</c:v>
                </c:pt>
                <c:pt idx="11" formatCode="0.0000">
                  <c:v>6.0382515030470065E-3</c:v>
                </c:pt>
                <c:pt idx="12" formatCode="0.0000">
                  <c:v>2.9784894315921322E-3</c:v>
                </c:pt>
                <c:pt idx="13" formatCode="0.0000">
                  <c:v>1.5828914020147543E-3</c:v>
                </c:pt>
              </c:numCache>
            </c:numRef>
          </c:xVal>
          <c:yVal>
            <c:numRef>
              <c:f>'Sweep graph'!$U$50:$U$63</c:f>
              <c:numCache>
                <c:formatCode>General</c:formatCode>
                <c:ptCount val="1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12</c:v>
                </c:pt>
                <c:pt idx="10">
                  <c:v>14</c:v>
                </c:pt>
                <c:pt idx="11">
                  <c:v>16</c:v>
                </c:pt>
                <c:pt idx="12">
                  <c:v>18</c:v>
                </c:pt>
                <c:pt idx="13">
                  <c:v>20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354-4709-9099-EC88622213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1422664"/>
        <c:axId val="371422272"/>
      </c:scatterChart>
      <c:valAx>
        <c:axId val="371421488"/>
        <c:scaling>
          <c:orientation val="minMax"/>
          <c:max val="1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Resistance (N/mm/s)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1421880"/>
        <c:crosses val="autoZero"/>
        <c:crossBetween val="midCat"/>
        <c:majorUnit val="10"/>
      </c:valAx>
      <c:valAx>
        <c:axId val="371421880"/>
        <c:scaling>
          <c:orientation val="minMax"/>
          <c:max val="700"/>
          <c:min val="3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Tube length (mm)</a:t>
                </a:r>
              </a:p>
            </c:rich>
          </c:tx>
          <c:layout>
            <c:manualLayout>
              <c:xMode val="edge"/>
              <c:yMode val="edge"/>
              <c:x val="0"/>
              <c:y val="0.3339866161616161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1421488"/>
        <c:crosses val="autoZero"/>
        <c:crossBetween val="midCat"/>
        <c:majorUnit val="100"/>
      </c:valAx>
      <c:valAx>
        <c:axId val="371422272"/>
        <c:scaling>
          <c:orientation val="minMax"/>
          <c:max val="20"/>
          <c:min val="0"/>
        </c:scaling>
        <c:delete val="0"/>
        <c:axPos val="r"/>
        <c:title>
          <c:tx>
            <c:rich>
              <a:bodyPr rot="5400000" spcFirstLastPara="1" vertOverflow="ellipsis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Tube radius (mm)</a:t>
                </a:r>
              </a:p>
            </c:rich>
          </c:tx>
          <c:layout>
            <c:manualLayout>
              <c:xMode val="edge"/>
              <c:yMode val="edge"/>
              <c:x val="0.9337337673893108"/>
              <c:y val="0.3322893939393939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5400000" spcFirstLastPara="1" vertOverflow="ellipsis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1422664"/>
        <c:crosses val="max"/>
        <c:crossBetween val="midCat"/>
        <c:majorUnit val="4"/>
      </c:valAx>
      <c:valAx>
        <c:axId val="371422664"/>
        <c:scaling>
          <c:orientation val="minMax"/>
        </c:scaling>
        <c:delete val="1"/>
        <c:axPos val="b"/>
        <c:numFmt formatCode="0" sourceLinked="1"/>
        <c:majorTickMark val="out"/>
        <c:minorTickMark val="none"/>
        <c:tickLblPos val="nextTo"/>
        <c:crossAx val="371422272"/>
        <c:crosses val="autoZero"/>
        <c:crossBetween val="midCat"/>
      </c:valAx>
      <c:spPr>
        <a:noFill/>
        <a:ln w="25400"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989444444444449"/>
          <c:y val="0.11324797979797979"/>
          <c:w val="0.67021717171717177"/>
          <c:h val="0.73576313131313131"/>
        </c:manualLayout>
      </c:layout>
      <c:scatterChart>
        <c:scatterStyle val="smoothMarker"/>
        <c:varyColors val="0"/>
        <c:ser>
          <c:idx val="0"/>
          <c:order val="0"/>
          <c:tx>
            <c:v>R v tube length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'Sweep graph'!$S$32:$S$48</c:f>
              <c:numCache>
                <c:formatCode>0</c:formatCode>
                <c:ptCount val="17"/>
                <c:pt idx="0">
                  <c:v>417.78172561622529</c:v>
                </c:pt>
                <c:pt idx="1">
                  <c:v>452.59686941757735</c:v>
                </c:pt>
                <c:pt idx="2">
                  <c:v>487.41201321892947</c:v>
                </c:pt>
                <c:pt idx="3">
                  <c:v>522.22715702028154</c:v>
                </c:pt>
                <c:pt idx="4">
                  <c:v>557.04230082163372</c:v>
                </c:pt>
                <c:pt idx="5">
                  <c:v>591.85744462298578</c:v>
                </c:pt>
                <c:pt idx="6">
                  <c:v>626.67258842433796</c:v>
                </c:pt>
                <c:pt idx="7">
                  <c:v>661.48773222569002</c:v>
                </c:pt>
                <c:pt idx="8">
                  <c:v>696.30287602704209</c:v>
                </c:pt>
                <c:pt idx="9">
                  <c:v>731.11801982839427</c:v>
                </c:pt>
                <c:pt idx="10">
                  <c:v>765.93316362974633</c:v>
                </c:pt>
                <c:pt idx="11">
                  <c:v>800.7483074310984</c:v>
                </c:pt>
                <c:pt idx="12">
                  <c:v>835.56345123245057</c:v>
                </c:pt>
                <c:pt idx="13">
                  <c:v>870.37859503380264</c:v>
                </c:pt>
                <c:pt idx="14">
                  <c:v>905.1937388351547</c:v>
                </c:pt>
                <c:pt idx="15">
                  <c:v>940.00888263650688</c:v>
                </c:pt>
                <c:pt idx="16">
                  <c:v>974.82402643785895</c:v>
                </c:pt>
              </c:numCache>
            </c:numRef>
          </c:xVal>
          <c:yVal>
            <c:numRef>
              <c:f>'Sweep graph'!$T$32:$T$48</c:f>
              <c:numCache>
                <c:formatCode>General</c:formatCode>
                <c:ptCount val="17"/>
                <c:pt idx="0">
                  <c:v>300</c:v>
                </c:pt>
                <c:pt idx="1">
                  <c:v>325</c:v>
                </c:pt>
                <c:pt idx="2">
                  <c:v>350</c:v>
                </c:pt>
                <c:pt idx="3">
                  <c:v>375</c:v>
                </c:pt>
                <c:pt idx="4">
                  <c:v>400</c:v>
                </c:pt>
                <c:pt idx="5">
                  <c:v>425</c:v>
                </c:pt>
                <c:pt idx="6">
                  <c:v>450</c:v>
                </c:pt>
                <c:pt idx="7">
                  <c:v>475</c:v>
                </c:pt>
                <c:pt idx="8">
                  <c:v>500</c:v>
                </c:pt>
                <c:pt idx="9">
                  <c:v>525</c:v>
                </c:pt>
                <c:pt idx="10">
                  <c:v>550</c:v>
                </c:pt>
                <c:pt idx="11">
                  <c:v>575</c:v>
                </c:pt>
                <c:pt idx="12">
                  <c:v>600</c:v>
                </c:pt>
                <c:pt idx="13">
                  <c:v>625</c:v>
                </c:pt>
                <c:pt idx="14">
                  <c:v>650</c:v>
                </c:pt>
                <c:pt idx="15">
                  <c:v>675</c:v>
                </c:pt>
                <c:pt idx="16">
                  <c:v>700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25D-479D-9831-BEBEDBCC87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1635072"/>
        <c:axId val="371635464"/>
      </c:scatterChart>
      <c:scatterChart>
        <c:scatterStyle val="smoothMarker"/>
        <c:varyColors val="0"/>
        <c:ser>
          <c:idx val="1"/>
          <c:order val="1"/>
          <c:tx>
            <c:v>η v tube length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'Sweep graph'!$AD$32:$AD$48</c:f>
              <c:numCache>
                <c:formatCode>General</c:formatCode>
                <c:ptCount val="17"/>
                <c:pt idx="0">
                  <c:v>140</c:v>
                </c:pt>
                <c:pt idx="1">
                  <c:v>140</c:v>
                </c:pt>
                <c:pt idx="2">
                  <c:v>140</c:v>
                </c:pt>
                <c:pt idx="3">
                  <c:v>140</c:v>
                </c:pt>
                <c:pt idx="4">
                  <c:v>140</c:v>
                </c:pt>
                <c:pt idx="5">
                  <c:v>140</c:v>
                </c:pt>
                <c:pt idx="6">
                  <c:v>140</c:v>
                </c:pt>
                <c:pt idx="7">
                  <c:v>140</c:v>
                </c:pt>
                <c:pt idx="8">
                  <c:v>140</c:v>
                </c:pt>
                <c:pt idx="9">
                  <c:v>140</c:v>
                </c:pt>
                <c:pt idx="10">
                  <c:v>140</c:v>
                </c:pt>
                <c:pt idx="11">
                  <c:v>140</c:v>
                </c:pt>
                <c:pt idx="12">
                  <c:v>140</c:v>
                </c:pt>
                <c:pt idx="13">
                  <c:v>140</c:v>
                </c:pt>
                <c:pt idx="14">
                  <c:v>140</c:v>
                </c:pt>
                <c:pt idx="15">
                  <c:v>140</c:v>
                </c:pt>
                <c:pt idx="16">
                  <c:v>140</c:v>
                </c:pt>
              </c:numCache>
            </c:numRef>
          </c:xVal>
          <c:yVal>
            <c:numRef>
              <c:f>'Sweep graph'!$T$32:$T$48</c:f>
              <c:numCache>
                <c:formatCode>General</c:formatCode>
                <c:ptCount val="17"/>
                <c:pt idx="0">
                  <c:v>300</c:v>
                </c:pt>
                <c:pt idx="1">
                  <c:v>325</c:v>
                </c:pt>
                <c:pt idx="2">
                  <c:v>350</c:v>
                </c:pt>
                <c:pt idx="3">
                  <c:v>375</c:v>
                </c:pt>
                <c:pt idx="4">
                  <c:v>400</c:v>
                </c:pt>
                <c:pt idx="5">
                  <c:v>425</c:v>
                </c:pt>
                <c:pt idx="6">
                  <c:v>450</c:v>
                </c:pt>
                <c:pt idx="7">
                  <c:v>475</c:v>
                </c:pt>
                <c:pt idx="8">
                  <c:v>500</c:v>
                </c:pt>
                <c:pt idx="9">
                  <c:v>525</c:v>
                </c:pt>
                <c:pt idx="10">
                  <c:v>550</c:v>
                </c:pt>
                <c:pt idx="11">
                  <c:v>575</c:v>
                </c:pt>
                <c:pt idx="12">
                  <c:v>600</c:v>
                </c:pt>
                <c:pt idx="13">
                  <c:v>625</c:v>
                </c:pt>
                <c:pt idx="14">
                  <c:v>650</c:v>
                </c:pt>
                <c:pt idx="15">
                  <c:v>675</c:v>
                </c:pt>
                <c:pt idx="16">
                  <c:v>700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25D-479D-9831-BEBEDBCC87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1636248"/>
        <c:axId val="371635856"/>
      </c:scatterChart>
      <c:valAx>
        <c:axId val="371635072"/>
        <c:scaling>
          <c:orientation val="minMax"/>
          <c:max val="30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R (N/mm/s)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1635464"/>
        <c:crosses val="autoZero"/>
        <c:crossBetween val="midCat"/>
        <c:majorUnit val="1000"/>
      </c:valAx>
      <c:valAx>
        <c:axId val="371635464"/>
        <c:scaling>
          <c:orientation val="minMax"/>
          <c:max val="700"/>
          <c:min val="3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Tube length (mm)</a:t>
                </a:r>
              </a:p>
            </c:rich>
          </c:tx>
          <c:layout>
            <c:manualLayout>
              <c:xMode val="edge"/>
              <c:yMode val="edge"/>
              <c:x val="0"/>
              <c:y val="0.3339866161616161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1635072"/>
        <c:crosses val="autoZero"/>
        <c:crossBetween val="midCat"/>
        <c:majorUnit val="100"/>
      </c:valAx>
      <c:valAx>
        <c:axId val="371635856"/>
        <c:scaling>
          <c:orientation val="minMax"/>
          <c:max val="20"/>
          <c:min val="0"/>
        </c:scaling>
        <c:delete val="0"/>
        <c:axPos val="r"/>
        <c:title>
          <c:tx>
            <c:rich>
              <a:bodyPr rot="5400000" spcFirstLastPara="1" vertOverflow="ellipsis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Tube radius (mm)</a:t>
                </a:r>
              </a:p>
            </c:rich>
          </c:tx>
          <c:layout>
            <c:manualLayout>
              <c:xMode val="edge"/>
              <c:yMode val="edge"/>
              <c:x val="0.9337337673893108"/>
              <c:y val="0.3322893939393939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5400000" spcFirstLastPara="1" vertOverflow="ellipsis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1636248"/>
        <c:crosses val="max"/>
        <c:crossBetween val="midCat"/>
        <c:majorUnit val="4"/>
      </c:valAx>
      <c:valAx>
        <c:axId val="3716362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71635856"/>
        <c:crosses val="autoZero"/>
        <c:crossBetween val="midCat"/>
      </c:valAx>
      <c:spPr>
        <a:noFill/>
        <a:ln w="25400">
          <a:noFill/>
        </a:ln>
        <a:effectLst/>
      </c:spPr>
    </c:plotArea>
    <c:legend>
      <c:legendPos val="t"/>
      <c:layout>
        <c:manualLayout>
          <c:xMode val="edge"/>
          <c:yMode val="edge"/>
          <c:x val="0.36930394278856221"/>
          <c:y val="0.23411616161616161"/>
          <c:w val="0.5024352031858409"/>
          <c:h val="9.674772727272726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η v tube length</c:v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6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'Sweep graph'!$AD$32:$AD$48</c:f>
              <c:numCache>
                <c:formatCode>General</c:formatCode>
                <c:ptCount val="17"/>
                <c:pt idx="0">
                  <c:v>140</c:v>
                </c:pt>
                <c:pt idx="1">
                  <c:v>140</c:v>
                </c:pt>
                <c:pt idx="2">
                  <c:v>140</c:v>
                </c:pt>
                <c:pt idx="3">
                  <c:v>140</c:v>
                </c:pt>
                <c:pt idx="4">
                  <c:v>140</c:v>
                </c:pt>
                <c:pt idx="5">
                  <c:v>140</c:v>
                </c:pt>
                <c:pt idx="6">
                  <c:v>140</c:v>
                </c:pt>
                <c:pt idx="7">
                  <c:v>140</c:v>
                </c:pt>
                <c:pt idx="8">
                  <c:v>140</c:v>
                </c:pt>
                <c:pt idx="9">
                  <c:v>140</c:v>
                </c:pt>
                <c:pt idx="10">
                  <c:v>140</c:v>
                </c:pt>
                <c:pt idx="11">
                  <c:v>140</c:v>
                </c:pt>
                <c:pt idx="12">
                  <c:v>140</c:v>
                </c:pt>
                <c:pt idx="13">
                  <c:v>140</c:v>
                </c:pt>
                <c:pt idx="14">
                  <c:v>140</c:v>
                </c:pt>
                <c:pt idx="15">
                  <c:v>140</c:v>
                </c:pt>
                <c:pt idx="16">
                  <c:v>140</c:v>
                </c:pt>
              </c:numCache>
            </c:numRef>
          </c:xVal>
          <c:yVal>
            <c:numRef>
              <c:f>'Sweep graph'!$T$32:$T$48</c:f>
              <c:numCache>
                <c:formatCode>General</c:formatCode>
                <c:ptCount val="17"/>
                <c:pt idx="0">
                  <c:v>300</c:v>
                </c:pt>
                <c:pt idx="1">
                  <c:v>325</c:v>
                </c:pt>
                <c:pt idx="2">
                  <c:v>350</c:v>
                </c:pt>
                <c:pt idx="3">
                  <c:v>375</c:v>
                </c:pt>
                <c:pt idx="4">
                  <c:v>400</c:v>
                </c:pt>
                <c:pt idx="5">
                  <c:v>425</c:v>
                </c:pt>
                <c:pt idx="6">
                  <c:v>450</c:v>
                </c:pt>
                <c:pt idx="7">
                  <c:v>475</c:v>
                </c:pt>
                <c:pt idx="8">
                  <c:v>500</c:v>
                </c:pt>
                <c:pt idx="9">
                  <c:v>525</c:v>
                </c:pt>
                <c:pt idx="10">
                  <c:v>550</c:v>
                </c:pt>
                <c:pt idx="11">
                  <c:v>575</c:v>
                </c:pt>
                <c:pt idx="12">
                  <c:v>600</c:v>
                </c:pt>
                <c:pt idx="13">
                  <c:v>625</c:v>
                </c:pt>
                <c:pt idx="14">
                  <c:v>650</c:v>
                </c:pt>
                <c:pt idx="15">
                  <c:v>675</c:v>
                </c:pt>
                <c:pt idx="16">
                  <c:v>700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E68-4EFF-8149-B11026524B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1675448"/>
        <c:axId val="371675840"/>
      </c:scatterChart>
      <c:scatterChart>
        <c:scatterStyle val="smoothMarker"/>
        <c:varyColors val="0"/>
        <c:ser>
          <c:idx val="1"/>
          <c:order val="1"/>
          <c:tx>
            <c:v>η v tube radius</c:v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7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'Sweep graph'!$AD$50:$AD$63</c:f>
              <c:numCache>
                <c:formatCode>0</c:formatCode>
                <c:ptCount val="14"/>
                <c:pt idx="0">
                  <c:v>17.940000000000001</c:v>
                </c:pt>
                <c:pt idx="1">
                  <c:v>45</c:v>
                </c:pt>
                <c:pt idx="2">
                  <c:v>140</c:v>
                </c:pt>
                <c:pt idx="3">
                  <c:v>310</c:v>
                </c:pt>
                <c:pt idx="4">
                  <c:v>660</c:v>
                </c:pt>
                <c:pt idx="5">
                  <c:v>1100</c:v>
                </c:pt>
                <c:pt idx="6">
                  <c:v>1900</c:v>
                </c:pt>
                <c:pt idx="7">
                  <c:v>2900</c:v>
                </c:pt>
                <c:pt idx="8">
                  <c:v>4200</c:v>
                </c:pt>
                <c:pt idx="9">
                  <c:v>9000</c:v>
                </c:pt>
                <c:pt idx="10">
                  <c:v>17000</c:v>
                </c:pt>
                <c:pt idx="11">
                  <c:v>30000</c:v>
                </c:pt>
                <c:pt idx="12">
                  <c:v>44000</c:v>
                </c:pt>
                <c:pt idx="13">
                  <c:v>72000</c:v>
                </c:pt>
              </c:numCache>
            </c:numRef>
          </c:xVal>
          <c:yVal>
            <c:numRef>
              <c:f>'Sweep graph'!$U$50:$U$63</c:f>
              <c:numCache>
                <c:formatCode>General</c:formatCode>
                <c:ptCount val="1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12</c:v>
                </c:pt>
                <c:pt idx="10">
                  <c:v>14</c:v>
                </c:pt>
                <c:pt idx="11">
                  <c:v>16</c:v>
                </c:pt>
                <c:pt idx="12">
                  <c:v>18</c:v>
                </c:pt>
                <c:pt idx="13">
                  <c:v>20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E68-4EFF-8149-B11026524B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1676624"/>
        <c:axId val="371676232"/>
      </c:scatterChart>
      <c:valAx>
        <c:axId val="371675448"/>
        <c:scaling>
          <c:orientation val="minMax"/>
          <c:max val="30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l-GR"/>
                  <a:t>η</a:t>
                </a:r>
                <a:r>
                  <a:rPr lang="en-US"/>
                  <a:t> (Pa.s)</a:t>
                </a:r>
              </a:p>
            </c:rich>
          </c:tx>
          <c:layout>
            <c:manualLayout>
              <c:xMode val="edge"/>
              <c:yMode val="edge"/>
              <c:x val="0.44995736856687779"/>
              <c:y val="0.930105808080808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1675840"/>
        <c:crosses val="autoZero"/>
        <c:crossBetween val="midCat"/>
        <c:majorUnit val="1000"/>
      </c:valAx>
      <c:valAx>
        <c:axId val="371675840"/>
        <c:scaling>
          <c:orientation val="minMax"/>
          <c:max val="700"/>
          <c:min val="3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Tube length (mm)</a:t>
                </a:r>
              </a:p>
            </c:rich>
          </c:tx>
          <c:layout>
            <c:manualLayout>
              <c:xMode val="edge"/>
              <c:yMode val="edge"/>
              <c:x val="0"/>
              <c:y val="0.3243654040404040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1675448"/>
        <c:crosses val="autoZero"/>
        <c:crossBetween val="midCat"/>
        <c:majorUnit val="100"/>
      </c:valAx>
      <c:valAx>
        <c:axId val="371676232"/>
        <c:scaling>
          <c:orientation val="minMax"/>
          <c:max val="20"/>
          <c:min val="0"/>
        </c:scaling>
        <c:delete val="0"/>
        <c:axPos val="r"/>
        <c:title>
          <c:tx>
            <c:rich>
              <a:bodyPr rot="5400000" spcFirstLastPara="1" vertOverflow="ellipsis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Tube radius (mm)</a:t>
                </a:r>
              </a:p>
            </c:rich>
          </c:tx>
          <c:layout>
            <c:manualLayout>
              <c:xMode val="edge"/>
              <c:yMode val="edge"/>
              <c:x val="0.93059673105062701"/>
              <c:y val="0.3322893939393939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5400000" spcFirstLastPara="1" vertOverflow="ellipsis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1676624"/>
        <c:crosses val="max"/>
        <c:crossBetween val="midCat"/>
        <c:majorUnit val="4"/>
      </c:valAx>
      <c:valAx>
        <c:axId val="371676624"/>
        <c:scaling>
          <c:orientation val="minMax"/>
        </c:scaling>
        <c:delete val="1"/>
        <c:axPos val="t"/>
        <c:numFmt formatCode="0" sourceLinked="1"/>
        <c:majorTickMark val="out"/>
        <c:minorTickMark val="none"/>
        <c:tickLblPos val="nextTo"/>
        <c:crossAx val="371676232"/>
        <c:crosses val="max"/>
        <c:crossBetween val="midCat"/>
      </c:valAx>
      <c:spPr>
        <a:noFill/>
        <a:ln w="25400">
          <a:noFill/>
        </a:ln>
        <a:effectLst/>
      </c:spPr>
    </c:plotArea>
    <c:legend>
      <c:legendPos val="t"/>
      <c:layout>
        <c:manualLayout>
          <c:xMode val="edge"/>
          <c:yMode val="edge"/>
          <c:x val="0.45088839426795918"/>
          <c:y val="0.21808080808080807"/>
          <c:w val="0.36723193690840067"/>
          <c:h val="0.1095760101010101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4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989444444444449"/>
          <c:y val="0.11324797979797979"/>
          <c:w val="0.67021717171717177"/>
          <c:h val="0.73576313131313131"/>
        </c:manualLayout>
      </c:layout>
      <c:scatterChart>
        <c:scatterStyle val="smoothMarker"/>
        <c:varyColors val="0"/>
        <c:ser>
          <c:idx val="0"/>
          <c:order val="0"/>
          <c:tx>
            <c:v>R v tube length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'Sweep graph'!$T$32:$T$48</c:f>
              <c:numCache>
                <c:formatCode>General</c:formatCode>
                <c:ptCount val="17"/>
                <c:pt idx="0">
                  <c:v>300</c:v>
                </c:pt>
                <c:pt idx="1">
                  <c:v>325</c:v>
                </c:pt>
                <c:pt idx="2">
                  <c:v>350</c:v>
                </c:pt>
                <c:pt idx="3">
                  <c:v>375</c:v>
                </c:pt>
                <c:pt idx="4">
                  <c:v>400</c:v>
                </c:pt>
                <c:pt idx="5">
                  <c:v>425</c:v>
                </c:pt>
                <c:pt idx="6">
                  <c:v>450</c:v>
                </c:pt>
                <c:pt idx="7">
                  <c:v>475</c:v>
                </c:pt>
                <c:pt idx="8">
                  <c:v>500</c:v>
                </c:pt>
                <c:pt idx="9">
                  <c:v>525</c:v>
                </c:pt>
                <c:pt idx="10">
                  <c:v>550</c:v>
                </c:pt>
                <c:pt idx="11">
                  <c:v>575</c:v>
                </c:pt>
                <c:pt idx="12">
                  <c:v>600</c:v>
                </c:pt>
                <c:pt idx="13">
                  <c:v>625</c:v>
                </c:pt>
                <c:pt idx="14">
                  <c:v>650</c:v>
                </c:pt>
                <c:pt idx="15">
                  <c:v>675</c:v>
                </c:pt>
                <c:pt idx="16">
                  <c:v>700</c:v>
                </c:pt>
              </c:numCache>
            </c:numRef>
          </c:xVal>
          <c:yVal>
            <c:numRef>
              <c:f>'Sweep graph'!$S$32:$S$48</c:f>
              <c:numCache>
                <c:formatCode>0</c:formatCode>
                <c:ptCount val="17"/>
                <c:pt idx="0">
                  <c:v>417.78172561622529</c:v>
                </c:pt>
                <c:pt idx="1">
                  <c:v>452.59686941757735</c:v>
                </c:pt>
                <c:pt idx="2">
                  <c:v>487.41201321892947</c:v>
                </c:pt>
                <c:pt idx="3">
                  <c:v>522.22715702028154</c:v>
                </c:pt>
                <c:pt idx="4">
                  <c:v>557.04230082163372</c:v>
                </c:pt>
                <c:pt idx="5">
                  <c:v>591.85744462298578</c:v>
                </c:pt>
                <c:pt idx="6">
                  <c:v>626.67258842433796</c:v>
                </c:pt>
                <c:pt idx="7">
                  <c:v>661.48773222569002</c:v>
                </c:pt>
                <c:pt idx="8">
                  <c:v>696.30287602704209</c:v>
                </c:pt>
                <c:pt idx="9">
                  <c:v>731.11801982839427</c:v>
                </c:pt>
                <c:pt idx="10">
                  <c:v>765.93316362974633</c:v>
                </c:pt>
                <c:pt idx="11">
                  <c:v>800.7483074310984</c:v>
                </c:pt>
                <c:pt idx="12">
                  <c:v>835.56345123245057</c:v>
                </c:pt>
                <c:pt idx="13">
                  <c:v>870.37859503380264</c:v>
                </c:pt>
                <c:pt idx="14">
                  <c:v>905.1937388351547</c:v>
                </c:pt>
                <c:pt idx="15">
                  <c:v>940.00888263650688</c:v>
                </c:pt>
                <c:pt idx="16">
                  <c:v>974.82402643785895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8FA-41A3-A106-25CD61B257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1820864"/>
        <c:axId val="371821256"/>
      </c:scatterChart>
      <c:scatterChart>
        <c:scatterStyle val="smoothMarker"/>
        <c:varyColors val="0"/>
        <c:ser>
          <c:idx val="1"/>
          <c:order val="1"/>
          <c:tx>
            <c:v>η v tube length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'Sweep graph'!$T$32:$T$48</c:f>
              <c:numCache>
                <c:formatCode>General</c:formatCode>
                <c:ptCount val="17"/>
                <c:pt idx="0">
                  <c:v>300</c:v>
                </c:pt>
                <c:pt idx="1">
                  <c:v>325</c:v>
                </c:pt>
                <c:pt idx="2">
                  <c:v>350</c:v>
                </c:pt>
                <c:pt idx="3">
                  <c:v>375</c:v>
                </c:pt>
                <c:pt idx="4">
                  <c:v>400</c:v>
                </c:pt>
                <c:pt idx="5">
                  <c:v>425</c:v>
                </c:pt>
                <c:pt idx="6">
                  <c:v>450</c:v>
                </c:pt>
                <c:pt idx="7">
                  <c:v>475</c:v>
                </c:pt>
                <c:pt idx="8">
                  <c:v>500</c:v>
                </c:pt>
                <c:pt idx="9">
                  <c:v>525</c:v>
                </c:pt>
                <c:pt idx="10">
                  <c:v>550</c:v>
                </c:pt>
                <c:pt idx="11">
                  <c:v>575</c:v>
                </c:pt>
                <c:pt idx="12">
                  <c:v>600</c:v>
                </c:pt>
                <c:pt idx="13">
                  <c:v>625</c:v>
                </c:pt>
                <c:pt idx="14">
                  <c:v>650</c:v>
                </c:pt>
                <c:pt idx="15">
                  <c:v>675</c:v>
                </c:pt>
                <c:pt idx="16">
                  <c:v>700</c:v>
                </c:pt>
              </c:numCache>
            </c:numRef>
          </c:xVal>
          <c:yVal>
            <c:numRef>
              <c:f>'Sweep graph'!$AD$32:$AD$48</c:f>
              <c:numCache>
                <c:formatCode>General</c:formatCode>
                <c:ptCount val="17"/>
                <c:pt idx="0">
                  <c:v>140</c:v>
                </c:pt>
                <c:pt idx="1">
                  <c:v>140</c:v>
                </c:pt>
                <c:pt idx="2">
                  <c:v>140</c:v>
                </c:pt>
                <c:pt idx="3">
                  <c:v>140</c:v>
                </c:pt>
                <c:pt idx="4">
                  <c:v>140</c:v>
                </c:pt>
                <c:pt idx="5">
                  <c:v>140</c:v>
                </c:pt>
                <c:pt idx="6">
                  <c:v>140</c:v>
                </c:pt>
                <c:pt idx="7">
                  <c:v>140</c:v>
                </c:pt>
                <c:pt idx="8">
                  <c:v>140</c:v>
                </c:pt>
                <c:pt idx="9">
                  <c:v>140</c:v>
                </c:pt>
                <c:pt idx="10">
                  <c:v>140</c:v>
                </c:pt>
                <c:pt idx="11">
                  <c:v>140</c:v>
                </c:pt>
                <c:pt idx="12">
                  <c:v>140</c:v>
                </c:pt>
                <c:pt idx="13">
                  <c:v>140</c:v>
                </c:pt>
                <c:pt idx="14">
                  <c:v>140</c:v>
                </c:pt>
                <c:pt idx="15">
                  <c:v>140</c:v>
                </c:pt>
                <c:pt idx="16">
                  <c:v>140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8FA-41A3-A106-25CD61B257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1822040"/>
        <c:axId val="371821648"/>
      </c:scatterChart>
      <c:valAx>
        <c:axId val="371820864"/>
        <c:scaling>
          <c:orientation val="minMax"/>
          <c:max val="700"/>
          <c:min val="3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Tube length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1821256"/>
        <c:crosses val="autoZero"/>
        <c:crossBetween val="midCat"/>
        <c:majorUnit val="100"/>
      </c:valAx>
      <c:valAx>
        <c:axId val="371821256"/>
        <c:scaling>
          <c:orientation val="minMax"/>
          <c:max val="30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R (N/mm/s)</a:t>
                </a:r>
              </a:p>
            </c:rich>
          </c:tx>
          <c:layout>
            <c:manualLayout>
              <c:xMode val="edge"/>
              <c:yMode val="edge"/>
              <c:x val="0"/>
              <c:y val="0.3756785353535353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1820864"/>
        <c:crosses val="autoZero"/>
        <c:crossBetween val="midCat"/>
        <c:majorUnit val="1000"/>
      </c:valAx>
      <c:valAx>
        <c:axId val="371821648"/>
        <c:scaling>
          <c:orientation val="minMax"/>
          <c:max val="3000"/>
          <c:min val="0"/>
        </c:scaling>
        <c:delete val="0"/>
        <c:axPos val="r"/>
        <c:title>
          <c:tx>
            <c:rich>
              <a:bodyPr rot="5400000" spcFirstLastPara="1" vertOverflow="ellipsis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l-GR"/>
                  <a:t>η</a:t>
                </a:r>
                <a:r>
                  <a:rPr lang="en-GB"/>
                  <a:t> </a:t>
                </a:r>
                <a:r>
                  <a:rPr lang="en-US"/>
                  <a:t>(Pa.s)</a:t>
                </a:r>
              </a:p>
            </c:rich>
          </c:tx>
          <c:layout>
            <c:manualLayout>
              <c:xMode val="edge"/>
              <c:yMode val="edge"/>
              <c:x val="0.93686416227358915"/>
              <c:y val="0.3996378787878788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5400000" spcFirstLastPara="1" vertOverflow="ellipsis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1822040"/>
        <c:crosses val="max"/>
        <c:crossBetween val="midCat"/>
        <c:majorUnit val="1000"/>
      </c:valAx>
      <c:valAx>
        <c:axId val="3718220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71821648"/>
        <c:crosses val="autoZero"/>
        <c:crossBetween val="midCat"/>
      </c:valAx>
      <c:spPr>
        <a:noFill/>
        <a:ln w="25400">
          <a:noFill/>
        </a:ln>
        <a:effectLst/>
      </c:spPr>
    </c:plotArea>
    <c:legend>
      <c:legendPos val="t"/>
      <c:layout>
        <c:manualLayout>
          <c:xMode val="edge"/>
          <c:yMode val="edge"/>
          <c:x val="0.36930394278856221"/>
          <c:y val="0.23411616161616161"/>
          <c:w val="0.5024352031858409"/>
          <c:h val="9.674772727272726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η v tube length</c:v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6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'Sweep graph'!$AD$32:$AD$48</c:f>
              <c:numCache>
                <c:formatCode>General</c:formatCode>
                <c:ptCount val="17"/>
                <c:pt idx="0">
                  <c:v>140</c:v>
                </c:pt>
                <c:pt idx="1">
                  <c:v>140</c:v>
                </c:pt>
                <c:pt idx="2">
                  <c:v>140</c:v>
                </c:pt>
                <c:pt idx="3">
                  <c:v>140</c:v>
                </c:pt>
                <c:pt idx="4">
                  <c:v>140</c:v>
                </c:pt>
                <c:pt idx="5">
                  <c:v>140</c:v>
                </c:pt>
                <c:pt idx="6">
                  <c:v>140</c:v>
                </c:pt>
                <c:pt idx="7">
                  <c:v>140</c:v>
                </c:pt>
                <c:pt idx="8">
                  <c:v>140</c:v>
                </c:pt>
                <c:pt idx="9">
                  <c:v>140</c:v>
                </c:pt>
                <c:pt idx="10">
                  <c:v>140</c:v>
                </c:pt>
                <c:pt idx="11">
                  <c:v>140</c:v>
                </c:pt>
                <c:pt idx="12">
                  <c:v>140</c:v>
                </c:pt>
                <c:pt idx="13">
                  <c:v>140</c:v>
                </c:pt>
                <c:pt idx="14">
                  <c:v>140</c:v>
                </c:pt>
                <c:pt idx="15">
                  <c:v>140</c:v>
                </c:pt>
                <c:pt idx="16">
                  <c:v>140</c:v>
                </c:pt>
              </c:numCache>
            </c:numRef>
          </c:xVal>
          <c:yVal>
            <c:numRef>
              <c:f>'Sweep graph'!$T$32:$T$48</c:f>
              <c:numCache>
                <c:formatCode>General</c:formatCode>
                <c:ptCount val="17"/>
                <c:pt idx="0">
                  <c:v>300</c:v>
                </c:pt>
                <c:pt idx="1">
                  <c:v>325</c:v>
                </c:pt>
                <c:pt idx="2">
                  <c:v>350</c:v>
                </c:pt>
                <c:pt idx="3">
                  <c:v>375</c:v>
                </c:pt>
                <c:pt idx="4">
                  <c:v>400</c:v>
                </c:pt>
                <c:pt idx="5">
                  <c:v>425</c:v>
                </c:pt>
                <c:pt idx="6">
                  <c:v>450</c:v>
                </c:pt>
                <c:pt idx="7">
                  <c:v>475</c:v>
                </c:pt>
                <c:pt idx="8">
                  <c:v>500</c:v>
                </c:pt>
                <c:pt idx="9">
                  <c:v>525</c:v>
                </c:pt>
                <c:pt idx="10">
                  <c:v>550</c:v>
                </c:pt>
                <c:pt idx="11">
                  <c:v>575</c:v>
                </c:pt>
                <c:pt idx="12">
                  <c:v>600</c:v>
                </c:pt>
                <c:pt idx="13">
                  <c:v>625</c:v>
                </c:pt>
                <c:pt idx="14">
                  <c:v>650</c:v>
                </c:pt>
                <c:pt idx="15">
                  <c:v>675</c:v>
                </c:pt>
                <c:pt idx="16">
                  <c:v>700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300-44A8-9992-AA886453F8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1677496"/>
        <c:axId val="371677888"/>
      </c:scatterChart>
      <c:scatterChart>
        <c:scatterStyle val="smoothMarker"/>
        <c:varyColors val="0"/>
        <c:ser>
          <c:idx val="1"/>
          <c:order val="1"/>
          <c:tx>
            <c:v>η v tube radius</c:v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7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'Sweep graph'!$AD$50:$AD$63</c:f>
              <c:numCache>
                <c:formatCode>0</c:formatCode>
                <c:ptCount val="14"/>
                <c:pt idx="0">
                  <c:v>17.940000000000001</c:v>
                </c:pt>
                <c:pt idx="1">
                  <c:v>45</c:v>
                </c:pt>
                <c:pt idx="2">
                  <c:v>140</c:v>
                </c:pt>
                <c:pt idx="3">
                  <c:v>310</c:v>
                </c:pt>
                <c:pt idx="4">
                  <c:v>660</c:v>
                </c:pt>
                <c:pt idx="5">
                  <c:v>1100</c:v>
                </c:pt>
                <c:pt idx="6">
                  <c:v>1900</c:v>
                </c:pt>
                <c:pt idx="7">
                  <c:v>2900</c:v>
                </c:pt>
                <c:pt idx="8">
                  <c:v>4200</c:v>
                </c:pt>
                <c:pt idx="9">
                  <c:v>9000</c:v>
                </c:pt>
                <c:pt idx="10">
                  <c:v>17000</c:v>
                </c:pt>
                <c:pt idx="11">
                  <c:v>30000</c:v>
                </c:pt>
                <c:pt idx="12">
                  <c:v>44000</c:v>
                </c:pt>
                <c:pt idx="13">
                  <c:v>72000</c:v>
                </c:pt>
              </c:numCache>
            </c:numRef>
          </c:xVal>
          <c:yVal>
            <c:numRef>
              <c:f>'Sweep graph'!$U$50:$U$63</c:f>
              <c:numCache>
                <c:formatCode>General</c:formatCode>
                <c:ptCount val="1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12</c:v>
                </c:pt>
                <c:pt idx="10">
                  <c:v>14</c:v>
                </c:pt>
                <c:pt idx="11">
                  <c:v>16</c:v>
                </c:pt>
                <c:pt idx="12">
                  <c:v>18</c:v>
                </c:pt>
                <c:pt idx="13">
                  <c:v>20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300-44A8-9992-AA886453F8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1678672"/>
        <c:axId val="371678280"/>
      </c:scatterChart>
      <c:valAx>
        <c:axId val="371677496"/>
        <c:scaling>
          <c:orientation val="minMax"/>
          <c:max val="30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l-GR"/>
                  <a:t>η</a:t>
                </a:r>
                <a:r>
                  <a:rPr lang="en-US"/>
                  <a:t> (Pa.s)</a:t>
                </a:r>
              </a:p>
            </c:rich>
          </c:tx>
          <c:layout>
            <c:manualLayout>
              <c:xMode val="edge"/>
              <c:yMode val="edge"/>
              <c:x val="0.44995736856687779"/>
              <c:y val="0.930105808080808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1677888"/>
        <c:crosses val="autoZero"/>
        <c:crossBetween val="midCat"/>
        <c:majorUnit val="1000"/>
      </c:valAx>
      <c:valAx>
        <c:axId val="371677888"/>
        <c:scaling>
          <c:orientation val="minMax"/>
          <c:max val="700"/>
          <c:min val="3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Tube length (mm)</a:t>
                </a:r>
              </a:p>
            </c:rich>
          </c:tx>
          <c:layout>
            <c:manualLayout>
              <c:xMode val="edge"/>
              <c:yMode val="edge"/>
              <c:x val="0"/>
              <c:y val="0.3243654040404040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1677496"/>
        <c:crosses val="autoZero"/>
        <c:crossBetween val="midCat"/>
        <c:majorUnit val="100"/>
      </c:valAx>
      <c:valAx>
        <c:axId val="371678280"/>
        <c:scaling>
          <c:orientation val="minMax"/>
          <c:max val="20"/>
          <c:min val="0"/>
        </c:scaling>
        <c:delete val="0"/>
        <c:axPos val="r"/>
        <c:title>
          <c:tx>
            <c:rich>
              <a:bodyPr rot="5400000" spcFirstLastPara="1" vertOverflow="ellipsis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Tube radius (mm)</a:t>
                </a:r>
              </a:p>
            </c:rich>
          </c:tx>
          <c:layout>
            <c:manualLayout>
              <c:xMode val="edge"/>
              <c:yMode val="edge"/>
              <c:x val="0.93059673105062701"/>
              <c:y val="0.3322893939393939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5400000" spcFirstLastPara="1" vertOverflow="ellipsis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1678672"/>
        <c:crosses val="max"/>
        <c:crossBetween val="midCat"/>
        <c:majorUnit val="4"/>
      </c:valAx>
      <c:valAx>
        <c:axId val="371678672"/>
        <c:scaling>
          <c:orientation val="minMax"/>
        </c:scaling>
        <c:delete val="1"/>
        <c:axPos val="t"/>
        <c:numFmt formatCode="0" sourceLinked="1"/>
        <c:majorTickMark val="out"/>
        <c:minorTickMark val="none"/>
        <c:tickLblPos val="nextTo"/>
        <c:crossAx val="371678280"/>
        <c:crosses val="max"/>
        <c:crossBetween val="midCat"/>
      </c:valAx>
      <c:spPr>
        <a:noFill/>
        <a:ln w="25400">
          <a:noFill/>
        </a:ln>
        <a:effectLst/>
      </c:spPr>
    </c:plotArea>
    <c:legend>
      <c:legendPos val="t"/>
      <c:layout>
        <c:manualLayout>
          <c:xMode val="edge"/>
          <c:yMode val="edge"/>
          <c:x val="0.45088839426795918"/>
          <c:y val="0.21808080808080807"/>
          <c:w val="0.36723193690840067"/>
          <c:h val="0.1095760101010101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4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2659759582294872"/>
          <c:y val="0.10652818092918974"/>
          <c:w val="0.8467296129033316"/>
          <c:h val="0.76034251696294575"/>
        </c:manualLayout>
      </c:layout>
      <c:scatterChart>
        <c:scatterStyle val="smoothMarker"/>
        <c:varyColors val="0"/>
        <c:ser>
          <c:idx val="2"/>
          <c:order val="2"/>
          <c:tx>
            <c:v>060318 3</c:v>
          </c:tx>
          <c:spPr>
            <a:ln w="12700" cap="rnd">
              <a:solidFill>
                <a:srgbClr val="E7E6E6">
                  <a:lumMod val="50000"/>
                </a:srgbClr>
              </a:solidFill>
              <a:round/>
            </a:ln>
            <a:effectLst/>
          </c:spPr>
          <c:marker>
            <c:symbol val="none"/>
          </c:marker>
          <c:xVal>
            <c:numRef>
              <c:f>'060318 3 sweep'!$AF$17:$AF$84</c:f>
              <c:numCache>
                <c:formatCode>General</c:formatCode>
                <c:ptCount val="68"/>
                <c:pt idx="0">
                  <c:v>4.6925000000000002E-5</c:v>
                </c:pt>
                <c:pt idx="1">
                  <c:v>8.6735899999999997E-5</c:v>
                </c:pt>
                <c:pt idx="2">
                  <c:v>9.2578799999999995E-5</c:v>
                </c:pt>
                <c:pt idx="3">
                  <c:v>1.0898199999999999E-4</c:v>
                </c:pt>
                <c:pt idx="4">
                  <c:v>1.9027900000000001E-4</c:v>
                </c:pt>
                <c:pt idx="5">
                  <c:v>2.0787900000000001E-4</c:v>
                </c:pt>
                <c:pt idx="6">
                  <c:v>2.6369499999999999E-4</c:v>
                </c:pt>
                <c:pt idx="7">
                  <c:v>3.9962199999999998E-4</c:v>
                </c:pt>
                <c:pt idx="8">
                  <c:v>5.5494300000000002E-4</c:v>
                </c:pt>
                <c:pt idx="9">
                  <c:v>7.3532100000000004E-4</c:v>
                </c:pt>
                <c:pt idx="10">
                  <c:v>1.01344E-3</c:v>
                </c:pt>
                <c:pt idx="11">
                  <c:v>1.3455800000000001E-3</c:v>
                </c:pt>
                <c:pt idx="12">
                  <c:v>1.7876999999999999E-3</c:v>
                </c:pt>
                <c:pt idx="13">
                  <c:v>2.4361399999999998E-3</c:v>
                </c:pt>
                <c:pt idx="14">
                  <c:v>3.3167700000000001E-3</c:v>
                </c:pt>
                <c:pt idx="15">
                  <c:v>4.52843E-3</c:v>
                </c:pt>
                <c:pt idx="16">
                  <c:v>6.0905600000000001E-3</c:v>
                </c:pt>
                <c:pt idx="17">
                  <c:v>7.7109700000000002E-3</c:v>
                </c:pt>
                <c:pt idx="18">
                  <c:v>1.00129E-2</c:v>
                </c:pt>
                <c:pt idx="19">
                  <c:v>1.2936899999999999E-2</c:v>
                </c:pt>
                <c:pt idx="20">
                  <c:v>1.6105499999999998E-2</c:v>
                </c:pt>
                <c:pt idx="21">
                  <c:v>2.0029600000000002E-2</c:v>
                </c:pt>
                <c:pt idx="22">
                  <c:v>2.55406E-2</c:v>
                </c:pt>
                <c:pt idx="23">
                  <c:v>3.1682700000000001E-2</c:v>
                </c:pt>
                <c:pt idx="24">
                  <c:v>4.0376599999999999E-2</c:v>
                </c:pt>
                <c:pt idx="25">
                  <c:v>5.0138099999999998E-2</c:v>
                </c:pt>
                <c:pt idx="26">
                  <c:v>6.42263E-2</c:v>
                </c:pt>
                <c:pt idx="27">
                  <c:v>8.0273499999999998E-2</c:v>
                </c:pt>
                <c:pt idx="28">
                  <c:v>9.9551100000000003E-2</c:v>
                </c:pt>
                <c:pt idx="29">
                  <c:v>0.126219</c:v>
                </c:pt>
                <c:pt idx="30">
                  <c:v>0.159667</c:v>
                </c:pt>
                <c:pt idx="31">
                  <c:v>0.19960900000000001</c:v>
                </c:pt>
                <c:pt idx="32">
                  <c:v>0.25200400000000001</c:v>
                </c:pt>
                <c:pt idx="33">
                  <c:v>0.31608599999999998</c:v>
                </c:pt>
                <c:pt idx="34">
                  <c:v>0.39828799999999998</c:v>
                </c:pt>
                <c:pt idx="35">
                  <c:v>0.50089399999999995</c:v>
                </c:pt>
                <c:pt idx="36">
                  <c:v>0.631274</c:v>
                </c:pt>
                <c:pt idx="37">
                  <c:v>0.79453200000000002</c:v>
                </c:pt>
                <c:pt idx="38">
                  <c:v>1.00007</c:v>
                </c:pt>
                <c:pt idx="39">
                  <c:v>1.2590399999999999</c:v>
                </c:pt>
                <c:pt idx="40">
                  <c:v>1.5845199999999999</c:v>
                </c:pt>
                <c:pt idx="41">
                  <c:v>1.9949399999999999</c:v>
                </c:pt>
                <c:pt idx="42">
                  <c:v>2.51193</c:v>
                </c:pt>
                <c:pt idx="43">
                  <c:v>3.16262</c:v>
                </c:pt>
                <c:pt idx="44">
                  <c:v>3.98169</c:v>
                </c:pt>
                <c:pt idx="45">
                  <c:v>5.0113300000000001</c:v>
                </c:pt>
                <c:pt idx="46">
                  <c:v>6.3092899999999998</c:v>
                </c:pt>
                <c:pt idx="47">
                  <c:v>7.9432099999999997</c:v>
                </c:pt>
                <c:pt idx="48">
                  <c:v>9.9996899999999993</c:v>
                </c:pt>
                <c:pt idx="49">
                  <c:v>12.588699999999999</c:v>
                </c:pt>
                <c:pt idx="50">
                  <c:v>15.8485</c:v>
                </c:pt>
                <c:pt idx="51">
                  <c:v>19.952000000000002</c:v>
                </c:pt>
                <c:pt idx="52">
                  <c:v>25.116700000000002</c:v>
                </c:pt>
                <c:pt idx="53">
                  <c:v>31.622699999999998</c:v>
                </c:pt>
                <c:pt idx="54">
                  <c:v>39.808700000000002</c:v>
                </c:pt>
                <c:pt idx="55">
                  <c:v>50.119500000000002</c:v>
                </c:pt>
                <c:pt idx="56">
                  <c:v>63.096499999999999</c:v>
                </c:pt>
                <c:pt idx="57">
                  <c:v>79.432000000000002</c:v>
                </c:pt>
                <c:pt idx="58">
                  <c:v>100.004</c:v>
                </c:pt>
                <c:pt idx="59">
                  <c:v>125.896</c:v>
                </c:pt>
                <c:pt idx="60">
                  <c:v>158.48699999999999</c:v>
                </c:pt>
                <c:pt idx="61">
                  <c:v>199.53100000000001</c:v>
                </c:pt>
                <c:pt idx="62">
                  <c:v>251.196</c:v>
                </c:pt>
                <c:pt idx="63">
                  <c:v>316.22199999999998</c:v>
                </c:pt>
                <c:pt idx="64">
                  <c:v>398.12299999999999</c:v>
                </c:pt>
                <c:pt idx="65">
                  <c:v>501.17599999999999</c:v>
                </c:pt>
                <c:pt idx="66">
                  <c:v>630.95899999999995</c:v>
                </c:pt>
                <c:pt idx="67">
                  <c:v>794.34199999999998</c:v>
                </c:pt>
              </c:numCache>
            </c:numRef>
          </c:xVal>
          <c:yVal>
            <c:numRef>
              <c:f>'060318 3 sweep'!$AG$17:$AG$84</c:f>
              <c:numCache>
                <c:formatCode>General</c:formatCode>
                <c:ptCount val="68"/>
                <c:pt idx="0">
                  <c:v>7511280</c:v>
                </c:pt>
                <c:pt idx="1">
                  <c:v>5153450</c:v>
                </c:pt>
                <c:pt idx="2">
                  <c:v>6124310</c:v>
                </c:pt>
                <c:pt idx="3">
                  <c:v>6587870</c:v>
                </c:pt>
                <c:pt idx="4">
                  <c:v>4760520</c:v>
                </c:pt>
                <c:pt idx="5">
                  <c:v>5459090</c:v>
                </c:pt>
                <c:pt idx="6">
                  <c:v>5140060</c:v>
                </c:pt>
                <c:pt idx="7">
                  <c:v>4047200</c:v>
                </c:pt>
                <c:pt idx="8">
                  <c:v>3441190</c:v>
                </c:pt>
                <c:pt idx="9">
                  <c:v>3043080</c:v>
                </c:pt>
                <c:pt idx="10">
                  <c:v>2583290</c:v>
                </c:pt>
                <c:pt idx="11">
                  <c:v>2269990</c:v>
                </c:pt>
                <c:pt idx="12">
                  <c:v>1979310</c:v>
                </c:pt>
                <c:pt idx="13">
                  <c:v>1672150</c:v>
                </c:pt>
                <c:pt idx="14">
                  <c:v>1387630</c:v>
                </c:pt>
                <c:pt idx="15">
                  <c:v>1116490</c:v>
                </c:pt>
                <c:pt idx="16">
                  <c:v>882592</c:v>
                </c:pt>
                <c:pt idx="17">
                  <c:v>723970</c:v>
                </c:pt>
                <c:pt idx="18">
                  <c:v>577677</c:v>
                </c:pt>
                <c:pt idx="19">
                  <c:v>439926</c:v>
                </c:pt>
                <c:pt idx="20">
                  <c:v>343187</c:v>
                </c:pt>
                <c:pt idx="21">
                  <c:v>274519</c:v>
                </c:pt>
                <c:pt idx="22">
                  <c:v>209249</c:v>
                </c:pt>
                <c:pt idx="23">
                  <c:v>163047</c:v>
                </c:pt>
                <c:pt idx="24">
                  <c:v>120899</c:v>
                </c:pt>
                <c:pt idx="25">
                  <c:v>92552.8</c:v>
                </c:pt>
                <c:pt idx="26">
                  <c:v>67003.3</c:v>
                </c:pt>
                <c:pt idx="27">
                  <c:v>48911.8</c:v>
                </c:pt>
                <c:pt idx="28">
                  <c:v>37228.6</c:v>
                </c:pt>
                <c:pt idx="29">
                  <c:v>28424.9</c:v>
                </c:pt>
                <c:pt idx="30">
                  <c:v>19521.2</c:v>
                </c:pt>
                <c:pt idx="31">
                  <c:v>13883.8</c:v>
                </c:pt>
                <c:pt idx="32">
                  <c:v>10509.4</c:v>
                </c:pt>
                <c:pt idx="33">
                  <c:v>7541.78</c:v>
                </c:pt>
                <c:pt idx="34">
                  <c:v>5636.52</c:v>
                </c:pt>
                <c:pt idx="35">
                  <c:v>4362.41</c:v>
                </c:pt>
                <c:pt idx="36">
                  <c:v>3362.41</c:v>
                </c:pt>
                <c:pt idx="37">
                  <c:v>2360.31</c:v>
                </c:pt>
                <c:pt idx="38">
                  <c:v>1800.19</c:v>
                </c:pt>
                <c:pt idx="39">
                  <c:v>1364.29</c:v>
                </c:pt>
                <c:pt idx="40">
                  <c:v>1080.8599999999999</c:v>
                </c:pt>
                <c:pt idx="41">
                  <c:v>880.36099999999999</c:v>
                </c:pt>
                <c:pt idx="42">
                  <c:v>595.91</c:v>
                </c:pt>
                <c:pt idx="43">
                  <c:v>412.30599999999998</c:v>
                </c:pt>
                <c:pt idx="44">
                  <c:v>311.91399999999999</c:v>
                </c:pt>
                <c:pt idx="45">
                  <c:v>229.577</c:v>
                </c:pt>
                <c:pt idx="46">
                  <c:v>163.63999999999999</c:v>
                </c:pt>
                <c:pt idx="47">
                  <c:v>151.334</c:v>
                </c:pt>
                <c:pt idx="48">
                  <c:v>104.44799999999999</c:v>
                </c:pt>
                <c:pt idx="49">
                  <c:v>75.5351</c:v>
                </c:pt>
                <c:pt idx="50">
                  <c:v>68.113900000000001</c:v>
                </c:pt>
                <c:pt idx="51">
                  <c:v>45.563800000000001</c:v>
                </c:pt>
                <c:pt idx="52">
                  <c:v>33.530700000000003</c:v>
                </c:pt>
                <c:pt idx="53">
                  <c:v>37.068800000000003</c:v>
                </c:pt>
                <c:pt idx="54">
                  <c:v>26.894200000000001</c:v>
                </c:pt>
                <c:pt idx="55">
                  <c:v>21.171800000000001</c:v>
                </c:pt>
                <c:pt idx="56">
                  <c:v>17.116900000000001</c:v>
                </c:pt>
                <c:pt idx="57">
                  <c:v>10.933199999999999</c:v>
                </c:pt>
                <c:pt idx="58">
                  <c:v>11.6256</c:v>
                </c:pt>
                <c:pt idx="59">
                  <c:v>12.3134</c:v>
                </c:pt>
                <c:pt idx="60">
                  <c:v>9.2529299999999992</c:v>
                </c:pt>
                <c:pt idx="61">
                  <c:v>8.3865800000000004</c:v>
                </c:pt>
                <c:pt idx="62">
                  <c:v>7.1587300000000003</c:v>
                </c:pt>
                <c:pt idx="63">
                  <c:v>5.1574</c:v>
                </c:pt>
                <c:pt idx="64">
                  <c:v>4.7738699999999996</c:v>
                </c:pt>
                <c:pt idx="65">
                  <c:v>3.9558</c:v>
                </c:pt>
                <c:pt idx="66">
                  <c:v>3.0000800000000001</c:v>
                </c:pt>
                <c:pt idx="67">
                  <c:v>2.1118299999999999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D78-484B-96DE-21FB41C44F6A}"/>
            </c:ext>
          </c:extLst>
        </c:ser>
        <c:ser>
          <c:idx val="4"/>
          <c:order val="4"/>
          <c:tx>
            <c:v>170418</c:v>
          </c:tx>
          <c:spPr>
            <a:ln w="19050" cap="rnd">
              <a:solidFill>
                <a:sysClr val="windowText" lastClr="000000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'170418 sweep'!$C$5:$C$75</c:f>
              <c:numCache>
                <c:formatCode>General</c:formatCode>
                <c:ptCount val="71"/>
                <c:pt idx="0">
                  <c:v>1.11982E-4</c:v>
                </c:pt>
                <c:pt idx="1">
                  <c:v>-8.2715799999999998E-5</c:v>
                </c:pt>
                <c:pt idx="2">
                  <c:v>2.74086E-5</c:v>
                </c:pt>
                <c:pt idx="3">
                  <c:v>1.4875700000000001E-5</c:v>
                </c:pt>
                <c:pt idx="4">
                  <c:v>-8.3455599999999994E-5</c:v>
                </c:pt>
                <c:pt idx="5">
                  <c:v>5.0791300000000003E-5</c:v>
                </c:pt>
                <c:pt idx="6">
                  <c:v>-6.6291000000000006E-5</c:v>
                </c:pt>
                <c:pt idx="7">
                  <c:v>1.00419E-4</c:v>
                </c:pt>
                <c:pt idx="8">
                  <c:v>-5.1882899999999998E-5</c:v>
                </c:pt>
                <c:pt idx="9">
                  <c:v>1.16632E-4</c:v>
                </c:pt>
                <c:pt idx="10">
                  <c:v>4.3844000000000002E-5</c:v>
                </c:pt>
                <c:pt idx="11">
                  <c:v>1.12555E-4</c:v>
                </c:pt>
                <c:pt idx="12">
                  <c:v>-1.8073000000000001E-5</c:v>
                </c:pt>
                <c:pt idx="13">
                  <c:v>1.16795E-4</c:v>
                </c:pt>
                <c:pt idx="14">
                  <c:v>8.5382299999999997E-5</c:v>
                </c:pt>
                <c:pt idx="15">
                  <c:v>1.76713E-4</c:v>
                </c:pt>
                <c:pt idx="16">
                  <c:v>2.19583E-4</c:v>
                </c:pt>
                <c:pt idx="17">
                  <c:v>2.67015E-4</c:v>
                </c:pt>
                <c:pt idx="18">
                  <c:v>3.5447199999999999E-4</c:v>
                </c:pt>
                <c:pt idx="19">
                  <c:v>3.3016799999999999E-4</c:v>
                </c:pt>
                <c:pt idx="20">
                  <c:v>5.2494200000000003E-4</c:v>
                </c:pt>
                <c:pt idx="21">
                  <c:v>6.7756700000000001E-4</c:v>
                </c:pt>
                <c:pt idx="22">
                  <c:v>9.2498600000000004E-4</c:v>
                </c:pt>
                <c:pt idx="23">
                  <c:v>1.41081E-3</c:v>
                </c:pt>
                <c:pt idx="24">
                  <c:v>2.0501299999999998E-3</c:v>
                </c:pt>
                <c:pt idx="25">
                  <c:v>2.69958E-3</c:v>
                </c:pt>
                <c:pt idx="26">
                  <c:v>3.6348299999999999E-3</c:v>
                </c:pt>
                <c:pt idx="27">
                  <c:v>4.8356199999999997E-3</c:v>
                </c:pt>
                <c:pt idx="28">
                  <c:v>6.2349800000000002E-3</c:v>
                </c:pt>
                <c:pt idx="29">
                  <c:v>8.1134099999999997E-3</c:v>
                </c:pt>
                <c:pt idx="30">
                  <c:v>1.03333E-2</c:v>
                </c:pt>
                <c:pt idx="31">
                  <c:v>1.2718699999999999E-2</c:v>
                </c:pt>
                <c:pt idx="32">
                  <c:v>1.5765500000000002E-2</c:v>
                </c:pt>
                <c:pt idx="33">
                  <c:v>2.0374900000000001E-2</c:v>
                </c:pt>
                <c:pt idx="34">
                  <c:v>2.5557699999999999E-2</c:v>
                </c:pt>
                <c:pt idx="35">
                  <c:v>3.1570899999999999E-2</c:v>
                </c:pt>
                <c:pt idx="36">
                  <c:v>4.0139000000000001E-2</c:v>
                </c:pt>
                <c:pt idx="37">
                  <c:v>5.04181E-2</c:v>
                </c:pt>
                <c:pt idx="38">
                  <c:v>6.2763600000000003E-2</c:v>
                </c:pt>
                <c:pt idx="39">
                  <c:v>7.9794000000000004E-2</c:v>
                </c:pt>
                <c:pt idx="40">
                  <c:v>0.10101599999999999</c:v>
                </c:pt>
                <c:pt idx="41">
                  <c:v>0.126942</c:v>
                </c:pt>
                <c:pt idx="42">
                  <c:v>0.159022</c:v>
                </c:pt>
                <c:pt idx="43">
                  <c:v>0.19948399999999999</c:v>
                </c:pt>
                <c:pt idx="44">
                  <c:v>0.251778</c:v>
                </c:pt>
                <c:pt idx="45">
                  <c:v>0.31700299999999998</c:v>
                </c:pt>
                <c:pt idx="46">
                  <c:v>0.39809699999999998</c:v>
                </c:pt>
                <c:pt idx="47">
                  <c:v>0.501579</c:v>
                </c:pt>
                <c:pt idx="48">
                  <c:v>0.63125799999999999</c:v>
                </c:pt>
                <c:pt idx="49">
                  <c:v>0.79467100000000002</c:v>
                </c:pt>
                <c:pt idx="50">
                  <c:v>1.0004299999999999</c:v>
                </c:pt>
                <c:pt idx="51">
                  <c:v>1.2591699999999999</c:v>
                </c:pt>
                <c:pt idx="52">
                  <c:v>1.58484</c:v>
                </c:pt>
                <c:pt idx="53">
                  <c:v>1.9954099999999999</c:v>
                </c:pt>
                <c:pt idx="54">
                  <c:v>2.5118100000000001</c:v>
                </c:pt>
                <c:pt idx="55">
                  <c:v>3.1621199999999998</c:v>
                </c:pt>
                <c:pt idx="56">
                  <c:v>3.9810500000000002</c:v>
                </c:pt>
                <c:pt idx="57">
                  <c:v>5.0118200000000002</c:v>
                </c:pt>
                <c:pt idx="58">
                  <c:v>6.3094099999999997</c:v>
                </c:pt>
                <c:pt idx="59">
                  <c:v>7.9431099999999999</c:v>
                </c:pt>
                <c:pt idx="60">
                  <c:v>9.9996899999999993</c:v>
                </c:pt>
                <c:pt idx="61">
                  <c:v>12.59</c:v>
                </c:pt>
                <c:pt idx="62">
                  <c:v>15.8489</c:v>
                </c:pt>
                <c:pt idx="63">
                  <c:v>19.952000000000002</c:v>
                </c:pt>
                <c:pt idx="64">
                  <c:v>25.119</c:v>
                </c:pt>
                <c:pt idx="65">
                  <c:v>31.6233</c:v>
                </c:pt>
                <c:pt idx="66">
                  <c:v>39.809899999999999</c:v>
                </c:pt>
                <c:pt idx="67">
                  <c:v>50.1218</c:v>
                </c:pt>
                <c:pt idx="68">
                  <c:v>63.098300000000002</c:v>
                </c:pt>
                <c:pt idx="69">
                  <c:v>79.436099999999996</c:v>
                </c:pt>
                <c:pt idx="70">
                  <c:v>100.006</c:v>
                </c:pt>
              </c:numCache>
            </c:numRef>
          </c:xVal>
          <c:yVal>
            <c:numRef>
              <c:f>'170418 sweep'!$D$5:$D$75</c:f>
              <c:numCache>
                <c:formatCode>General</c:formatCode>
                <c:ptCount val="71"/>
                <c:pt idx="0">
                  <c:v>111915</c:v>
                </c:pt>
                <c:pt idx="1">
                  <c:v>-155456</c:v>
                </c:pt>
                <c:pt idx="2">
                  <c:v>553006</c:v>
                </c:pt>
                <c:pt idx="3">
                  <c:v>1364620</c:v>
                </c:pt>
                <c:pt idx="4">
                  <c:v>-355053</c:v>
                </c:pt>
                <c:pt idx="5">
                  <c:v>883970</c:v>
                </c:pt>
                <c:pt idx="6">
                  <c:v>-1036550</c:v>
                </c:pt>
                <c:pt idx="7">
                  <c:v>1035830</c:v>
                </c:pt>
                <c:pt idx="8">
                  <c:v>-2992140</c:v>
                </c:pt>
                <c:pt idx="9">
                  <c:v>1626230</c:v>
                </c:pt>
                <c:pt idx="10">
                  <c:v>5164780</c:v>
                </c:pt>
                <c:pt idx="11">
                  <c:v>2548810</c:v>
                </c:pt>
                <c:pt idx="12">
                  <c:v>-20195100</c:v>
                </c:pt>
                <c:pt idx="13">
                  <c:v>4160220</c:v>
                </c:pt>
                <c:pt idx="14">
                  <c:v>7194990</c:v>
                </c:pt>
                <c:pt idx="15">
                  <c:v>4386680</c:v>
                </c:pt>
                <c:pt idx="16">
                  <c:v>4435980</c:v>
                </c:pt>
                <c:pt idx="17">
                  <c:v>4380000</c:v>
                </c:pt>
                <c:pt idx="18">
                  <c:v>3959630</c:v>
                </c:pt>
                <c:pt idx="19">
                  <c:v>5069820</c:v>
                </c:pt>
                <c:pt idx="20">
                  <c:v>3786730</c:v>
                </c:pt>
                <c:pt idx="21">
                  <c:v>3449390</c:v>
                </c:pt>
                <c:pt idx="22">
                  <c:v>2942750</c:v>
                </c:pt>
                <c:pt idx="23">
                  <c:v>2214230</c:v>
                </c:pt>
                <c:pt idx="24">
                  <c:v>1709950</c:v>
                </c:pt>
                <c:pt idx="25">
                  <c:v>1432290</c:v>
                </c:pt>
                <c:pt idx="26">
                  <c:v>1153500</c:v>
                </c:pt>
                <c:pt idx="27">
                  <c:v>915438</c:v>
                </c:pt>
                <c:pt idx="28">
                  <c:v>730567</c:v>
                </c:pt>
                <c:pt idx="29">
                  <c:v>554272</c:v>
                </c:pt>
                <c:pt idx="30">
                  <c:v>427202</c:v>
                </c:pt>
                <c:pt idx="31">
                  <c:v>331986</c:v>
                </c:pt>
                <c:pt idx="32">
                  <c:v>268516</c:v>
                </c:pt>
                <c:pt idx="33">
                  <c:v>198585</c:v>
                </c:pt>
                <c:pt idx="34">
                  <c:v>144937</c:v>
                </c:pt>
                <c:pt idx="35">
                  <c:v>115957</c:v>
                </c:pt>
                <c:pt idx="36">
                  <c:v>91082</c:v>
                </c:pt>
                <c:pt idx="37">
                  <c:v>67659.899999999994</c:v>
                </c:pt>
                <c:pt idx="38">
                  <c:v>53981.1</c:v>
                </c:pt>
                <c:pt idx="39">
                  <c:v>42034.8</c:v>
                </c:pt>
                <c:pt idx="40">
                  <c:v>33141.800000000003</c:v>
                </c:pt>
                <c:pt idx="41">
                  <c:v>23751.599999999999</c:v>
                </c:pt>
                <c:pt idx="42">
                  <c:v>16615.2</c:v>
                </c:pt>
                <c:pt idx="43">
                  <c:v>12264.6</c:v>
                </c:pt>
                <c:pt idx="44">
                  <c:v>8911.9</c:v>
                </c:pt>
                <c:pt idx="45">
                  <c:v>6763.24</c:v>
                </c:pt>
                <c:pt idx="46">
                  <c:v>5570.46</c:v>
                </c:pt>
                <c:pt idx="47">
                  <c:v>3857.66</c:v>
                </c:pt>
                <c:pt idx="48">
                  <c:v>2680.18</c:v>
                </c:pt>
                <c:pt idx="49">
                  <c:v>2054.5700000000002</c:v>
                </c:pt>
                <c:pt idx="50">
                  <c:v>1528.47</c:v>
                </c:pt>
                <c:pt idx="51">
                  <c:v>1172.57</c:v>
                </c:pt>
                <c:pt idx="52">
                  <c:v>792.31500000000005</c:v>
                </c:pt>
                <c:pt idx="53">
                  <c:v>608.95699999999999</c:v>
                </c:pt>
                <c:pt idx="54">
                  <c:v>435.17500000000001</c:v>
                </c:pt>
                <c:pt idx="55">
                  <c:v>315.77</c:v>
                </c:pt>
                <c:pt idx="56">
                  <c:v>244.08199999999999</c:v>
                </c:pt>
                <c:pt idx="57">
                  <c:v>182.154</c:v>
                </c:pt>
                <c:pt idx="58">
                  <c:v>151.59800000000001</c:v>
                </c:pt>
                <c:pt idx="59">
                  <c:v>99.270600000000002</c:v>
                </c:pt>
                <c:pt idx="60">
                  <c:v>76.392499999999998</c:v>
                </c:pt>
                <c:pt idx="61">
                  <c:v>60.572699999999998</c:v>
                </c:pt>
                <c:pt idx="62">
                  <c:v>49.268900000000002</c:v>
                </c:pt>
                <c:pt idx="63">
                  <c:v>40.603099999999998</c:v>
                </c:pt>
                <c:pt idx="64">
                  <c:v>35.178100000000001</c:v>
                </c:pt>
                <c:pt idx="65">
                  <c:v>24.925699999999999</c:v>
                </c:pt>
                <c:pt idx="66">
                  <c:v>22.908200000000001</c:v>
                </c:pt>
                <c:pt idx="67">
                  <c:v>17.819400000000002</c:v>
                </c:pt>
                <c:pt idx="68">
                  <c:v>14.809100000000001</c:v>
                </c:pt>
                <c:pt idx="69">
                  <c:v>12.764200000000001</c:v>
                </c:pt>
                <c:pt idx="70">
                  <c:v>9.7544699999999995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D78-484B-96DE-21FB41C44F6A}"/>
            </c:ext>
          </c:extLst>
        </c:ser>
        <c:ser>
          <c:idx val="5"/>
          <c:order val="5"/>
          <c:tx>
            <c:v>290418</c:v>
          </c:tx>
          <c:spPr>
            <a:ln w="12700" cap="rnd">
              <a:solidFill>
                <a:sysClr val="windowText" lastClr="000000"/>
              </a:solidFill>
              <a:prstDash val="lgDashDotDot"/>
              <a:round/>
            </a:ln>
            <a:effectLst/>
          </c:spPr>
          <c:marker>
            <c:symbol val="none"/>
          </c:marker>
          <c:xVal>
            <c:numRef>
              <c:f>'290418 sweep'!$C$5:$C$75</c:f>
              <c:numCache>
                <c:formatCode>General</c:formatCode>
                <c:ptCount val="71"/>
                <c:pt idx="0">
                  <c:v>1.47865E-5</c:v>
                </c:pt>
                <c:pt idx="1">
                  <c:v>3.26558E-5</c:v>
                </c:pt>
                <c:pt idx="2">
                  <c:v>3.1705000000000002E-5</c:v>
                </c:pt>
                <c:pt idx="3">
                  <c:v>7.1554899999999997E-6</c:v>
                </c:pt>
                <c:pt idx="4">
                  <c:v>3.5624999999999999E-5</c:v>
                </c:pt>
                <c:pt idx="5">
                  <c:v>1.9911999999999998E-5</c:v>
                </c:pt>
                <c:pt idx="6">
                  <c:v>1.71158E-5</c:v>
                </c:pt>
                <c:pt idx="7">
                  <c:v>2.22923E-5</c:v>
                </c:pt>
                <c:pt idx="8">
                  <c:v>4.4755900000000003E-5</c:v>
                </c:pt>
                <c:pt idx="9">
                  <c:v>7.9098799999999996E-5</c:v>
                </c:pt>
                <c:pt idx="10">
                  <c:v>-3.3283099999999998E-6</c:v>
                </c:pt>
                <c:pt idx="11">
                  <c:v>3.0255599999999999E-5</c:v>
                </c:pt>
                <c:pt idx="12">
                  <c:v>7.3057600000000002E-6</c:v>
                </c:pt>
                <c:pt idx="13">
                  <c:v>9.5437299999999995E-5</c:v>
                </c:pt>
                <c:pt idx="14">
                  <c:v>1.28718E-4</c:v>
                </c:pt>
                <c:pt idx="15">
                  <c:v>1.4435000000000001E-4</c:v>
                </c:pt>
                <c:pt idx="16">
                  <c:v>1.82685E-4</c:v>
                </c:pt>
                <c:pt idx="17">
                  <c:v>2.8798700000000002E-4</c:v>
                </c:pt>
                <c:pt idx="18">
                  <c:v>3.9163499999999999E-4</c:v>
                </c:pt>
                <c:pt idx="19">
                  <c:v>4.793E-4</c:v>
                </c:pt>
                <c:pt idx="20">
                  <c:v>6.7190100000000003E-4</c:v>
                </c:pt>
                <c:pt idx="21">
                  <c:v>8.7631500000000001E-4</c:v>
                </c:pt>
                <c:pt idx="22">
                  <c:v>1.20313E-3</c:v>
                </c:pt>
                <c:pt idx="23">
                  <c:v>1.6387699999999999E-3</c:v>
                </c:pt>
                <c:pt idx="24">
                  <c:v>2.1300999999999998E-3</c:v>
                </c:pt>
                <c:pt idx="25">
                  <c:v>2.82526E-3</c:v>
                </c:pt>
                <c:pt idx="26">
                  <c:v>3.8102600000000002E-3</c:v>
                </c:pt>
                <c:pt idx="27">
                  <c:v>4.8426800000000002E-3</c:v>
                </c:pt>
                <c:pt idx="28">
                  <c:v>6.1668000000000001E-3</c:v>
                </c:pt>
                <c:pt idx="29">
                  <c:v>7.8687500000000007E-3</c:v>
                </c:pt>
                <c:pt idx="30">
                  <c:v>1.0095099999999999E-2</c:v>
                </c:pt>
                <c:pt idx="31">
                  <c:v>1.2798500000000001E-2</c:v>
                </c:pt>
                <c:pt idx="32">
                  <c:v>1.6121099999999999E-2</c:v>
                </c:pt>
                <c:pt idx="33">
                  <c:v>2.0118899999999999E-2</c:v>
                </c:pt>
                <c:pt idx="34">
                  <c:v>2.57428E-2</c:v>
                </c:pt>
                <c:pt idx="35">
                  <c:v>3.19698E-2</c:v>
                </c:pt>
                <c:pt idx="36">
                  <c:v>4.0043599999999999E-2</c:v>
                </c:pt>
                <c:pt idx="37">
                  <c:v>5.0656E-2</c:v>
                </c:pt>
                <c:pt idx="38">
                  <c:v>6.3543500000000003E-2</c:v>
                </c:pt>
                <c:pt idx="39">
                  <c:v>7.9739900000000002E-2</c:v>
                </c:pt>
                <c:pt idx="40">
                  <c:v>9.9854499999999999E-2</c:v>
                </c:pt>
                <c:pt idx="41">
                  <c:v>0.125947</c:v>
                </c:pt>
                <c:pt idx="42">
                  <c:v>0.15853400000000001</c:v>
                </c:pt>
                <c:pt idx="43">
                  <c:v>0.199573</c:v>
                </c:pt>
                <c:pt idx="44">
                  <c:v>0.25147199999999997</c:v>
                </c:pt>
                <c:pt idx="45">
                  <c:v>0.316388</c:v>
                </c:pt>
                <c:pt idx="46">
                  <c:v>0.39828599999999997</c:v>
                </c:pt>
                <c:pt idx="47">
                  <c:v>0.50145700000000004</c:v>
                </c:pt>
                <c:pt idx="48">
                  <c:v>0.63111799999999996</c:v>
                </c:pt>
                <c:pt idx="49">
                  <c:v>0.79430699999999999</c:v>
                </c:pt>
                <c:pt idx="50">
                  <c:v>1.0002899999999999</c:v>
                </c:pt>
                <c:pt idx="51">
                  <c:v>1.2587900000000001</c:v>
                </c:pt>
                <c:pt idx="52">
                  <c:v>1.5848100000000001</c:v>
                </c:pt>
                <c:pt idx="53">
                  <c:v>1.99536</c:v>
                </c:pt>
                <c:pt idx="54">
                  <c:v>2.5116800000000001</c:v>
                </c:pt>
                <c:pt idx="55">
                  <c:v>3.1623399999999999</c:v>
                </c:pt>
                <c:pt idx="56">
                  <c:v>3.9813299999999998</c:v>
                </c:pt>
                <c:pt idx="57">
                  <c:v>5.0116500000000004</c:v>
                </c:pt>
                <c:pt idx="58">
                  <c:v>6.3097399999999997</c:v>
                </c:pt>
                <c:pt idx="59">
                  <c:v>7.9427399999999997</c:v>
                </c:pt>
                <c:pt idx="60">
                  <c:v>9.9994300000000003</c:v>
                </c:pt>
                <c:pt idx="61">
                  <c:v>12.589399999999999</c:v>
                </c:pt>
                <c:pt idx="62">
                  <c:v>15.849299999999999</c:v>
                </c:pt>
                <c:pt idx="63">
                  <c:v>19.953099999999999</c:v>
                </c:pt>
                <c:pt idx="64">
                  <c:v>25.1235</c:v>
                </c:pt>
                <c:pt idx="65">
                  <c:v>31.623999999999999</c:v>
                </c:pt>
                <c:pt idx="66">
                  <c:v>39.810899999999997</c:v>
                </c:pt>
                <c:pt idx="67">
                  <c:v>50.116700000000002</c:v>
                </c:pt>
                <c:pt idx="68">
                  <c:v>63.096499999999999</c:v>
                </c:pt>
                <c:pt idx="69">
                  <c:v>79.431399999999996</c:v>
                </c:pt>
                <c:pt idx="70">
                  <c:v>99.9983</c:v>
                </c:pt>
              </c:numCache>
            </c:numRef>
          </c:xVal>
          <c:yVal>
            <c:numRef>
              <c:f>'290418 sweep'!$D$5:$D$75</c:f>
              <c:numCache>
                <c:formatCode>General</c:formatCode>
                <c:ptCount val="71"/>
                <c:pt idx="0">
                  <c:v>1034330</c:v>
                </c:pt>
                <c:pt idx="1">
                  <c:v>728232</c:v>
                </c:pt>
                <c:pt idx="2">
                  <c:v>1073160</c:v>
                </c:pt>
                <c:pt idx="3">
                  <c:v>5726710</c:v>
                </c:pt>
                <c:pt idx="4">
                  <c:v>1440870</c:v>
                </c:pt>
                <c:pt idx="5">
                  <c:v>3214280</c:v>
                </c:pt>
                <c:pt idx="6">
                  <c:v>4477380</c:v>
                </c:pt>
                <c:pt idx="7">
                  <c:v>4523260</c:v>
                </c:pt>
                <c:pt idx="8">
                  <c:v>3079670</c:v>
                </c:pt>
                <c:pt idx="9">
                  <c:v>2247910</c:v>
                </c:pt>
                <c:pt idx="10">
                  <c:v>-62368800</c:v>
                </c:pt>
                <c:pt idx="11">
                  <c:v>8176850</c:v>
                </c:pt>
                <c:pt idx="12">
                  <c:v>42775300</c:v>
                </c:pt>
                <c:pt idx="13">
                  <c:v>4130250</c:v>
                </c:pt>
                <c:pt idx="14">
                  <c:v>3869050</c:v>
                </c:pt>
                <c:pt idx="15">
                  <c:v>4302950</c:v>
                </c:pt>
                <c:pt idx="16">
                  <c:v>4043280</c:v>
                </c:pt>
                <c:pt idx="17">
                  <c:v>3194150</c:v>
                </c:pt>
                <c:pt idx="18">
                  <c:v>2802110</c:v>
                </c:pt>
                <c:pt idx="19">
                  <c:v>2712010</c:v>
                </c:pt>
                <c:pt idx="20">
                  <c:v>2264460</c:v>
                </c:pt>
                <c:pt idx="21">
                  <c:v>2013410</c:v>
                </c:pt>
                <c:pt idx="22">
                  <c:v>1692700</c:v>
                </c:pt>
                <c:pt idx="23">
                  <c:v>1414410</c:v>
                </c:pt>
                <c:pt idx="24">
                  <c:v>1225460</c:v>
                </c:pt>
                <c:pt idx="25">
                  <c:v>1013420</c:v>
                </c:pt>
                <c:pt idx="26">
                  <c:v>809764</c:v>
                </c:pt>
                <c:pt idx="27">
                  <c:v>668364</c:v>
                </c:pt>
                <c:pt idx="28">
                  <c:v>548248</c:v>
                </c:pt>
                <c:pt idx="29">
                  <c:v>442703</c:v>
                </c:pt>
                <c:pt idx="30">
                  <c:v>348205</c:v>
                </c:pt>
                <c:pt idx="31">
                  <c:v>271797</c:v>
                </c:pt>
                <c:pt idx="32">
                  <c:v>209653</c:v>
                </c:pt>
                <c:pt idx="33">
                  <c:v>163027</c:v>
                </c:pt>
                <c:pt idx="34">
                  <c:v>118370</c:v>
                </c:pt>
                <c:pt idx="35">
                  <c:v>88490</c:v>
                </c:pt>
                <c:pt idx="36">
                  <c:v>64751.8</c:v>
                </c:pt>
                <c:pt idx="37">
                  <c:v>45930</c:v>
                </c:pt>
                <c:pt idx="38">
                  <c:v>32737.599999999999</c:v>
                </c:pt>
                <c:pt idx="39">
                  <c:v>23049.8</c:v>
                </c:pt>
                <c:pt idx="40">
                  <c:v>17034.099999999999</c:v>
                </c:pt>
                <c:pt idx="41">
                  <c:v>13707.9</c:v>
                </c:pt>
                <c:pt idx="42">
                  <c:v>10712</c:v>
                </c:pt>
                <c:pt idx="43">
                  <c:v>8316.17</c:v>
                </c:pt>
                <c:pt idx="44">
                  <c:v>5580.23</c:v>
                </c:pt>
                <c:pt idx="45">
                  <c:v>4321.22</c:v>
                </c:pt>
                <c:pt idx="46">
                  <c:v>3263.44</c:v>
                </c:pt>
                <c:pt idx="47">
                  <c:v>2346.81</c:v>
                </c:pt>
                <c:pt idx="48">
                  <c:v>1371.89</c:v>
                </c:pt>
                <c:pt idx="49">
                  <c:v>1008.96</c:v>
                </c:pt>
                <c:pt idx="50">
                  <c:v>799.44899999999996</c:v>
                </c:pt>
                <c:pt idx="51">
                  <c:v>524.91300000000001</c:v>
                </c:pt>
                <c:pt idx="52">
                  <c:v>348.947</c:v>
                </c:pt>
                <c:pt idx="53">
                  <c:v>240.77799999999999</c:v>
                </c:pt>
                <c:pt idx="54">
                  <c:v>160.03</c:v>
                </c:pt>
                <c:pt idx="55">
                  <c:v>125.1</c:v>
                </c:pt>
                <c:pt idx="56">
                  <c:v>95.612700000000004</c:v>
                </c:pt>
                <c:pt idx="57">
                  <c:v>66.069900000000004</c:v>
                </c:pt>
                <c:pt idx="58">
                  <c:v>51.469000000000001</c:v>
                </c:pt>
                <c:pt idx="59">
                  <c:v>42.297499999999999</c:v>
                </c:pt>
                <c:pt idx="60">
                  <c:v>33.095700000000001</c:v>
                </c:pt>
                <c:pt idx="61">
                  <c:v>24.322600000000001</c:v>
                </c:pt>
                <c:pt idx="62">
                  <c:v>12.727399999999999</c:v>
                </c:pt>
                <c:pt idx="63">
                  <c:v>11.9991</c:v>
                </c:pt>
                <c:pt idx="64">
                  <c:v>11.7576</c:v>
                </c:pt>
                <c:pt idx="65">
                  <c:v>10.2095</c:v>
                </c:pt>
                <c:pt idx="66">
                  <c:v>4.8758600000000003</c:v>
                </c:pt>
                <c:pt idx="67">
                  <c:v>3.5607700000000002</c:v>
                </c:pt>
                <c:pt idx="68">
                  <c:v>2.77643</c:v>
                </c:pt>
                <c:pt idx="69">
                  <c:v>2.1981700000000002</c:v>
                </c:pt>
                <c:pt idx="70">
                  <c:v>1.74525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D78-484B-96DE-21FB41C44F6A}"/>
            </c:ext>
          </c:extLst>
        </c:ser>
        <c:ser>
          <c:idx val="8"/>
          <c:order val="6"/>
          <c:tx>
            <c:v>160518</c:v>
          </c:tx>
          <c:spPr>
            <a:ln w="12700" cap="rnd">
              <a:solidFill>
                <a:sysClr val="windowText" lastClr="000000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'160518 sweep'!$C$5:$C$75</c:f>
              <c:numCache>
                <c:formatCode>General</c:formatCode>
                <c:ptCount val="71"/>
                <c:pt idx="0">
                  <c:v>2.03623E-5</c:v>
                </c:pt>
                <c:pt idx="1">
                  <c:v>6.0968699999999998E-5</c:v>
                </c:pt>
                <c:pt idx="2">
                  <c:v>6.9024199999999996E-5</c:v>
                </c:pt>
                <c:pt idx="3">
                  <c:v>1.0913100000000001E-5</c:v>
                </c:pt>
                <c:pt idx="4">
                  <c:v>6.6661299999999998E-5</c:v>
                </c:pt>
                <c:pt idx="5">
                  <c:v>7.1068400000000006E-5</c:v>
                </c:pt>
                <c:pt idx="6">
                  <c:v>3.97575E-5</c:v>
                </c:pt>
                <c:pt idx="7">
                  <c:v>4.8440700000000004E-6</c:v>
                </c:pt>
                <c:pt idx="8">
                  <c:v>6.3858599999999999E-5</c:v>
                </c:pt>
                <c:pt idx="9">
                  <c:v>4.6771499999999998E-5</c:v>
                </c:pt>
                <c:pt idx="10">
                  <c:v>1.11863E-4</c:v>
                </c:pt>
                <c:pt idx="11">
                  <c:v>2.8813E-5</c:v>
                </c:pt>
                <c:pt idx="12">
                  <c:v>5.73662E-5</c:v>
                </c:pt>
                <c:pt idx="13">
                  <c:v>1.05219E-4</c:v>
                </c:pt>
                <c:pt idx="14">
                  <c:v>1.0644799999999999E-4</c:v>
                </c:pt>
                <c:pt idx="15">
                  <c:v>1.04078E-4</c:v>
                </c:pt>
                <c:pt idx="16">
                  <c:v>1.44121E-5</c:v>
                </c:pt>
                <c:pt idx="17">
                  <c:v>1.3672599999999999E-4</c:v>
                </c:pt>
                <c:pt idx="18">
                  <c:v>1.43659E-4</c:v>
                </c:pt>
                <c:pt idx="19">
                  <c:v>1.6658499999999999E-4</c:v>
                </c:pt>
                <c:pt idx="20">
                  <c:v>1.5554300000000001E-4</c:v>
                </c:pt>
                <c:pt idx="21">
                  <c:v>1.7486499999999999E-4</c:v>
                </c:pt>
                <c:pt idx="22">
                  <c:v>3.28375E-4</c:v>
                </c:pt>
                <c:pt idx="23">
                  <c:v>4.56773E-4</c:v>
                </c:pt>
                <c:pt idx="24">
                  <c:v>9.2603599999999998E-4</c:v>
                </c:pt>
                <c:pt idx="25">
                  <c:v>1.9730899999999998E-3</c:v>
                </c:pt>
                <c:pt idx="26">
                  <c:v>3.4145400000000002E-3</c:v>
                </c:pt>
                <c:pt idx="27">
                  <c:v>4.7841100000000003E-3</c:v>
                </c:pt>
                <c:pt idx="28">
                  <c:v>6.4557199999999999E-3</c:v>
                </c:pt>
                <c:pt idx="29">
                  <c:v>8.3451900000000006E-3</c:v>
                </c:pt>
                <c:pt idx="30">
                  <c:v>1.09698E-2</c:v>
                </c:pt>
                <c:pt idx="31">
                  <c:v>1.2900399999999999E-2</c:v>
                </c:pt>
                <c:pt idx="32">
                  <c:v>1.6360599999999999E-2</c:v>
                </c:pt>
                <c:pt idx="33">
                  <c:v>2.0629700000000001E-2</c:v>
                </c:pt>
                <c:pt idx="34">
                  <c:v>2.4135400000000001E-2</c:v>
                </c:pt>
                <c:pt idx="35">
                  <c:v>3.25224E-2</c:v>
                </c:pt>
                <c:pt idx="36">
                  <c:v>4.0295999999999998E-2</c:v>
                </c:pt>
                <c:pt idx="37">
                  <c:v>5.0651399999999999E-2</c:v>
                </c:pt>
                <c:pt idx="38">
                  <c:v>6.3299400000000006E-2</c:v>
                </c:pt>
                <c:pt idx="39">
                  <c:v>7.9386600000000002E-2</c:v>
                </c:pt>
                <c:pt idx="40">
                  <c:v>0.10008</c:v>
                </c:pt>
                <c:pt idx="41">
                  <c:v>0.12600500000000001</c:v>
                </c:pt>
                <c:pt idx="42">
                  <c:v>0.15929599999999999</c:v>
                </c:pt>
                <c:pt idx="43">
                  <c:v>0.200793</c:v>
                </c:pt>
                <c:pt idx="44">
                  <c:v>0.25190699999999999</c:v>
                </c:pt>
                <c:pt idx="45">
                  <c:v>0.31697999999999998</c:v>
                </c:pt>
                <c:pt idx="46">
                  <c:v>0.39888800000000002</c:v>
                </c:pt>
                <c:pt idx="47">
                  <c:v>0.50233000000000005</c:v>
                </c:pt>
                <c:pt idx="48">
                  <c:v>0.63081500000000001</c:v>
                </c:pt>
                <c:pt idx="49">
                  <c:v>0.79557599999999995</c:v>
                </c:pt>
                <c:pt idx="50">
                  <c:v>1.0003500000000001</c:v>
                </c:pt>
                <c:pt idx="51">
                  <c:v>1.25939</c:v>
                </c:pt>
                <c:pt idx="52">
                  <c:v>1.58531</c:v>
                </c:pt>
                <c:pt idx="53">
                  <c:v>1.9948300000000001</c:v>
                </c:pt>
                <c:pt idx="54">
                  <c:v>2.5119199999999999</c:v>
                </c:pt>
                <c:pt idx="55">
                  <c:v>3.1629700000000001</c:v>
                </c:pt>
                <c:pt idx="56">
                  <c:v>3.9839699999999998</c:v>
                </c:pt>
                <c:pt idx="57">
                  <c:v>5.0114599999999996</c:v>
                </c:pt>
                <c:pt idx="58">
                  <c:v>6.3098799999999997</c:v>
                </c:pt>
                <c:pt idx="59">
                  <c:v>7.9431700000000003</c:v>
                </c:pt>
                <c:pt idx="60">
                  <c:v>9.9986499999999996</c:v>
                </c:pt>
                <c:pt idx="61">
                  <c:v>12.5891</c:v>
                </c:pt>
                <c:pt idx="62">
                  <c:v>15.8485</c:v>
                </c:pt>
                <c:pt idx="63">
                  <c:v>19.9527</c:v>
                </c:pt>
                <c:pt idx="64">
                  <c:v>25.117799999999999</c:v>
                </c:pt>
                <c:pt idx="65">
                  <c:v>31.623100000000001</c:v>
                </c:pt>
                <c:pt idx="66">
                  <c:v>39.809399999999997</c:v>
                </c:pt>
                <c:pt idx="67">
                  <c:v>50.121499999999997</c:v>
                </c:pt>
                <c:pt idx="68">
                  <c:v>63.094499999999996</c:v>
                </c:pt>
                <c:pt idx="69">
                  <c:v>79.429400000000001</c:v>
                </c:pt>
                <c:pt idx="70">
                  <c:v>99.998900000000006</c:v>
                </c:pt>
              </c:numCache>
              <c:extLst xmlns:c15="http://schemas.microsoft.com/office/drawing/2012/chart"/>
            </c:numRef>
          </c:xVal>
          <c:yVal>
            <c:numRef>
              <c:f>'160518 sweep'!$D$5:$D$75</c:f>
              <c:numCache>
                <c:formatCode>General</c:formatCode>
                <c:ptCount val="71"/>
                <c:pt idx="0">
                  <c:v>1142640</c:v>
                </c:pt>
                <c:pt idx="1">
                  <c:v>-331097</c:v>
                </c:pt>
                <c:pt idx="2">
                  <c:v>-218152</c:v>
                </c:pt>
                <c:pt idx="3">
                  <c:v>736701</c:v>
                </c:pt>
                <c:pt idx="4">
                  <c:v>34036.699999999997</c:v>
                </c:pt>
                <c:pt idx="5">
                  <c:v>-3684.97</c:v>
                </c:pt>
                <c:pt idx="6">
                  <c:v>-236.81</c:v>
                </c:pt>
                <c:pt idx="7">
                  <c:v>24416.3</c:v>
                </c:pt>
                <c:pt idx="8">
                  <c:v>174899</c:v>
                </c:pt>
                <c:pt idx="9">
                  <c:v>2229930</c:v>
                </c:pt>
                <c:pt idx="10">
                  <c:v>1875670</c:v>
                </c:pt>
                <c:pt idx="11">
                  <c:v>-10472700</c:v>
                </c:pt>
                <c:pt idx="12">
                  <c:v>-7321670</c:v>
                </c:pt>
                <c:pt idx="13">
                  <c:v>5667030</c:v>
                </c:pt>
                <c:pt idx="14">
                  <c:v>7468350</c:v>
                </c:pt>
                <c:pt idx="15">
                  <c:v>965089000</c:v>
                </c:pt>
                <c:pt idx="16">
                  <c:v>19705900</c:v>
                </c:pt>
                <c:pt idx="17">
                  <c:v>11727400</c:v>
                </c:pt>
                <c:pt idx="18">
                  <c:v>13493700</c:v>
                </c:pt>
                <c:pt idx="19">
                  <c:v>14778300</c:v>
                </c:pt>
                <c:pt idx="20">
                  <c:v>20016000</c:v>
                </c:pt>
                <c:pt idx="21">
                  <c:v>21498500</c:v>
                </c:pt>
                <c:pt idx="22">
                  <c:v>14473800</c:v>
                </c:pt>
                <c:pt idx="23">
                  <c:v>12522300</c:v>
                </c:pt>
                <c:pt idx="24">
                  <c:v>7354960</c:v>
                </c:pt>
                <c:pt idx="25">
                  <c:v>3945950</c:v>
                </c:pt>
                <c:pt idx="26">
                  <c:v>2513200</c:v>
                </c:pt>
                <c:pt idx="27">
                  <c:v>1792550</c:v>
                </c:pt>
                <c:pt idx="28">
                  <c:v>1364430</c:v>
                </c:pt>
                <c:pt idx="29">
                  <c:v>1042700</c:v>
                </c:pt>
                <c:pt idx="30">
                  <c:v>758623</c:v>
                </c:pt>
                <c:pt idx="31">
                  <c:v>630202</c:v>
                </c:pt>
                <c:pt idx="32">
                  <c:v>469848</c:v>
                </c:pt>
                <c:pt idx="33">
                  <c:v>366944</c:v>
                </c:pt>
                <c:pt idx="34">
                  <c:v>291167</c:v>
                </c:pt>
                <c:pt idx="35">
                  <c:v>217963</c:v>
                </c:pt>
                <c:pt idx="36">
                  <c:v>172016</c:v>
                </c:pt>
                <c:pt idx="37">
                  <c:v>133481</c:v>
                </c:pt>
                <c:pt idx="38">
                  <c:v>101784</c:v>
                </c:pt>
                <c:pt idx="39">
                  <c:v>81858</c:v>
                </c:pt>
                <c:pt idx="40">
                  <c:v>60742.5</c:v>
                </c:pt>
                <c:pt idx="41">
                  <c:v>46083.9</c:v>
                </c:pt>
                <c:pt idx="42">
                  <c:v>35806.400000000001</c:v>
                </c:pt>
                <c:pt idx="43">
                  <c:v>26849.5</c:v>
                </c:pt>
                <c:pt idx="44">
                  <c:v>19507.7</c:v>
                </c:pt>
                <c:pt idx="45">
                  <c:v>14502.6</c:v>
                </c:pt>
                <c:pt idx="46">
                  <c:v>10886.9</c:v>
                </c:pt>
                <c:pt idx="47">
                  <c:v>7490.9</c:v>
                </c:pt>
                <c:pt idx="48">
                  <c:v>5719.88</c:v>
                </c:pt>
                <c:pt idx="49">
                  <c:v>4467.41</c:v>
                </c:pt>
                <c:pt idx="50">
                  <c:v>3230.68</c:v>
                </c:pt>
                <c:pt idx="51">
                  <c:v>2296.79</c:v>
                </c:pt>
                <c:pt idx="52">
                  <c:v>1779.92</c:v>
                </c:pt>
                <c:pt idx="53">
                  <c:v>1371.78</c:v>
                </c:pt>
                <c:pt idx="54">
                  <c:v>987.53099999999995</c:v>
                </c:pt>
                <c:pt idx="55">
                  <c:v>700.29899999999998</c:v>
                </c:pt>
                <c:pt idx="56">
                  <c:v>574.95899999999995</c:v>
                </c:pt>
                <c:pt idx="57">
                  <c:v>420.53899999999999</c:v>
                </c:pt>
                <c:pt idx="58">
                  <c:v>320.03199999999998</c:v>
                </c:pt>
                <c:pt idx="59">
                  <c:v>246.095</c:v>
                </c:pt>
                <c:pt idx="60">
                  <c:v>182.38399999999999</c:v>
                </c:pt>
                <c:pt idx="61">
                  <c:v>142.12</c:v>
                </c:pt>
                <c:pt idx="62">
                  <c:v>104.67400000000001</c:v>
                </c:pt>
                <c:pt idx="63">
                  <c:v>87.318100000000001</c:v>
                </c:pt>
                <c:pt idx="64">
                  <c:v>70.593299999999999</c:v>
                </c:pt>
                <c:pt idx="65">
                  <c:v>57.438600000000001</c:v>
                </c:pt>
                <c:pt idx="66">
                  <c:v>47.993499999999997</c:v>
                </c:pt>
                <c:pt idx="67">
                  <c:v>37.06</c:v>
                </c:pt>
                <c:pt idx="68">
                  <c:v>29.2118</c:v>
                </c:pt>
                <c:pt idx="69">
                  <c:v>22.366499999999998</c:v>
                </c:pt>
                <c:pt idx="70">
                  <c:v>18.862500000000001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5-6D78-484B-96DE-21FB41C44F6A}"/>
            </c:ext>
          </c:extLst>
        </c:ser>
        <c:ser>
          <c:idx val="6"/>
          <c:order val="7"/>
          <c:tx>
            <c:v>Syringe shear rate</c:v>
          </c:tx>
          <c:spPr>
            <a:ln w="19050" cap="rnd">
              <a:solidFill>
                <a:srgbClr val="E7E6E6">
                  <a:lumMod val="90000"/>
                </a:srgbClr>
              </a:solidFill>
              <a:round/>
            </a:ln>
            <a:effectLst/>
          </c:spPr>
          <c:marker>
            <c:symbol val="none"/>
          </c:marker>
          <c:xVal>
            <c:numRef>
              <c:f>'Sweep graph'!$W$3:$W$4</c:f>
              <c:numCache>
                <c:formatCode>0.00</c:formatCode>
                <c:ptCount val="2"/>
                <c:pt idx="0">
                  <c:v>7.7004337523046612E-2</c:v>
                </c:pt>
                <c:pt idx="1">
                  <c:v>7.7004337523046612E-2</c:v>
                </c:pt>
              </c:numCache>
            </c:numRef>
          </c:xVal>
          <c:yVal>
            <c:numRef>
              <c:f>'Sweep graph'!$X$3:$X$4</c:f>
              <c:numCache>
                <c:formatCode>General</c:formatCode>
                <c:ptCount val="2"/>
                <c:pt idx="0">
                  <c:v>1</c:v>
                </c:pt>
                <c:pt idx="1">
                  <c:v>100000000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D78-484B-96DE-21FB41C44F6A}"/>
            </c:ext>
          </c:extLst>
        </c:ser>
        <c:ser>
          <c:idx val="7"/>
          <c:order val="8"/>
          <c:tx>
            <c:v>Tube shear rate</c:v>
          </c:tx>
          <c:spPr>
            <a:ln w="19050" cap="rnd">
              <a:solidFill>
                <a:srgbClr val="E7E6E6">
                  <a:lumMod val="50000"/>
                </a:srgbClr>
              </a:solidFill>
              <a:round/>
            </a:ln>
            <a:effectLst/>
          </c:spPr>
          <c:marker>
            <c:symbol val="none"/>
          </c:marker>
          <c:xVal>
            <c:numRef>
              <c:f>'Sweep graph'!$W$5:$W$6</c:f>
              <c:numCache>
                <c:formatCode>0.00</c:formatCode>
                <c:ptCount val="2"/>
                <c:pt idx="0">
                  <c:v>8.2584000000000017</c:v>
                </c:pt>
                <c:pt idx="1">
                  <c:v>8.2584000000000017</c:v>
                </c:pt>
              </c:numCache>
            </c:numRef>
          </c:xVal>
          <c:yVal>
            <c:numRef>
              <c:f>'Sweep graph'!$X$5:$X$6</c:f>
              <c:numCache>
                <c:formatCode>General</c:formatCode>
                <c:ptCount val="2"/>
                <c:pt idx="0">
                  <c:v>1</c:v>
                </c:pt>
                <c:pt idx="1">
                  <c:v>100000000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6D78-484B-96DE-21FB41C44F6A}"/>
            </c:ext>
          </c:extLst>
        </c:ser>
        <c:ser>
          <c:idx val="11"/>
          <c:order val="11"/>
          <c:tx>
            <c:v>syringe variation</c:v>
          </c:tx>
          <c:spPr>
            <a:ln w="22225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xVal>
            <c:numRef>
              <c:f>'Sweep graph'!$W$11:$W$12</c:f>
              <c:numCache>
                <c:formatCode>0.000</c:formatCode>
                <c:ptCount val="2"/>
                <c:pt idx="0">
                  <c:v>212.33600000000001</c:v>
                </c:pt>
                <c:pt idx="1">
                  <c:v>212.33600000000001</c:v>
                </c:pt>
              </c:numCache>
            </c:numRef>
          </c:xVal>
          <c:yVal>
            <c:numRef>
              <c:f>'Sweep graph'!$X$11:$X$12</c:f>
              <c:numCache>
                <c:formatCode>General</c:formatCode>
                <c:ptCount val="2"/>
                <c:pt idx="0">
                  <c:v>1</c:v>
                </c:pt>
                <c:pt idx="1">
                  <c:v>100000000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763-4283-A03D-8B7D18FAD6EF}"/>
            </c:ext>
          </c:extLst>
        </c:ser>
        <c:ser>
          <c:idx val="12"/>
          <c:order val="12"/>
          <c:tx>
            <c:v>tube variation</c:v>
          </c:tx>
          <c:spPr>
            <a:ln w="2222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'Sweep graph'!$W$9:$W$10</c:f>
              <c:numCache>
                <c:formatCode>0.00</c:formatCode>
                <c:ptCount val="2"/>
                <c:pt idx="0">
                  <c:v>150</c:v>
                </c:pt>
                <c:pt idx="1">
                  <c:v>150</c:v>
                </c:pt>
              </c:numCache>
            </c:numRef>
          </c:xVal>
          <c:yVal>
            <c:numRef>
              <c:f>'Sweep graph'!$X$9:$X$10</c:f>
              <c:numCache>
                <c:formatCode>General</c:formatCode>
                <c:ptCount val="2"/>
                <c:pt idx="0">
                  <c:v>1</c:v>
                </c:pt>
                <c:pt idx="1">
                  <c:v>100000000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F8E-4569-9EF5-68A585CB8C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8841640"/>
        <c:axId val="368842032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060318 3</c:v>
                </c:tx>
                <c:spPr>
                  <a:ln w="12700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'060318 3 sweep'!$B$5:$B$54</c15:sqref>
                        </c15:formulaRef>
                      </c:ext>
                    </c:extLst>
                    <c:numCache>
                      <c:formatCode>General</c:formatCode>
                      <c:ptCount val="50"/>
                      <c:pt idx="0">
                        <c:v>1.0039599999999999E-2</c:v>
                      </c:pt>
                      <c:pt idx="1">
                        <c:v>1.2564000000000001E-2</c:v>
                      </c:pt>
                      <c:pt idx="2">
                        <c:v>1.5958799999999999E-2</c:v>
                      </c:pt>
                      <c:pt idx="3">
                        <c:v>1.9940300000000001E-2</c:v>
                      </c:pt>
                      <c:pt idx="4">
                        <c:v>2.52058E-2</c:v>
                      </c:pt>
                      <c:pt idx="5">
                        <c:v>3.0561700000000001E-2</c:v>
                      </c:pt>
                      <c:pt idx="6">
                        <c:v>3.6757600000000001E-2</c:v>
                      </c:pt>
                      <c:pt idx="7">
                        <c:v>4.7824400000000003E-2</c:v>
                      </c:pt>
                      <c:pt idx="8">
                        <c:v>6.4231300000000005E-2</c:v>
                      </c:pt>
                      <c:pt idx="9">
                        <c:v>8.0021900000000007E-2</c:v>
                      </c:pt>
                      <c:pt idx="10">
                        <c:v>0.100317</c:v>
                      </c:pt>
                      <c:pt idx="11">
                        <c:v>0.12637300000000001</c:v>
                      </c:pt>
                      <c:pt idx="12">
                        <c:v>0.15917300000000001</c:v>
                      </c:pt>
                      <c:pt idx="13">
                        <c:v>0.20010600000000001</c:v>
                      </c:pt>
                      <c:pt idx="14">
                        <c:v>0.2515</c:v>
                      </c:pt>
                      <c:pt idx="15">
                        <c:v>0.316695</c:v>
                      </c:pt>
                      <c:pt idx="16">
                        <c:v>0.39829700000000001</c:v>
                      </c:pt>
                      <c:pt idx="17">
                        <c:v>0.50117599999999995</c:v>
                      </c:pt>
                      <c:pt idx="18">
                        <c:v>0.631332</c:v>
                      </c:pt>
                      <c:pt idx="19">
                        <c:v>0.79438900000000001</c:v>
                      </c:pt>
                      <c:pt idx="20">
                        <c:v>1.0002800000000001</c:v>
                      </c:pt>
                      <c:pt idx="21">
                        <c:v>1.2592699999999999</c:v>
                      </c:pt>
                      <c:pt idx="22">
                        <c:v>1.58466</c:v>
                      </c:pt>
                      <c:pt idx="23">
                        <c:v>1.99576</c:v>
                      </c:pt>
                      <c:pt idx="24">
                        <c:v>2.5121199999999999</c:v>
                      </c:pt>
                      <c:pt idx="25">
                        <c:v>3.16228</c:v>
                      </c:pt>
                      <c:pt idx="26">
                        <c:v>3.98143</c:v>
                      </c:pt>
                      <c:pt idx="27">
                        <c:v>5.0121599999999997</c:v>
                      </c:pt>
                      <c:pt idx="28">
                        <c:v>6.3096399999999999</c:v>
                      </c:pt>
                      <c:pt idx="29">
                        <c:v>7.9434899999999997</c:v>
                      </c:pt>
                      <c:pt idx="30">
                        <c:v>9.9998400000000007</c:v>
                      </c:pt>
                      <c:pt idx="31">
                        <c:v>12.5891</c:v>
                      </c:pt>
                      <c:pt idx="32">
                        <c:v>15.8489</c:v>
                      </c:pt>
                      <c:pt idx="33">
                        <c:v>19.952500000000001</c:v>
                      </c:pt>
                      <c:pt idx="34">
                        <c:v>25.118500000000001</c:v>
                      </c:pt>
                      <c:pt idx="35">
                        <c:v>31.621400000000001</c:v>
                      </c:pt>
                      <c:pt idx="36">
                        <c:v>39.810499999999998</c:v>
                      </c:pt>
                      <c:pt idx="37">
                        <c:v>50.119500000000002</c:v>
                      </c:pt>
                      <c:pt idx="38">
                        <c:v>63.097799999999999</c:v>
                      </c:pt>
                      <c:pt idx="39">
                        <c:v>79.433099999999996</c:v>
                      </c:pt>
                      <c:pt idx="40">
                        <c:v>99.998800000000003</c:v>
                      </c:pt>
                      <c:pt idx="41">
                        <c:v>125.896</c:v>
                      </c:pt>
                      <c:pt idx="42">
                        <c:v>158.48699999999999</c:v>
                      </c:pt>
                      <c:pt idx="43">
                        <c:v>199.53100000000001</c:v>
                      </c:pt>
                      <c:pt idx="44">
                        <c:v>251.196</c:v>
                      </c:pt>
                      <c:pt idx="45">
                        <c:v>316.22199999999998</c:v>
                      </c:pt>
                      <c:pt idx="46">
                        <c:v>398.12299999999999</c:v>
                      </c:pt>
                      <c:pt idx="47">
                        <c:v>501.17599999999999</c:v>
                      </c:pt>
                      <c:pt idx="48">
                        <c:v>630.95899999999995</c:v>
                      </c:pt>
                      <c:pt idx="49">
                        <c:v>794.34199999999998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'060318 3 sweep'!$C$5:$C$54</c15:sqref>
                        </c15:formulaRef>
                      </c:ext>
                    </c:extLst>
                    <c:numCache>
                      <c:formatCode>General</c:formatCode>
                      <c:ptCount val="50"/>
                      <c:pt idx="0">
                        <c:v>68612.7</c:v>
                      </c:pt>
                      <c:pt idx="1">
                        <c:v>59119.4</c:v>
                      </c:pt>
                      <c:pt idx="2">
                        <c:v>46194.400000000001</c:v>
                      </c:pt>
                      <c:pt idx="3">
                        <c:v>35782.199999999997</c:v>
                      </c:pt>
                      <c:pt idx="4">
                        <c:v>26757</c:v>
                      </c:pt>
                      <c:pt idx="5">
                        <c:v>28690.799999999999</c:v>
                      </c:pt>
                      <c:pt idx="6">
                        <c:v>55545.4</c:v>
                      </c:pt>
                      <c:pt idx="7">
                        <c:v>81608.399999999994</c:v>
                      </c:pt>
                      <c:pt idx="8">
                        <c:v>59318.3</c:v>
                      </c:pt>
                      <c:pt idx="9">
                        <c:v>43145.4</c:v>
                      </c:pt>
                      <c:pt idx="10">
                        <c:v>32746</c:v>
                      </c:pt>
                      <c:pt idx="11">
                        <c:v>24708.400000000001</c:v>
                      </c:pt>
                      <c:pt idx="12">
                        <c:v>18347.3</c:v>
                      </c:pt>
                      <c:pt idx="13">
                        <c:v>13152.8</c:v>
                      </c:pt>
                      <c:pt idx="14">
                        <c:v>9824.35</c:v>
                      </c:pt>
                      <c:pt idx="15">
                        <c:v>7360.29</c:v>
                      </c:pt>
                      <c:pt idx="16">
                        <c:v>5563.39</c:v>
                      </c:pt>
                      <c:pt idx="17">
                        <c:v>4477.51</c:v>
                      </c:pt>
                      <c:pt idx="18">
                        <c:v>3480.99</c:v>
                      </c:pt>
                      <c:pt idx="19">
                        <c:v>2810.99</c:v>
                      </c:pt>
                      <c:pt idx="20">
                        <c:v>2133.42</c:v>
                      </c:pt>
                      <c:pt idx="21">
                        <c:v>1560.74</c:v>
                      </c:pt>
                      <c:pt idx="22">
                        <c:v>1293.1300000000001</c:v>
                      </c:pt>
                      <c:pt idx="23">
                        <c:v>1005.09</c:v>
                      </c:pt>
                      <c:pt idx="24">
                        <c:v>788.26499999999999</c:v>
                      </c:pt>
                      <c:pt idx="25">
                        <c:v>582.56299999999999</c:v>
                      </c:pt>
                      <c:pt idx="26">
                        <c:v>422.95400000000001</c:v>
                      </c:pt>
                      <c:pt idx="27">
                        <c:v>297.61200000000002</c:v>
                      </c:pt>
                      <c:pt idx="28">
                        <c:v>244.917</c:v>
                      </c:pt>
                      <c:pt idx="29">
                        <c:v>179.70500000000001</c:v>
                      </c:pt>
                      <c:pt idx="30">
                        <c:v>131.50800000000001</c:v>
                      </c:pt>
                      <c:pt idx="31">
                        <c:v>106.816</c:v>
                      </c:pt>
                      <c:pt idx="32">
                        <c:v>86.609800000000007</c:v>
                      </c:pt>
                      <c:pt idx="33">
                        <c:v>60.871200000000002</c:v>
                      </c:pt>
                      <c:pt idx="34">
                        <c:v>51.735199999999999</c:v>
                      </c:pt>
                      <c:pt idx="35">
                        <c:v>37.610999999999997</c:v>
                      </c:pt>
                      <c:pt idx="36">
                        <c:v>34.322099999999999</c:v>
                      </c:pt>
                      <c:pt idx="37">
                        <c:v>27.028199999999998</c:v>
                      </c:pt>
                      <c:pt idx="38">
                        <c:v>20.7134</c:v>
                      </c:pt>
                      <c:pt idx="39">
                        <c:v>17.690999999999999</c:v>
                      </c:pt>
                      <c:pt idx="40">
                        <c:v>13.8462</c:v>
                      </c:pt>
                      <c:pt idx="41">
                        <c:v>12.3134</c:v>
                      </c:pt>
                      <c:pt idx="42">
                        <c:v>9.2529299999999992</c:v>
                      </c:pt>
                      <c:pt idx="43">
                        <c:v>8.3865800000000004</c:v>
                      </c:pt>
                      <c:pt idx="44">
                        <c:v>7.1587300000000003</c:v>
                      </c:pt>
                      <c:pt idx="45">
                        <c:v>5.1574</c:v>
                      </c:pt>
                      <c:pt idx="46">
                        <c:v>4.7738699999999996</c:v>
                      </c:pt>
                      <c:pt idx="47">
                        <c:v>3.9558</c:v>
                      </c:pt>
                      <c:pt idx="48">
                        <c:v>3.0000800000000001</c:v>
                      </c:pt>
                      <c:pt idx="49">
                        <c:v>2.1118299999999999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8-6D78-484B-96DE-21FB41C44F6A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v>060318 3 cross hatch 0.00001 to 30 SR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'060318 3 sweep'!$X$5:$X$60</c15:sqref>
                        </c15:formulaRef>
                      </c:ext>
                    </c:extLst>
                    <c:numCache>
                      <c:formatCode>General</c:formatCode>
                      <c:ptCount val="56"/>
                      <c:pt idx="0">
                        <c:v>3.7313400000000001E-5</c:v>
                      </c:pt>
                      <c:pt idx="1">
                        <c:v>3.2511500000000002E-5</c:v>
                      </c:pt>
                      <c:pt idx="2">
                        <c:v>6.0000500000000003E-5</c:v>
                      </c:pt>
                      <c:pt idx="3">
                        <c:v>8.1891400000000007E-5</c:v>
                      </c:pt>
                      <c:pt idx="4">
                        <c:v>1.00121E-4</c:v>
                      </c:pt>
                      <c:pt idx="5">
                        <c:v>1.2549699999999999E-4</c:v>
                      </c:pt>
                      <c:pt idx="6">
                        <c:v>1.87305E-4</c:v>
                      </c:pt>
                      <c:pt idx="7">
                        <c:v>2.01683E-4</c:v>
                      </c:pt>
                      <c:pt idx="8">
                        <c:v>2.8516099999999998E-4</c:v>
                      </c:pt>
                      <c:pt idx="9">
                        <c:v>3.5838800000000001E-4</c:v>
                      </c:pt>
                      <c:pt idx="10">
                        <c:v>4.70166E-4</c:v>
                      </c:pt>
                      <c:pt idx="11">
                        <c:v>6.69716E-4</c:v>
                      </c:pt>
                      <c:pt idx="12">
                        <c:v>9.0100599999999999E-4</c:v>
                      </c:pt>
                      <c:pt idx="13">
                        <c:v>1.2711000000000001E-3</c:v>
                      </c:pt>
                      <c:pt idx="14">
                        <c:v>1.7329699999999999E-3</c:v>
                      </c:pt>
                      <c:pt idx="15">
                        <c:v>2.4172899999999999E-3</c:v>
                      </c:pt>
                      <c:pt idx="16">
                        <c:v>3.5442899999999999E-3</c:v>
                      </c:pt>
                      <c:pt idx="17">
                        <c:v>4.7546799999999998E-3</c:v>
                      </c:pt>
                      <c:pt idx="18">
                        <c:v>6.3043400000000003E-3</c:v>
                      </c:pt>
                      <c:pt idx="19">
                        <c:v>8.1891900000000007E-3</c:v>
                      </c:pt>
                      <c:pt idx="20">
                        <c:v>1.0126100000000001E-2</c:v>
                      </c:pt>
                      <c:pt idx="21">
                        <c:v>1.2776300000000001E-2</c:v>
                      </c:pt>
                      <c:pt idx="22">
                        <c:v>1.5814000000000002E-2</c:v>
                      </c:pt>
                      <c:pt idx="23">
                        <c:v>2.0606300000000001E-2</c:v>
                      </c:pt>
                      <c:pt idx="24">
                        <c:v>2.5498199999999999E-2</c:v>
                      </c:pt>
                      <c:pt idx="25">
                        <c:v>3.19732E-2</c:v>
                      </c:pt>
                      <c:pt idx="26">
                        <c:v>3.9651800000000001E-2</c:v>
                      </c:pt>
                      <c:pt idx="27">
                        <c:v>5.05969E-2</c:v>
                      </c:pt>
                      <c:pt idx="28">
                        <c:v>6.3349000000000003E-2</c:v>
                      </c:pt>
                      <c:pt idx="29">
                        <c:v>7.9284199999999999E-2</c:v>
                      </c:pt>
                      <c:pt idx="30">
                        <c:v>9.9431900000000004E-2</c:v>
                      </c:pt>
                      <c:pt idx="31">
                        <c:v>0.12678300000000001</c:v>
                      </c:pt>
                      <c:pt idx="32">
                        <c:v>0.15864200000000001</c:v>
                      </c:pt>
                      <c:pt idx="33">
                        <c:v>0.19961999999999999</c:v>
                      </c:pt>
                      <c:pt idx="34">
                        <c:v>0.25165399999999999</c:v>
                      </c:pt>
                      <c:pt idx="35">
                        <c:v>0.31605499999999997</c:v>
                      </c:pt>
                      <c:pt idx="36">
                        <c:v>0.39849899999999999</c:v>
                      </c:pt>
                      <c:pt idx="37">
                        <c:v>0.50124000000000002</c:v>
                      </c:pt>
                      <c:pt idx="38">
                        <c:v>0.63127900000000003</c:v>
                      </c:pt>
                      <c:pt idx="39">
                        <c:v>0.79420800000000003</c:v>
                      </c:pt>
                      <c:pt idx="40">
                        <c:v>1.00034</c:v>
                      </c:pt>
                      <c:pt idx="41">
                        <c:v>1.2593399999999999</c:v>
                      </c:pt>
                      <c:pt idx="42">
                        <c:v>1.5854200000000001</c:v>
                      </c:pt>
                      <c:pt idx="43">
                        <c:v>1.996</c:v>
                      </c:pt>
                      <c:pt idx="44">
                        <c:v>2.51186</c:v>
                      </c:pt>
                      <c:pt idx="45">
                        <c:v>3.16262</c:v>
                      </c:pt>
                      <c:pt idx="46">
                        <c:v>3.9815999999999998</c:v>
                      </c:pt>
                      <c:pt idx="47">
                        <c:v>5.0110700000000001</c:v>
                      </c:pt>
                      <c:pt idx="48">
                        <c:v>6.3090900000000003</c:v>
                      </c:pt>
                      <c:pt idx="49">
                        <c:v>7.9439000000000002</c:v>
                      </c:pt>
                      <c:pt idx="50">
                        <c:v>10.000500000000001</c:v>
                      </c:pt>
                      <c:pt idx="51">
                        <c:v>12.589700000000001</c:v>
                      </c:pt>
                      <c:pt idx="52">
                        <c:v>15.849299999999999</c:v>
                      </c:pt>
                      <c:pt idx="53">
                        <c:v>19.951599999999999</c:v>
                      </c:pt>
                      <c:pt idx="54">
                        <c:v>25.119199999999999</c:v>
                      </c:pt>
                      <c:pt idx="55">
                        <c:v>30.000599999999999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'060318 3 sweep'!$Y$5:$Y$60</c15:sqref>
                        </c15:formulaRef>
                      </c:ext>
                    </c:extLst>
                    <c:numCache>
                      <c:formatCode>General</c:formatCode>
                      <c:ptCount val="56"/>
                      <c:pt idx="0">
                        <c:v>7164250</c:v>
                      </c:pt>
                      <c:pt idx="1">
                        <c:v>9644220</c:v>
                      </c:pt>
                      <c:pt idx="2">
                        <c:v>6206510</c:v>
                      </c:pt>
                      <c:pt idx="3">
                        <c:v>5458130</c:v>
                      </c:pt>
                      <c:pt idx="4">
                        <c:v>5635290</c:v>
                      </c:pt>
                      <c:pt idx="5">
                        <c:v>5666180</c:v>
                      </c:pt>
                      <c:pt idx="6">
                        <c:v>4769080</c:v>
                      </c:pt>
                      <c:pt idx="7">
                        <c:v>5548410</c:v>
                      </c:pt>
                      <c:pt idx="8">
                        <c:v>4694460</c:v>
                      </c:pt>
                      <c:pt idx="9">
                        <c:v>4680270</c:v>
                      </c:pt>
                      <c:pt idx="10">
                        <c:v>4256610</c:v>
                      </c:pt>
                      <c:pt idx="11">
                        <c:v>3558110</c:v>
                      </c:pt>
                      <c:pt idx="12">
                        <c:v>3135660</c:v>
                      </c:pt>
                      <c:pt idx="13">
                        <c:v>2619280</c:v>
                      </c:pt>
                      <c:pt idx="14">
                        <c:v>2231830</c:v>
                      </c:pt>
                      <c:pt idx="15">
                        <c:v>1823050</c:v>
                      </c:pt>
                      <c:pt idx="16">
                        <c:v>1378730</c:v>
                      </c:pt>
                      <c:pt idx="17">
                        <c:v>1093490</c:v>
                      </c:pt>
                      <c:pt idx="18">
                        <c:v>847876</c:v>
                      </c:pt>
                      <c:pt idx="19">
                        <c:v>656972</c:v>
                      </c:pt>
                      <c:pt idx="20">
                        <c:v>525355</c:v>
                      </c:pt>
                      <c:pt idx="21">
                        <c:v>413161</c:v>
                      </c:pt>
                      <c:pt idx="22">
                        <c:v>337282</c:v>
                      </c:pt>
                      <c:pt idx="23">
                        <c:v>249861</c:v>
                      </c:pt>
                      <c:pt idx="24">
                        <c:v>188770</c:v>
                      </c:pt>
                      <c:pt idx="25">
                        <c:v>146974</c:v>
                      </c:pt>
                      <c:pt idx="26">
                        <c:v>115964</c:v>
                      </c:pt>
                      <c:pt idx="27">
                        <c:v>88836.4</c:v>
                      </c:pt>
                      <c:pt idx="28">
                        <c:v>68849</c:v>
                      </c:pt>
                      <c:pt idx="29">
                        <c:v>52389.7</c:v>
                      </c:pt>
                      <c:pt idx="30">
                        <c:v>39389.9</c:v>
                      </c:pt>
                      <c:pt idx="31">
                        <c:v>30626.7</c:v>
                      </c:pt>
                      <c:pt idx="32">
                        <c:v>23720.9</c:v>
                      </c:pt>
                      <c:pt idx="33">
                        <c:v>18510.3</c:v>
                      </c:pt>
                      <c:pt idx="34">
                        <c:v>13379.5</c:v>
                      </c:pt>
                      <c:pt idx="35">
                        <c:v>10806.9</c:v>
                      </c:pt>
                      <c:pt idx="36">
                        <c:v>8224.0499999999993</c:v>
                      </c:pt>
                      <c:pt idx="37">
                        <c:v>6684.57</c:v>
                      </c:pt>
                      <c:pt idx="38">
                        <c:v>4998.38</c:v>
                      </c:pt>
                      <c:pt idx="39">
                        <c:v>3815.88</c:v>
                      </c:pt>
                      <c:pt idx="40">
                        <c:v>2983.27</c:v>
                      </c:pt>
                      <c:pt idx="41">
                        <c:v>2017.83</c:v>
                      </c:pt>
                      <c:pt idx="42">
                        <c:v>1623.26</c:v>
                      </c:pt>
                      <c:pt idx="43">
                        <c:v>1126.3699999999999</c:v>
                      </c:pt>
                      <c:pt idx="44">
                        <c:v>808.32399999999996</c:v>
                      </c:pt>
                      <c:pt idx="45">
                        <c:v>627.17899999999997</c:v>
                      </c:pt>
                      <c:pt idx="46">
                        <c:v>488.19200000000001</c:v>
                      </c:pt>
                      <c:pt idx="47">
                        <c:v>324.88799999999998</c:v>
                      </c:pt>
                      <c:pt idx="48">
                        <c:v>265.90100000000001</c:v>
                      </c:pt>
                      <c:pt idx="49">
                        <c:v>216.80699999999999</c:v>
                      </c:pt>
                      <c:pt idx="50">
                        <c:v>167.995</c:v>
                      </c:pt>
                      <c:pt idx="51">
                        <c:v>137.55799999999999</c:v>
                      </c:pt>
                      <c:pt idx="52">
                        <c:v>77.166200000000003</c:v>
                      </c:pt>
                      <c:pt idx="53">
                        <c:v>56.177199999999999</c:v>
                      </c:pt>
                      <c:pt idx="54">
                        <c:v>47.9816</c:v>
                      </c:pt>
                      <c:pt idx="55">
                        <c:v>50.078600000000002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6D78-484B-96DE-21FB41C44F6A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v>060318 3 cross hatch 0.001 to 100 SR</c:v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'060318 3 sweep'!$AM$5:$AM$55</c15:sqref>
                        </c15:formulaRef>
                      </c:ext>
                    </c:extLst>
                    <c:numCache>
                      <c:formatCode>General</c:formatCode>
                      <c:ptCount val="51"/>
                      <c:pt idx="0">
                        <c:v>8.5647900000000005E-4</c:v>
                      </c:pt>
                      <c:pt idx="1">
                        <c:v>1.0064799999999999E-3</c:v>
                      </c:pt>
                      <c:pt idx="2">
                        <c:v>1.2996399999999999E-3</c:v>
                      </c:pt>
                      <c:pt idx="3">
                        <c:v>1.4596800000000001E-3</c:v>
                      </c:pt>
                      <c:pt idx="4">
                        <c:v>1.8946E-3</c:v>
                      </c:pt>
                      <c:pt idx="5">
                        <c:v>2.55105E-3</c:v>
                      </c:pt>
                      <c:pt idx="6">
                        <c:v>3.4477100000000001E-3</c:v>
                      </c:pt>
                      <c:pt idx="7">
                        <c:v>4.5530900000000001E-3</c:v>
                      </c:pt>
                      <c:pt idx="8">
                        <c:v>6.0472900000000003E-3</c:v>
                      </c:pt>
                      <c:pt idx="9">
                        <c:v>7.7936799999999999E-3</c:v>
                      </c:pt>
                      <c:pt idx="10">
                        <c:v>1.0038200000000001E-2</c:v>
                      </c:pt>
                      <c:pt idx="11">
                        <c:v>1.2683699999999999E-2</c:v>
                      </c:pt>
                      <c:pt idx="12">
                        <c:v>1.5907899999999999E-2</c:v>
                      </c:pt>
                      <c:pt idx="13">
                        <c:v>2.0154200000000001E-2</c:v>
                      </c:pt>
                      <c:pt idx="14">
                        <c:v>2.5326600000000001E-2</c:v>
                      </c:pt>
                      <c:pt idx="15">
                        <c:v>3.1884500000000003E-2</c:v>
                      </c:pt>
                      <c:pt idx="16">
                        <c:v>3.9899900000000002E-2</c:v>
                      </c:pt>
                      <c:pt idx="17">
                        <c:v>5.05262E-2</c:v>
                      </c:pt>
                      <c:pt idx="18">
                        <c:v>6.3233899999999996E-2</c:v>
                      </c:pt>
                      <c:pt idx="19">
                        <c:v>7.9607999999999998E-2</c:v>
                      </c:pt>
                      <c:pt idx="20">
                        <c:v>0.10034899999999999</c:v>
                      </c:pt>
                      <c:pt idx="21">
                        <c:v>0.12628600000000001</c:v>
                      </c:pt>
                      <c:pt idx="22">
                        <c:v>0.158913</c:v>
                      </c:pt>
                      <c:pt idx="23">
                        <c:v>0.19975599999999999</c:v>
                      </c:pt>
                      <c:pt idx="24">
                        <c:v>0.25125399999999998</c:v>
                      </c:pt>
                      <c:pt idx="25">
                        <c:v>0.31661800000000001</c:v>
                      </c:pt>
                      <c:pt idx="26">
                        <c:v>0.39815699999999998</c:v>
                      </c:pt>
                      <c:pt idx="27">
                        <c:v>0.50047600000000003</c:v>
                      </c:pt>
                      <c:pt idx="28">
                        <c:v>0.63069699999999995</c:v>
                      </c:pt>
                      <c:pt idx="29">
                        <c:v>0.79455200000000004</c:v>
                      </c:pt>
                      <c:pt idx="30">
                        <c:v>1.0005200000000001</c:v>
                      </c:pt>
                      <c:pt idx="31">
                        <c:v>1.2587200000000001</c:v>
                      </c:pt>
                      <c:pt idx="32">
                        <c:v>1.5857600000000001</c:v>
                      </c:pt>
                      <c:pt idx="33">
                        <c:v>1.99603</c:v>
                      </c:pt>
                      <c:pt idx="34">
                        <c:v>2.5124599999999999</c:v>
                      </c:pt>
                      <c:pt idx="35">
                        <c:v>3.1624099999999999</c:v>
                      </c:pt>
                      <c:pt idx="36">
                        <c:v>3.98143</c:v>
                      </c:pt>
                      <c:pt idx="37">
                        <c:v>5.0123100000000003</c:v>
                      </c:pt>
                      <c:pt idx="38">
                        <c:v>6.3098700000000001</c:v>
                      </c:pt>
                      <c:pt idx="39">
                        <c:v>7.94313</c:v>
                      </c:pt>
                      <c:pt idx="40">
                        <c:v>9.9996799999999997</c:v>
                      </c:pt>
                      <c:pt idx="41">
                        <c:v>12.588900000000001</c:v>
                      </c:pt>
                      <c:pt idx="42">
                        <c:v>15.8484</c:v>
                      </c:pt>
                      <c:pt idx="43">
                        <c:v>19.951899999999998</c:v>
                      </c:pt>
                      <c:pt idx="44">
                        <c:v>25.119900000000001</c:v>
                      </c:pt>
                      <c:pt idx="45">
                        <c:v>31.625299999999999</c:v>
                      </c:pt>
                      <c:pt idx="46">
                        <c:v>39.812100000000001</c:v>
                      </c:pt>
                      <c:pt idx="47">
                        <c:v>50.117400000000004</c:v>
                      </c:pt>
                      <c:pt idx="48">
                        <c:v>63.093699999999998</c:v>
                      </c:pt>
                      <c:pt idx="49">
                        <c:v>79.431700000000006</c:v>
                      </c:pt>
                      <c:pt idx="50">
                        <c:v>99.9983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'060318 3 sweep'!$AN$5:$AN$55</c15:sqref>
                        </c15:formulaRef>
                      </c:ext>
                    </c:extLst>
                    <c:numCache>
                      <c:formatCode>General</c:formatCode>
                      <c:ptCount val="51"/>
                      <c:pt idx="0">
                        <c:v>145855</c:v>
                      </c:pt>
                      <c:pt idx="1">
                        <c:v>365505</c:v>
                      </c:pt>
                      <c:pt idx="2">
                        <c:v>499600</c:v>
                      </c:pt>
                      <c:pt idx="3">
                        <c:v>744260</c:v>
                      </c:pt>
                      <c:pt idx="4">
                        <c:v>871212</c:v>
                      </c:pt>
                      <c:pt idx="5">
                        <c:v>884531</c:v>
                      </c:pt>
                      <c:pt idx="6">
                        <c:v>776452</c:v>
                      </c:pt>
                      <c:pt idx="7">
                        <c:v>666969</c:v>
                      </c:pt>
                      <c:pt idx="8">
                        <c:v>548679</c:v>
                      </c:pt>
                      <c:pt idx="9">
                        <c:v>448396</c:v>
                      </c:pt>
                      <c:pt idx="10">
                        <c:v>355543</c:v>
                      </c:pt>
                      <c:pt idx="11">
                        <c:v>277639</c:v>
                      </c:pt>
                      <c:pt idx="12">
                        <c:v>220249</c:v>
                      </c:pt>
                      <c:pt idx="13">
                        <c:v>172875</c:v>
                      </c:pt>
                      <c:pt idx="14">
                        <c:v>134741</c:v>
                      </c:pt>
                      <c:pt idx="15">
                        <c:v>103393</c:v>
                      </c:pt>
                      <c:pt idx="16">
                        <c:v>80043.100000000006</c:v>
                      </c:pt>
                      <c:pt idx="17">
                        <c:v>60858.9</c:v>
                      </c:pt>
                      <c:pt idx="18">
                        <c:v>47437.599999999999</c:v>
                      </c:pt>
                      <c:pt idx="19">
                        <c:v>36153.5</c:v>
                      </c:pt>
                      <c:pt idx="20">
                        <c:v>27739.1</c:v>
                      </c:pt>
                      <c:pt idx="21">
                        <c:v>20997.4</c:v>
                      </c:pt>
                      <c:pt idx="22">
                        <c:v>16005.3</c:v>
                      </c:pt>
                      <c:pt idx="23">
                        <c:v>12311.4</c:v>
                      </c:pt>
                      <c:pt idx="24">
                        <c:v>9403.9599999999991</c:v>
                      </c:pt>
                      <c:pt idx="25">
                        <c:v>7261.58</c:v>
                      </c:pt>
                      <c:pt idx="26">
                        <c:v>5815.18</c:v>
                      </c:pt>
                      <c:pt idx="27">
                        <c:v>4740.6000000000004</c:v>
                      </c:pt>
                      <c:pt idx="28">
                        <c:v>4035.64</c:v>
                      </c:pt>
                      <c:pt idx="29">
                        <c:v>2922.25</c:v>
                      </c:pt>
                      <c:pt idx="30">
                        <c:v>2088.6</c:v>
                      </c:pt>
                      <c:pt idx="31">
                        <c:v>1637.27</c:v>
                      </c:pt>
                      <c:pt idx="32">
                        <c:v>1162.02</c:v>
                      </c:pt>
                      <c:pt idx="33">
                        <c:v>856.64599999999996</c:v>
                      </c:pt>
                      <c:pt idx="34">
                        <c:v>642.93600000000004</c:v>
                      </c:pt>
                      <c:pt idx="35">
                        <c:v>501.48</c:v>
                      </c:pt>
                      <c:pt idx="36">
                        <c:v>366.68</c:v>
                      </c:pt>
                      <c:pt idx="37">
                        <c:v>274.01799999999997</c:v>
                      </c:pt>
                      <c:pt idx="38">
                        <c:v>210.095</c:v>
                      </c:pt>
                      <c:pt idx="39">
                        <c:v>162.46600000000001</c:v>
                      </c:pt>
                      <c:pt idx="40">
                        <c:v>123.12</c:v>
                      </c:pt>
                      <c:pt idx="41">
                        <c:v>97.087900000000005</c:v>
                      </c:pt>
                      <c:pt idx="42">
                        <c:v>74.636399999999995</c:v>
                      </c:pt>
                      <c:pt idx="43">
                        <c:v>60.082700000000003</c:v>
                      </c:pt>
                      <c:pt idx="44">
                        <c:v>39.069699999999997</c:v>
                      </c:pt>
                      <c:pt idx="45">
                        <c:v>39.557600000000001</c:v>
                      </c:pt>
                      <c:pt idx="46">
                        <c:v>23.461600000000001</c:v>
                      </c:pt>
                      <c:pt idx="47">
                        <c:v>24.313500000000001</c:v>
                      </c:pt>
                      <c:pt idx="48">
                        <c:v>20.8369</c:v>
                      </c:pt>
                      <c:pt idx="49">
                        <c:v>17.177600000000002</c:v>
                      </c:pt>
                      <c:pt idx="50">
                        <c:v>14.194699999999999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6D78-484B-96DE-21FB41C44F6A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v>190418 4 mf</c:v>
                </c:tx>
                <c:spPr>
                  <a:ln w="12700" cap="rnd">
                    <a:solidFill>
                      <a:schemeClr val="accent4">
                        <a:lumMod val="60000"/>
                      </a:schemeClr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'190418 4 mf sweep'!$C$5:$C$75</c15:sqref>
                        </c15:formulaRef>
                      </c:ext>
                    </c:extLst>
                    <c:numCache>
                      <c:formatCode>General</c:formatCode>
                      <c:ptCount val="71"/>
                      <c:pt idx="0">
                        <c:v>1.28861E-5</c:v>
                      </c:pt>
                      <c:pt idx="1">
                        <c:v>7.1414599999999999E-6</c:v>
                      </c:pt>
                      <c:pt idx="2">
                        <c:v>-1.5894599999999999E-5</c:v>
                      </c:pt>
                      <c:pt idx="3">
                        <c:v>-1.5321100000000001E-5</c:v>
                      </c:pt>
                      <c:pt idx="4">
                        <c:v>3.8633000000000001E-5</c:v>
                      </c:pt>
                      <c:pt idx="5">
                        <c:v>-1.26591E-5</c:v>
                      </c:pt>
                      <c:pt idx="6">
                        <c:v>1.5585699999999999E-5</c:v>
                      </c:pt>
                      <c:pt idx="7">
                        <c:v>2.0712499999999999E-5</c:v>
                      </c:pt>
                      <c:pt idx="8">
                        <c:v>6.7085799999999999E-6</c:v>
                      </c:pt>
                      <c:pt idx="9">
                        <c:v>2.62944E-5</c:v>
                      </c:pt>
                      <c:pt idx="10">
                        <c:v>1.5174899999999999E-5</c:v>
                      </c:pt>
                      <c:pt idx="11">
                        <c:v>1.9696900000000001E-5</c:v>
                      </c:pt>
                      <c:pt idx="12">
                        <c:v>6.9624799999999998E-5</c:v>
                      </c:pt>
                      <c:pt idx="13">
                        <c:v>3.7279E-5</c:v>
                      </c:pt>
                      <c:pt idx="14">
                        <c:v>4.40313E-5</c:v>
                      </c:pt>
                      <c:pt idx="15">
                        <c:v>8.1206700000000003E-5</c:v>
                      </c:pt>
                      <c:pt idx="16">
                        <c:v>1.55656E-4</c:v>
                      </c:pt>
                      <c:pt idx="17">
                        <c:v>1.61528E-4</c:v>
                      </c:pt>
                      <c:pt idx="18">
                        <c:v>2.1578600000000001E-4</c:v>
                      </c:pt>
                      <c:pt idx="19">
                        <c:v>3.2801E-4</c:v>
                      </c:pt>
                      <c:pt idx="20">
                        <c:v>4.4325899999999999E-4</c:v>
                      </c:pt>
                      <c:pt idx="21">
                        <c:v>6.3575999999999997E-4</c:v>
                      </c:pt>
                      <c:pt idx="22">
                        <c:v>9.2596599999999996E-4</c:v>
                      </c:pt>
                      <c:pt idx="23">
                        <c:v>1.2994199999999999E-3</c:v>
                      </c:pt>
                      <c:pt idx="24">
                        <c:v>1.8162600000000001E-3</c:v>
                      </c:pt>
                      <c:pt idx="25">
                        <c:v>2.4521399999999998E-3</c:v>
                      </c:pt>
                      <c:pt idx="26">
                        <c:v>3.4166399999999999E-3</c:v>
                      </c:pt>
                      <c:pt idx="27">
                        <c:v>4.7281199999999997E-3</c:v>
                      </c:pt>
                      <c:pt idx="28">
                        <c:v>6.0335800000000002E-3</c:v>
                      </c:pt>
                      <c:pt idx="29">
                        <c:v>7.9296799999999997E-3</c:v>
                      </c:pt>
                      <c:pt idx="30">
                        <c:v>9.8385399999999998E-3</c:v>
                      </c:pt>
                      <c:pt idx="31">
                        <c:v>1.25498E-2</c:v>
                      </c:pt>
                      <c:pt idx="32">
                        <c:v>1.5705899999999998E-2</c:v>
                      </c:pt>
                      <c:pt idx="33">
                        <c:v>2.1964999999999998E-2</c:v>
                      </c:pt>
                      <c:pt idx="34">
                        <c:v>2.4921800000000001E-2</c:v>
                      </c:pt>
                      <c:pt idx="35">
                        <c:v>3.0965199999999998E-2</c:v>
                      </c:pt>
                      <c:pt idx="36">
                        <c:v>4.1339099999999997E-2</c:v>
                      </c:pt>
                      <c:pt idx="37">
                        <c:v>5.0576200000000002E-2</c:v>
                      </c:pt>
                      <c:pt idx="38">
                        <c:v>7.6174099999999995E-2</c:v>
                      </c:pt>
                      <c:pt idx="39">
                        <c:v>7.98238E-2</c:v>
                      </c:pt>
                      <c:pt idx="40">
                        <c:v>0.10507900000000001</c:v>
                      </c:pt>
                      <c:pt idx="41">
                        <c:v>0.126134</c:v>
                      </c:pt>
                      <c:pt idx="42">
                        <c:v>0.159161</c:v>
                      </c:pt>
                      <c:pt idx="43">
                        <c:v>0.199077</c:v>
                      </c:pt>
                      <c:pt idx="44">
                        <c:v>0.25024099999999999</c:v>
                      </c:pt>
                      <c:pt idx="45">
                        <c:v>0.31570799999999999</c:v>
                      </c:pt>
                      <c:pt idx="46">
                        <c:v>0.39741100000000001</c:v>
                      </c:pt>
                      <c:pt idx="47">
                        <c:v>0.50418600000000002</c:v>
                      </c:pt>
                      <c:pt idx="48">
                        <c:v>0.63020200000000004</c:v>
                      </c:pt>
                      <c:pt idx="49">
                        <c:v>0.79469100000000004</c:v>
                      </c:pt>
                      <c:pt idx="50">
                        <c:v>1.00081</c:v>
                      </c:pt>
                      <c:pt idx="51">
                        <c:v>1.2596000000000001</c:v>
                      </c:pt>
                      <c:pt idx="52">
                        <c:v>1.58361</c:v>
                      </c:pt>
                      <c:pt idx="53">
                        <c:v>1.99359</c:v>
                      </c:pt>
                      <c:pt idx="54">
                        <c:v>2.5131399999999999</c:v>
                      </c:pt>
                      <c:pt idx="55">
                        <c:v>3.16275</c:v>
                      </c:pt>
                      <c:pt idx="56">
                        <c:v>3.98245</c:v>
                      </c:pt>
                      <c:pt idx="57">
                        <c:v>5.0125900000000003</c:v>
                      </c:pt>
                      <c:pt idx="58">
                        <c:v>6.3090799999999998</c:v>
                      </c:pt>
                      <c:pt idx="59">
                        <c:v>7.9423300000000001</c:v>
                      </c:pt>
                      <c:pt idx="60">
                        <c:v>9.9996399999999994</c:v>
                      </c:pt>
                      <c:pt idx="61">
                        <c:v>12.5875</c:v>
                      </c:pt>
                      <c:pt idx="62">
                        <c:v>15.848599999999999</c:v>
                      </c:pt>
                      <c:pt idx="63">
                        <c:v>19.950700000000001</c:v>
                      </c:pt>
                      <c:pt idx="64">
                        <c:v>25.121099999999998</c:v>
                      </c:pt>
                      <c:pt idx="65">
                        <c:v>31.621200000000002</c:v>
                      </c:pt>
                      <c:pt idx="66">
                        <c:v>39.809199999999997</c:v>
                      </c:pt>
                      <c:pt idx="67">
                        <c:v>50.115600000000001</c:v>
                      </c:pt>
                      <c:pt idx="68">
                        <c:v>63.094099999999997</c:v>
                      </c:pt>
                      <c:pt idx="69">
                        <c:v>79.429400000000001</c:v>
                      </c:pt>
                      <c:pt idx="70">
                        <c:v>99.995800000000003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'190418 4 mf sweep'!$D$5:$D$75</c15:sqref>
                        </c15:formulaRef>
                      </c:ext>
                    </c:extLst>
                    <c:numCache>
                      <c:formatCode>General</c:formatCode>
                      <c:ptCount val="71"/>
                      <c:pt idx="0">
                        <c:v>1050110</c:v>
                      </c:pt>
                      <c:pt idx="1">
                        <c:v>2921470</c:v>
                      </c:pt>
                      <c:pt idx="2">
                        <c:v>-2026740</c:v>
                      </c:pt>
                      <c:pt idx="3">
                        <c:v>-3172650</c:v>
                      </c:pt>
                      <c:pt idx="4">
                        <c:v>1874450</c:v>
                      </c:pt>
                      <c:pt idx="5">
                        <c:v>-8347150</c:v>
                      </c:pt>
                      <c:pt idx="6">
                        <c:v>9768510</c:v>
                      </c:pt>
                      <c:pt idx="7">
                        <c:v>8801960</c:v>
                      </c:pt>
                      <c:pt idx="8">
                        <c:v>31255000</c:v>
                      </c:pt>
                      <c:pt idx="9">
                        <c:v>9341250</c:v>
                      </c:pt>
                      <c:pt idx="10">
                        <c:v>19166300</c:v>
                      </c:pt>
                      <c:pt idx="11">
                        <c:v>17730900</c:v>
                      </c:pt>
                      <c:pt idx="12">
                        <c:v>6333820</c:v>
                      </c:pt>
                      <c:pt idx="13">
                        <c:v>14904300</c:v>
                      </c:pt>
                      <c:pt idx="14">
                        <c:v>15931200</c:v>
                      </c:pt>
                      <c:pt idx="15">
                        <c:v>10434200</c:v>
                      </c:pt>
                      <c:pt idx="16">
                        <c:v>6874090</c:v>
                      </c:pt>
                      <c:pt idx="17">
                        <c:v>8308230</c:v>
                      </c:pt>
                      <c:pt idx="18">
                        <c:v>7440410</c:v>
                      </c:pt>
                      <c:pt idx="19">
                        <c:v>5855220</c:v>
                      </c:pt>
                      <c:pt idx="20">
                        <c:v>5158620</c:v>
                      </c:pt>
                      <c:pt idx="21">
                        <c:v>4255440</c:v>
                      </c:pt>
                      <c:pt idx="22">
                        <c:v>3424790</c:v>
                      </c:pt>
                      <c:pt idx="23">
                        <c:v>2818980</c:v>
                      </c:pt>
                      <c:pt idx="24">
                        <c:v>2296940</c:v>
                      </c:pt>
                      <c:pt idx="25">
                        <c:v>1931750</c:v>
                      </c:pt>
                      <c:pt idx="26">
                        <c:v>1535790</c:v>
                      </c:pt>
                      <c:pt idx="27">
                        <c:v>1186380</c:v>
                      </c:pt>
                      <c:pt idx="28">
                        <c:v>975767</c:v>
                      </c:pt>
                      <c:pt idx="29">
                        <c:v>766851</c:v>
                      </c:pt>
                      <c:pt idx="30">
                        <c:v>625035</c:v>
                      </c:pt>
                      <c:pt idx="31">
                        <c:v>441566</c:v>
                      </c:pt>
                      <c:pt idx="32">
                        <c:v>370238</c:v>
                      </c:pt>
                      <c:pt idx="33">
                        <c:v>272607</c:v>
                      </c:pt>
                      <c:pt idx="34">
                        <c:v>205505</c:v>
                      </c:pt>
                      <c:pt idx="35">
                        <c:v>161851</c:v>
                      </c:pt>
                      <c:pt idx="36">
                        <c:v>117861</c:v>
                      </c:pt>
                      <c:pt idx="37">
                        <c:v>96125.9</c:v>
                      </c:pt>
                      <c:pt idx="38">
                        <c:v>71414.5</c:v>
                      </c:pt>
                      <c:pt idx="39">
                        <c:v>51748.800000000003</c:v>
                      </c:pt>
                      <c:pt idx="40">
                        <c:v>37115.300000000003</c:v>
                      </c:pt>
                      <c:pt idx="41">
                        <c:v>26679</c:v>
                      </c:pt>
                      <c:pt idx="42">
                        <c:v>21568</c:v>
                      </c:pt>
                      <c:pt idx="43">
                        <c:v>18374</c:v>
                      </c:pt>
                      <c:pt idx="44">
                        <c:v>10903.3</c:v>
                      </c:pt>
                      <c:pt idx="45">
                        <c:v>8142.58</c:v>
                      </c:pt>
                      <c:pt idx="46">
                        <c:v>8054.64</c:v>
                      </c:pt>
                      <c:pt idx="47">
                        <c:v>4954.76</c:v>
                      </c:pt>
                      <c:pt idx="48">
                        <c:v>2632.35</c:v>
                      </c:pt>
                      <c:pt idx="49">
                        <c:v>2365.9299999999998</c:v>
                      </c:pt>
                      <c:pt idx="50">
                        <c:v>1199.1500000000001</c:v>
                      </c:pt>
                      <c:pt idx="51">
                        <c:v>913.07600000000002</c:v>
                      </c:pt>
                      <c:pt idx="52">
                        <c:v>668.55200000000002</c:v>
                      </c:pt>
                      <c:pt idx="53">
                        <c:v>520.25900000000001</c:v>
                      </c:pt>
                      <c:pt idx="54">
                        <c:v>407.553</c:v>
                      </c:pt>
                      <c:pt idx="55">
                        <c:v>350.18700000000001</c:v>
                      </c:pt>
                      <c:pt idx="56">
                        <c:v>237.392</c:v>
                      </c:pt>
                      <c:pt idx="57">
                        <c:v>174.828</c:v>
                      </c:pt>
                      <c:pt idx="58">
                        <c:v>142.68100000000001</c:v>
                      </c:pt>
                      <c:pt idx="59">
                        <c:v>72.768500000000003</c:v>
                      </c:pt>
                      <c:pt idx="60">
                        <c:v>66.252799999999993</c:v>
                      </c:pt>
                      <c:pt idx="61">
                        <c:v>56.305799999999998</c:v>
                      </c:pt>
                      <c:pt idx="62">
                        <c:v>46.235700000000001</c:v>
                      </c:pt>
                      <c:pt idx="63">
                        <c:v>37.554000000000002</c:v>
                      </c:pt>
                      <c:pt idx="64">
                        <c:v>24.055099999999999</c:v>
                      </c:pt>
                      <c:pt idx="65">
                        <c:v>16.132000000000001</c:v>
                      </c:pt>
                      <c:pt idx="66">
                        <c:v>10.649800000000001</c:v>
                      </c:pt>
                      <c:pt idx="67">
                        <c:v>8.0736699999999999</c:v>
                      </c:pt>
                      <c:pt idx="68">
                        <c:v>6.4591000000000003</c:v>
                      </c:pt>
                      <c:pt idx="69">
                        <c:v>5.1334200000000001</c:v>
                      </c:pt>
                      <c:pt idx="70">
                        <c:v>3.6906599999999998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6D78-484B-96DE-21FB41C44F6A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v>010318 1</c:v>
                </c:tx>
                <c:spPr>
                  <a:ln w="12700" cap="rnd">
                    <a:solidFill>
                      <a:schemeClr val="accent5">
                        <a:lumMod val="60000"/>
                      </a:schemeClr>
                    </a:solidFill>
                    <a:prstDash val="dash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'010318 1 sili oil sweep'!$C$5:$C$75</c15:sqref>
                        </c15:formulaRef>
                      </c:ext>
                    </c:extLst>
                    <c:numCache>
                      <c:formatCode>General</c:formatCode>
                      <c:ptCount val="71"/>
                      <c:pt idx="0">
                        <c:v>-2.52993E-5</c:v>
                      </c:pt>
                      <c:pt idx="1">
                        <c:v>2.5664400000000001E-5</c:v>
                      </c:pt>
                      <c:pt idx="2">
                        <c:v>2.2849200000000001E-6</c:v>
                      </c:pt>
                      <c:pt idx="3">
                        <c:v>1.9978899999999999E-5</c:v>
                      </c:pt>
                      <c:pt idx="4">
                        <c:v>2.31018E-5</c:v>
                      </c:pt>
                      <c:pt idx="5">
                        <c:v>-1.43495E-5</c:v>
                      </c:pt>
                      <c:pt idx="6">
                        <c:v>7.3518200000000002E-6</c:v>
                      </c:pt>
                      <c:pt idx="7">
                        <c:v>1.4618400000000001E-5</c:v>
                      </c:pt>
                      <c:pt idx="8">
                        <c:v>1.7682599999999999E-5</c:v>
                      </c:pt>
                      <c:pt idx="9">
                        <c:v>3.5984499999999998E-6</c:v>
                      </c:pt>
                      <c:pt idx="10">
                        <c:v>5.83335E-5</c:v>
                      </c:pt>
                      <c:pt idx="11">
                        <c:v>6.2099600000000004E-5</c:v>
                      </c:pt>
                      <c:pt idx="12">
                        <c:v>4.8195400000000003E-5</c:v>
                      </c:pt>
                      <c:pt idx="13">
                        <c:v>8.7723900000000002E-6</c:v>
                      </c:pt>
                      <c:pt idx="14">
                        <c:v>8.3505799999999996E-6</c:v>
                      </c:pt>
                      <c:pt idx="15">
                        <c:v>3.0459100000000001E-5</c:v>
                      </c:pt>
                      <c:pt idx="16">
                        <c:v>2.23944E-5</c:v>
                      </c:pt>
                      <c:pt idx="17">
                        <c:v>4.8962799999999998E-5</c:v>
                      </c:pt>
                      <c:pt idx="18">
                        <c:v>4.4907200000000003E-5</c:v>
                      </c:pt>
                      <c:pt idx="19">
                        <c:v>1.3066900000000001E-4</c:v>
                      </c:pt>
                      <c:pt idx="20">
                        <c:v>2.4316800000000001E-5</c:v>
                      </c:pt>
                      <c:pt idx="21">
                        <c:v>6.2038999999999993E-5</c:v>
                      </c:pt>
                      <c:pt idx="22">
                        <c:v>1.10271E-4</c:v>
                      </c:pt>
                      <c:pt idx="23">
                        <c:v>1.88364E-4</c:v>
                      </c:pt>
                      <c:pt idx="24">
                        <c:v>3.4840199999999999E-4</c:v>
                      </c:pt>
                      <c:pt idx="25">
                        <c:v>1.3958499999999999E-3</c:v>
                      </c:pt>
                      <c:pt idx="26">
                        <c:v>4.3698399999999998E-3</c:v>
                      </c:pt>
                      <c:pt idx="27">
                        <c:v>5.2495900000000002E-3</c:v>
                      </c:pt>
                      <c:pt idx="28">
                        <c:v>6.50156E-3</c:v>
                      </c:pt>
                      <c:pt idx="29">
                        <c:v>9.0817199999999997E-3</c:v>
                      </c:pt>
                      <c:pt idx="30">
                        <c:v>1.0849900000000001E-2</c:v>
                      </c:pt>
                      <c:pt idx="31">
                        <c:v>1.2217199999999999E-2</c:v>
                      </c:pt>
                      <c:pt idx="32">
                        <c:v>1.7358200000000001E-2</c:v>
                      </c:pt>
                      <c:pt idx="33">
                        <c:v>2.1440500000000001E-2</c:v>
                      </c:pt>
                      <c:pt idx="34">
                        <c:v>2.5588199999999998E-2</c:v>
                      </c:pt>
                      <c:pt idx="35">
                        <c:v>3.1955699999999997E-2</c:v>
                      </c:pt>
                      <c:pt idx="36">
                        <c:v>4.0645000000000001E-2</c:v>
                      </c:pt>
                      <c:pt idx="37">
                        <c:v>5.0005500000000001E-2</c:v>
                      </c:pt>
                      <c:pt idx="38">
                        <c:v>6.1823799999999998E-2</c:v>
                      </c:pt>
                      <c:pt idx="39">
                        <c:v>8.0005000000000007E-2</c:v>
                      </c:pt>
                      <c:pt idx="40">
                        <c:v>9.9436499999999997E-2</c:v>
                      </c:pt>
                      <c:pt idx="41">
                        <c:v>0.12584000000000001</c:v>
                      </c:pt>
                      <c:pt idx="42">
                        <c:v>0.159387</c:v>
                      </c:pt>
                      <c:pt idx="43">
                        <c:v>0.19927800000000001</c:v>
                      </c:pt>
                      <c:pt idx="44">
                        <c:v>0.25248700000000002</c:v>
                      </c:pt>
                      <c:pt idx="45">
                        <c:v>0.31673400000000002</c:v>
                      </c:pt>
                      <c:pt idx="46">
                        <c:v>0.39824999999999999</c:v>
                      </c:pt>
                      <c:pt idx="47">
                        <c:v>0.50207000000000002</c:v>
                      </c:pt>
                      <c:pt idx="48">
                        <c:v>0.63140499999999999</c:v>
                      </c:pt>
                      <c:pt idx="49">
                        <c:v>0.79400599999999999</c:v>
                      </c:pt>
                      <c:pt idx="50">
                        <c:v>1.0002899999999999</c:v>
                      </c:pt>
                      <c:pt idx="51">
                        <c:v>1.25898</c:v>
                      </c:pt>
                      <c:pt idx="52">
                        <c:v>1.5852900000000001</c:v>
                      </c:pt>
                      <c:pt idx="53">
                        <c:v>1.99522</c:v>
                      </c:pt>
                      <c:pt idx="54">
                        <c:v>2.5120900000000002</c:v>
                      </c:pt>
                      <c:pt idx="55">
                        <c:v>3.1620200000000001</c:v>
                      </c:pt>
                      <c:pt idx="56">
                        <c:v>3.9809999999999999</c:v>
                      </c:pt>
                      <c:pt idx="57">
                        <c:v>5.0117399999999996</c:v>
                      </c:pt>
                      <c:pt idx="58">
                        <c:v>6.3094000000000001</c:v>
                      </c:pt>
                      <c:pt idx="59">
                        <c:v>7.9432700000000001</c:v>
                      </c:pt>
                      <c:pt idx="60">
                        <c:v>10.000400000000001</c:v>
                      </c:pt>
                      <c:pt idx="61">
                        <c:v>12.588800000000001</c:v>
                      </c:pt>
                      <c:pt idx="62">
                        <c:v>15.848599999999999</c:v>
                      </c:pt>
                      <c:pt idx="63">
                        <c:v>19.952200000000001</c:v>
                      </c:pt>
                      <c:pt idx="64">
                        <c:v>25.117699999999999</c:v>
                      </c:pt>
                      <c:pt idx="65">
                        <c:v>31.622599999999998</c:v>
                      </c:pt>
                      <c:pt idx="66">
                        <c:v>39.808599999999998</c:v>
                      </c:pt>
                      <c:pt idx="67">
                        <c:v>50.1143</c:v>
                      </c:pt>
                      <c:pt idx="68">
                        <c:v>63.093299999999999</c:v>
                      </c:pt>
                      <c:pt idx="69">
                        <c:v>79.4251</c:v>
                      </c:pt>
                      <c:pt idx="70">
                        <c:v>99.986599999999996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'010318 1 sili oil sweep'!$D$5:$D$75</c15:sqref>
                        </c15:formulaRef>
                      </c:ext>
                    </c:extLst>
                    <c:numCache>
                      <c:formatCode>General</c:formatCode>
                      <c:ptCount val="71"/>
                      <c:pt idx="0">
                        <c:v>-267.661</c:v>
                      </c:pt>
                      <c:pt idx="1">
                        <c:v>1366.54</c:v>
                      </c:pt>
                      <c:pt idx="2">
                        <c:v>60595.3</c:v>
                      </c:pt>
                      <c:pt idx="3">
                        <c:v>35498.1</c:v>
                      </c:pt>
                      <c:pt idx="4">
                        <c:v>217225</c:v>
                      </c:pt>
                      <c:pt idx="5">
                        <c:v>-1544400</c:v>
                      </c:pt>
                      <c:pt idx="6">
                        <c:v>7518220</c:v>
                      </c:pt>
                      <c:pt idx="7">
                        <c:v>7349040</c:v>
                      </c:pt>
                      <c:pt idx="8">
                        <c:v>9851880</c:v>
                      </c:pt>
                      <c:pt idx="9">
                        <c:v>59971400</c:v>
                      </c:pt>
                      <c:pt idx="10">
                        <c:v>4712210</c:v>
                      </c:pt>
                      <c:pt idx="11">
                        <c:v>5945850</c:v>
                      </c:pt>
                      <c:pt idx="12">
                        <c:v>10205300</c:v>
                      </c:pt>
                      <c:pt idx="13">
                        <c:v>71204500</c:v>
                      </c:pt>
                      <c:pt idx="14">
                        <c:v>95162000</c:v>
                      </c:pt>
                      <c:pt idx="15">
                        <c:v>33268300</c:v>
                      </c:pt>
                      <c:pt idx="16">
                        <c:v>60199200</c:v>
                      </c:pt>
                      <c:pt idx="17">
                        <c:v>33300300</c:v>
                      </c:pt>
                      <c:pt idx="18">
                        <c:v>46239400</c:v>
                      </c:pt>
                      <c:pt idx="19">
                        <c:v>20212600</c:v>
                      </c:pt>
                      <c:pt idx="20">
                        <c:v>137842000</c:v>
                      </c:pt>
                      <c:pt idx="21">
                        <c:v>68453600</c:v>
                      </c:pt>
                      <c:pt idx="22">
                        <c:v>48687000</c:v>
                      </c:pt>
                      <c:pt idx="23">
                        <c:v>34353100</c:v>
                      </c:pt>
                      <c:pt idx="24">
                        <c:v>23424000</c:v>
                      </c:pt>
                      <c:pt idx="25">
                        <c:v>6888810</c:v>
                      </c:pt>
                      <c:pt idx="26">
                        <c:v>1465840</c:v>
                      </c:pt>
                      <c:pt idx="27">
                        <c:v>1173300</c:v>
                      </c:pt>
                      <c:pt idx="28">
                        <c:v>969534</c:v>
                      </c:pt>
                      <c:pt idx="29">
                        <c:v>634519</c:v>
                      </c:pt>
                      <c:pt idx="30">
                        <c:v>500546</c:v>
                      </c:pt>
                      <c:pt idx="31">
                        <c:v>427384</c:v>
                      </c:pt>
                      <c:pt idx="32">
                        <c:v>294335</c:v>
                      </c:pt>
                      <c:pt idx="33">
                        <c:v>208438</c:v>
                      </c:pt>
                      <c:pt idx="34">
                        <c:v>163770</c:v>
                      </c:pt>
                      <c:pt idx="35">
                        <c:v>122311</c:v>
                      </c:pt>
                      <c:pt idx="36">
                        <c:v>96413.6</c:v>
                      </c:pt>
                      <c:pt idx="37">
                        <c:v>80149</c:v>
                      </c:pt>
                      <c:pt idx="38">
                        <c:v>59602.2</c:v>
                      </c:pt>
                      <c:pt idx="39">
                        <c:v>45019.9</c:v>
                      </c:pt>
                      <c:pt idx="40">
                        <c:v>34928.1</c:v>
                      </c:pt>
                      <c:pt idx="41">
                        <c:v>27306.2</c:v>
                      </c:pt>
                      <c:pt idx="42">
                        <c:v>20007.7</c:v>
                      </c:pt>
                      <c:pt idx="43">
                        <c:v>14828.8</c:v>
                      </c:pt>
                      <c:pt idx="44">
                        <c:v>10441</c:v>
                      </c:pt>
                      <c:pt idx="45">
                        <c:v>7950.75</c:v>
                      </c:pt>
                      <c:pt idx="46">
                        <c:v>6248.95</c:v>
                      </c:pt>
                      <c:pt idx="47">
                        <c:v>4747.1000000000004</c:v>
                      </c:pt>
                      <c:pt idx="48">
                        <c:v>3494.54</c:v>
                      </c:pt>
                      <c:pt idx="49">
                        <c:v>2536.2600000000002</c:v>
                      </c:pt>
                      <c:pt idx="50">
                        <c:v>1780.5</c:v>
                      </c:pt>
                      <c:pt idx="51">
                        <c:v>1283.97</c:v>
                      </c:pt>
                      <c:pt idx="52">
                        <c:v>1002.14</c:v>
                      </c:pt>
                      <c:pt idx="53">
                        <c:v>717.75099999999998</c:v>
                      </c:pt>
                      <c:pt idx="54">
                        <c:v>538.71500000000003</c:v>
                      </c:pt>
                      <c:pt idx="55">
                        <c:v>414.29199999999997</c:v>
                      </c:pt>
                      <c:pt idx="56">
                        <c:v>321.94900000000001</c:v>
                      </c:pt>
                      <c:pt idx="57">
                        <c:v>259.392</c:v>
                      </c:pt>
                      <c:pt idx="58">
                        <c:v>183.97</c:v>
                      </c:pt>
                      <c:pt idx="59">
                        <c:v>139.06200000000001</c:v>
                      </c:pt>
                      <c:pt idx="60">
                        <c:v>109.004</c:v>
                      </c:pt>
                      <c:pt idx="61">
                        <c:v>87.590100000000007</c:v>
                      </c:pt>
                      <c:pt idx="62">
                        <c:v>68.247600000000006</c:v>
                      </c:pt>
                      <c:pt idx="63">
                        <c:v>53.988399999999999</c:v>
                      </c:pt>
                      <c:pt idx="64">
                        <c:v>43.690800000000003</c:v>
                      </c:pt>
                      <c:pt idx="65">
                        <c:v>32.917299999999997</c:v>
                      </c:pt>
                      <c:pt idx="66">
                        <c:v>27.559899999999999</c:v>
                      </c:pt>
                      <c:pt idx="67">
                        <c:v>21.253399999999999</c:v>
                      </c:pt>
                      <c:pt idx="68">
                        <c:v>17.117899999999999</c:v>
                      </c:pt>
                      <c:pt idx="69">
                        <c:v>14.9999</c:v>
                      </c:pt>
                      <c:pt idx="70">
                        <c:v>11.5124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6D78-484B-96DE-21FB41C44F6A}"/>
                  </c:ext>
                </c:extLst>
              </c15:ser>
            </c15:filteredScatterSeries>
          </c:ext>
        </c:extLst>
      </c:scatterChart>
      <c:valAx>
        <c:axId val="368841640"/>
        <c:scaling>
          <c:logBase val="10"/>
          <c:orientation val="minMax"/>
          <c:max val="1000"/>
          <c:min val="1.0000000000000003E-4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Shear Rate (1/s)</a:t>
                </a:r>
              </a:p>
            </c:rich>
          </c:tx>
          <c:layout>
            <c:manualLayout>
              <c:xMode val="edge"/>
              <c:yMode val="edge"/>
              <c:x val="0.48065963764218861"/>
              <c:y val="0.9473746751805277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0"/>
        <c:majorTickMark val="out"/>
        <c:minorTickMark val="out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68842032"/>
        <c:crossesAt val="1.0000000000000002E-3"/>
        <c:crossBetween val="midCat"/>
        <c:majorUnit val="10"/>
      </c:valAx>
      <c:valAx>
        <c:axId val="368842032"/>
        <c:scaling>
          <c:logBase val="10"/>
          <c:orientation val="minMax"/>
          <c:max val="1000000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Viscosity (Pa.s)</a:t>
                </a:r>
              </a:p>
            </c:rich>
          </c:tx>
          <c:layout>
            <c:manualLayout>
              <c:xMode val="edge"/>
              <c:yMode val="edge"/>
              <c:x val="4.3568807254187958E-3"/>
              <c:y val="0.3907765633773390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0"/>
        <c:majorTickMark val="out"/>
        <c:minorTickMark val="out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68841640"/>
        <c:crossesAt val="1.0000000000000004E-5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2.210180468188366E-2"/>
          <c:y val="7.5520037607239394E-3"/>
          <c:w val="0.97789819531811628"/>
          <c:h val="8.048309687653949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6989444444444449"/>
          <c:y val="0.11324797979797979"/>
          <c:w val="0.67021717171717177"/>
          <c:h val="0.73576313131313131"/>
        </c:manualLayout>
      </c:layout>
      <c:scatterChart>
        <c:scatterStyle val="smoothMarker"/>
        <c:varyColors val="0"/>
        <c:ser>
          <c:idx val="0"/>
          <c:order val="0"/>
          <c:tx>
            <c:v>R v tube radius</c:v>
          </c:tx>
          <c:spPr>
            <a:ln w="15875" cap="rnd">
              <a:solidFill>
                <a:sysClr val="windowText" lastClr="000000"/>
              </a:solidFill>
              <a:prstDash val="dash"/>
              <a:round/>
            </a:ln>
            <a:effectLst/>
          </c:spPr>
          <c:marker>
            <c:symbol val="triang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'Sweep graph'!$U$49:$U$63</c:f>
              <c:numCache>
                <c:formatCode>General</c:formatCode>
                <c:ptCount val="15"/>
                <c:pt idx="0">
                  <c:v>1.52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12</c:v>
                </c:pt>
                <c:pt idx="11">
                  <c:v>14</c:v>
                </c:pt>
                <c:pt idx="12">
                  <c:v>16</c:v>
                </c:pt>
                <c:pt idx="13">
                  <c:v>18</c:v>
                </c:pt>
                <c:pt idx="14">
                  <c:v>20</c:v>
                </c:pt>
              </c:numCache>
            </c:numRef>
          </c:xVal>
          <c:yVal>
            <c:numRef>
              <c:f>'Sweep graph'!$S$49:$S$63</c:f>
              <c:numCache>
                <c:formatCode>0</c:formatCode>
                <c:ptCount val="15"/>
                <c:pt idx="0">
                  <c:v>2938.640601398648</c:v>
                </c:pt>
                <c:pt idx="1">
                  <c:v>1598.9342202784176</c:v>
                </c:pt>
                <c:pt idx="2">
                  <c:v>792.23793894632354</c:v>
                </c:pt>
                <c:pt idx="3">
                  <c:v>779.85922115028723</c:v>
                </c:pt>
                <c:pt idx="4">
                  <c:v>707.31003189127762</c:v>
                </c:pt>
                <c:pt idx="5">
                  <c:v>726.2181107007965</c:v>
                </c:pt>
                <c:pt idx="6">
                  <c:v>653.32408126352368</c:v>
                </c:pt>
                <c:pt idx="7">
                  <c:v>661.48773222569002</c:v>
                </c:pt>
                <c:pt idx="8">
                  <c:v>630.31276349638904</c:v>
                </c:pt>
                <c:pt idx="9">
                  <c:v>598.93188184342057</c:v>
                </c:pt>
                <c:pt idx="10">
                  <c:v>618.93588980181528</c:v>
                </c:pt>
                <c:pt idx="11">
                  <c:v>631.05166940226718</c:v>
                </c:pt>
                <c:pt idx="12">
                  <c:v>652.78394627535204</c:v>
                </c:pt>
                <c:pt idx="13">
                  <c:v>597.71037917761032</c:v>
                </c:pt>
                <c:pt idx="14">
                  <c:v>641.71273054652204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8FA-41A3-A106-25CD61B257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7153424"/>
        <c:axId val="377153816"/>
      </c:scatterChart>
      <c:scatterChart>
        <c:scatterStyle val="smoothMarker"/>
        <c:varyColors val="0"/>
        <c:ser>
          <c:idx val="1"/>
          <c:order val="1"/>
          <c:tx>
            <c:v>η v tube radius</c:v>
          </c:tx>
          <c:spPr>
            <a:ln w="15875" cap="rnd">
              <a:solidFill>
                <a:sysClr val="windowText" lastClr="000000"/>
              </a:solidFill>
              <a:prstDash val="lgDash"/>
              <a:round/>
            </a:ln>
            <a:effectLst/>
          </c:spPr>
          <c:marker>
            <c:symbol val="triang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'Sweep graph'!$U$49:$U$63</c:f>
              <c:numCache>
                <c:formatCode>General</c:formatCode>
                <c:ptCount val="15"/>
                <c:pt idx="0">
                  <c:v>1.52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12</c:v>
                </c:pt>
                <c:pt idx="11">
                  <c:v>14</c:v>
                </c:pt>
                <c:pt idx="12">
                  <c:v>16</c:v>
                </c:pt>
                <c:pt idx="13">
                  <c:v>18</c:v>
                </c:pt>
                <c:pt idx="14">
                  <c:v>20</c:v>
                </c:pt>
              </c:numCache>
            </c:numRef>
          </c:xVal>
          <c:yVal>
            <c:numRef>
              <c:f>'Sweep graph'!$AD$49:$AD$63</c:f>
              <c:numCache>
                <c:formatCode>0</c:formatCode>
                <c:ptCount val="15"/>
                <c:pt idx="0">
                  <c:v>11</c:v>
                </c:pt>
                <c:pt idx="1">
                  <c:v>17.940000000000001</c:v>
                </c:pt>
                <c:pt idx="2">
                  <c:v>45</c:v>
                </c:pt>
                <c:pt idx="3">
                  <c:v>140</c:v>
                </c:pt>
                <c:pt idx="4">
                  <c:v>310</c:v>
                </c:pt>
                <c:pt idx="5">
                  <c:v>660</c:v>
                </c:pt>
                <c:pt idx="6">
                  <c:v>1100</c:v>
                </c:pt>
                <c:pt idx="7">
                  <c:v>1900</c:v>
                </c:pt>
                <c:pt idx="8">
                  <c:v>2900</c:v>
                </c:pt>
                <c:pt idx="9">
                  <c:v>4200</c:v>
                </c:pt>
                <c:pt idx="10">
                  <c:v>9000</c:v>
                </c:pt>
                <c:pt idx="11">
                  <c:v>17000</c:v>
                </c:pt>
                <c:pt idx="12">
                  <c:v>30000</c:v>
                </c:pt>
                <c:pt idx="13">
                  <c:v>44000</c:v>
                </c:pt>
                <c:pt idx="14">
                  <c:v>72000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8FA-41A3-A106-25CD61B257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7154600"/>
        <c:axId val="377154208"/>
      </c:scatterChart>
      <c:valAx>
        <c:axId val="377153424"/>
        <c:scaling>
          <c:orientation val="minMax"/>
          <c:max val="2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Tube radius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7153816"/>
        <c:crosses val="autoZero"/>
        <c:crossBetween val="midCat"/>
        <c:majorUnit val="4"/>
      </c:valAx>
      <c:valAx>
        <c:axId val="377153816"/>
        <c:scaling>
          <c:orientation val="minMax"/>
          <c:max val="30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R (N/mm/s)</a:t>
                </a:r>
              </a:p>
            </c:rich>
          </c:tx>
          <c:layout>
            <c:manualLayout>
              <c:xMode val="edge"/>
              <c:yMode val="edge"/>
              <c:x val="0"/>
              <c:y val="0.3756785353535353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7153424"/>
        <c:crosses val="autoZero"/>
        <c:crossBetween val="midCat"/>
        <c:majorUnit val="1000"/>
      </c:valAx>
      <c:valAx>
        <c:axId val="377154208"/>
        <c:scaling>
          <c:orientation val="minMax"/>
          <c:max val="3000"/>
          <c:min val="0"/>
        </c:scaling>
        <c:delete val="0"/>
        <c:axPos val="r"/>
        <c:title>
          <c:tx>
            <c:rich>
              <a:bodyPr rot="5400000" spcFirstLastPara="1" vertOverflow="ellipsis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l-GR"/>
                  <a:t>η</a:t>
                </a:r>
                <a:r>
                  <a:rPr lang="en-GB"/>
                  <a:t> </a:t>
                </a:r>
                <a:r>
                  <a:rPr lang="en-US"/>
                  <a:t>(Pa.s)</a:t>
                </a:r>
              </a:p>
            </c:rich>
          </c:tx>
          <c:layout>
            <c:manualLayout>
              <c:xMode val="edge"/>
              <c:yMode val="edge"/>
              <c:x val="0.93686416227358915"/>
              <c:y val="0.3996378787878788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5400000" spcFirstLastPara="1" vertOverflow="ellipsis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7154600"/>
        <c:crosses val="max"/>
        <c:crossBetween val="midCat"/>
        <c:majorUnit val="1000"/>
      </c:valAx>
      <c:valAx>
        <c:axId val="3771546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77154208"/>
        <c:crosses val="autoZero"/>
        <c:crossBetween val="midCat"/>
      </c:valAx>
      <c:spPr>
        <a:noFill/>
        <a:ln w="25400">
          <a:noFill/>
        </a:ln>
        <a:effectLst/>
      </c:spPr>
    </c:plotArea>
    <c:legend>
      <c:legendPos val="t"/>
      <c:layout>
        <c:manualLayout>
          <c:xMode val="edge"/>
          <c:yMode val="edge"/>
          <c:x val="0.36930394278856221"/>
          <c:y val="0.23411616161616161"/>
          <c:w val="0.5024352031858409"/>
          <c:h val="9.674772727272726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060318 3 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'060318 3 ramp'!$BT$5:$BT$174</c:f>
              <c:numCache>
                <c:formatCode>General</c:formatCode>
                <c:ptCount val="170"/>
                <c:pt idx="0">
                  <c:v>304.428</c:v>
                </c:pt>
                <c:pt idx="1">
                  <c:v>315.358</c:v>
                </c:pt>
                <c:pt idx="2">
                  <c:v>324.90499999999997</c:v>
                </c:pt>
                <c:pt idx="3">
                  <c:v>334.24299999999999</c:v>
                </c:pt>
                <c:pt idx="4">
                  <c:v>344.45400000000001</c:v>
                </c:pt>
                <c:pt idx="5">
                  <c:v>353.17</c:v>
                </c:pt>
                <c:pt idx="6">
                  <c:v>562.85900000000004</c:v>
                </c:pt>
                <c:pt idx="7">
                  <c:v>572.38499999999999</c:v>
                </c:pt>
                <c:pt idx="8">
                  <c:v>581.53700000000003</c:v>
                </c:pt>
                <c:pt idx="9">
                  <c:v>591.99699999999996</c:v>
                </c:pt>
                <c:pt idx="10">
                  <c:v>601.33500000000004</c:v>
                </c:pt>
                <c:pt idx="11">
                  <c:v>610.67399999999998</c:v>
                </c:pt>
                <c:pt idx="12">
                  <c:v>620.221</c:v>
                </c:pt>
                <c:pt idx="13">
                  <c:v>629.35199999999998</c:v>
                </c:pt>
                <c:pt idx="14">
                  <c:v>637.81899999999996</c:v>
                </c:pt>
                <c:pt idx="15">
                  <c:v>648.03</c:v>
                </c:pt>
                <c:pt idx="16">
                  <c:v>657.36900000000003</c:v>
                </c:pt>
                <c:pt idx="17">
                  <c:v>666.70799999999997</c:v>
                </c:pt>
                <c:pt idx="18">
                  <c:v>676.91800000000001</c:v>
                </c:pt>
                <c:pt idx="19">
                  <c:v>686.00800000000004</c:v>
                </c:pt>
                <c:pt idx="20">
                  <c:v>695.34699999999998</c:v>
                </c:pt>
                <c:pt idx="21">
                  <c:v>704.68600000000004</c:v>
                </c:pt>
                <c:pt idx="22">
                  <c:v>714.02499999999998</c:v>
                </c:pt>
                <c:pt idx="23">
                  <c:v>723.36300000000006</c:v>
                </c:pt>
                <c:pt idx="24">
                  <c:v>732.702</c:v>
                </c:pt>
                <c:pt idx="25">
                  <c:v>743.16200000000003</c:v>
                </c:pt>
                <c:pt idx="26">
                  <c:v>752.31399999999996</c:v>
                </c:pt>
                <c:pt idx="27">
                  <c:v>761.84</c:v>
                </c:pt>
                <c:pt idx="28">
                  <c:v>770.99199999999996</c:v>
                </c:pt>
                <c:pt idx="29">
                  <c:v>779.81200000000001</c:v>
                </c:pt>
                <c:pt idx="30">
                  <c:v>790.47900000000004</c:v>
                </c:pt>
                <c:pt idx="31">
                  <c:v>799.63099999999997</c:v>
                </c:pt>
                <c:pt idx="32">
                  <c:v>809.28099999999995</c:v>
                </c:pt>
                <c:pt idx="33">
                  <c:v>819.33199999999999</c:v>
                </c:pt>
                <c:pt idx="34">
                  <c:v>828.83100000000002</c:v>
                </c:pt>
                <c:pt idx="35">
                  <c:v>837.92</c:v>
                </c:pt>
                <c:pt idx="36">
                  <c:v>847.88199999999995</c:v>
                </c:pt>
                <c:pt idx="37">
                  <c:v>857.221</c:v>
                </c:pt>
                <c:pt idx="38">
                  <c:v>866.29300000000001</c:v>
                </c:pt>
                <c:pt idx="39">
                  <c:v>876.10599999999999</c:v>
                </c:pt>
                <c:pt idx="40">
                  <c:v>885.86</c:v>
                </c:pt>
                <c:pt idx="41">
                  <c:v>895.19899999999996</c:v>
                </c:pt>
                <c:pt idx="42">
                  <c:v>904.33</c:v>
                </c:pt>
                <c:pt idx="43">
                  <c:v>913.46199999999999</c:v>
                </c:pt>
                <c:pt idx="44">
                  <c:v>923.83799999999997</c:v>
                </c:pt>
                <c:pt idx="45">
                  <c:v>933.17700000000002</c:v>
                </c:pt>
                <c:pt idx="46">
                  <c:v>942.51599999999996</c:v>
                </c:pt>
                <c:pt idx="47">
                  <c:v>951.85500000000002</c:v>
                </c:pt>
                <c:pt idx="48">
                  <c:v>961.19399999999996</c:v>
                </c:pt>
                <c:pt idx="49">
                  <c:v>971.15499999999997</c:v>
                </c:pt>
                <c:pt idx="50">
                  <c:v>980.49400000000003</c:v>
                </c:pt>
                <c:pt idx="51">
                  <c:v>989.83299999999997</c:v>
                </c:pt>
                <c:pt idx="52">
                  <c:v>999.79399999999998</c:v>
                </c:pt>
                <c:pt idx="53">
                  <c:v>1009.13</c:v>
                </c:pt>
                <c:pt idx="54">
                  <c:v>1018.47</c:v>
                </c:pt>
                <c:pt idx="55">
                  <c:v>1027.81</c:v>
                </c:pt>
                <c:pt idx="56">
                  <c:v>1037.1500000000001</c:v>
                </c:pt>
                <c:pt idx="57">
                  <c:v>1047.1099999999999</c:v>
                </c:pt>
                <c:pt idx="58">
                  <c:v>1056.45</c:v>
                </c:pt>
                <c:pt idx="59">
                  <c:v>1065.79</c:v>
                </c:pt>
                <c:pt idx="60">
                  <c:v>1075.75</c:v>
                </c:pt>
                <c:pt idx="61">
                  <c:v>1085.0899999999999</c:v>
                </c:pt>
                <c:pt idx="62">
                  <c:v>1094.43</c:v>
                </c:pt>
                <c:pt idx="63">
                  <c:v>1103.77</c:v>
                </c:pt>
                <c:pt idx="64">
                  <c:v>1113.1099999999999</c:v>
                </c:pt>
                <c:pt idx="65">
                  <c:v>1123.07</c:v>
                </c:pt>
                <c:pt idx="66">
                  <c:v>1132.4100000000001</c:v>
                </c:pt>
                <c:pt idx="67">
                  <c:v>1141.75</c:v>
                </c:pt>
                <c:pt idx="68">
                  <c:v>1151.71</c:v>
                </c:pt>
                <c:pt idx="69">
                  <c:v>1161.05</c:v>
                </c:pt>
                <c:pt idx="70">
                  <c:v>1170.3800000000001</c:v>
                </c:pt>
                <c:pt idx="71">
                  <c:v>1180.3499999999999</c:v>
                </c:pt>
                <c:pt idx="72">
                  <c:v>1189.68</c:v>
                </c:pt>
                <c:pt idx="73">
                  <c:v>1199.02</c:v>
                </c:pt>
                <c:pt idx="74">
                  <c:v>1208.3599999999999</c:v>
                </c:pt>
                <c:pt idx="75">
                  <c:v>1217.7</c:v>
                </c:pt>
                <c:pt idx="76">
                  <c:v>1227.6600000000001</c:v>
                </c:pt>
                <c:pt idx="77">
                  <c:v>1237</c:v>
                </c:pt>
                <c:pt idx="78">
                  <c:v>1246.3399999999999</c:v>
                </c:pt>
                <c:pt idx="79">
                  <c:v>1256.3</c:v>
                </c:pt>
                <c:pt idx="80">
                  <c:v>1265.6400000000001</c:v>
                </c:pt>
                <c:pt idx="81">
                  <c:v>1274.98</c:v>
                </c:pt>
                <c:pt idx="82">
                  <c:v>1284.32</c:v>
                </c:pt>
                <c:pt idx="83">
                  <c:v>1293.6600000000001</c:v>
                </c:pt>
                <c:pt idx="84">
                  <c:v>1303.6199999999999</c:v>
                </c:pt>
                <c:pt idx="85">
                  <c:v>1312.96</c:v>
                </c:pt>
                <c:pt idx="86">
                  <c:v>1322.3</c:v>
                </c:pt>
                <c:pt idx="87">
                  <c:v>1332.26</c:v>
                </c:pt>
                <c:pt idx="88">
                  <c:v>1341.6</c:v>
                </c:pt>
                <c:pt idx="89">
                  <c:v>1350.94</c:v>
                </c:pt>
                <c:pt idx="90">
                  <c:v>1360.28</c:v>
                </c:pt>
                <c:pt idx="91">
                  <c:v>1369.61</c:v>
                </c:pt>
                <c:pt idx="92">
                  <c:v>1379.58</c:v>
                </c:pt>
                <c:pt idx="93">
                  <c:v>1388.91</c:v>
                </c:pt>
                <c:pt idx="94">
                  <c:v>1398.25</c:v>
                </c:pt>
                <c:pt idx="95">
                  <c:v>1408.21</c:v>
                </c:pt>
                <c:pt idx="96">
                  <c:v>1417.55</c:v>
                </c:pt>
                <c:pt idx="97">
                  <c:v>1426.89</c:v>
                </c:pt>
                <c:pt idx="98">
                  <c:v>1436.85</c:v>
                </c:pt>
                <c:pt idx="99">
                  <c:v>1446.19</c:v>
                </c:pt>
                <c:pt idx="100">
                  <c:v>1455.53</c:v>
                </c:pt>
                <c:pt idx="101">
                  <c:v>1464.87</c:v>
                </c:pt>
                <c:pt idx="102">
                  <c:v>1474.21</c:v>
                </c:pt>
                <c:pt idx="103">
                  <c:v>1484.17</c:v>
                </c:pt>
                <c:pt idx="104">
                  <c:v>1493.51</c:v>
                </c:pt>
                <c:pt idx="105">
                  <c:v>1502.85</c:v>
                </c:pt>
                <c:pt idx="106">
                  <c:v>1512.81</c:v>
                </c:pt>
                <c:pt idx="107">
                  <c:v>1522.15</c:v>
                </c:pt>
                <c:pt idx="108">
                  <c:v>1531.49</c:v>
                </c:pt>
                <c:pt idx="109">
                  <c:v>1540.83</c:v>
                </c:pt>
                <c:pt idx="110">
                  <c:v>1550.17</c:v>
                </c:pt>
                <c:pt idx="111">
                  <c:v>1560.13</c:v>
                </c:pt>
                <c:pt idx="112">
                  <c:v>1569.47</c:v>
                </c:pt>
                <c:pt idx="113">
                  <c:v>1578.8</c:v>
                </c:pt>
                <c:pt idx="114">
                  <c:v>1588.77</c:v>
                </c:pt>
                <c:pt idx="115">
                  <c:v>1598.11</c:v>
                </c:pt>
                <c:pt idx="116">
                  <c:v>1607.44</c:v>
                </c:pt>
                <c:pt idx="117">
                  <c:v>1616.78</c:v>
                </c:pt>
                <c:pt idx="118">
                  <c:v>1626.12</c:v>
                </c:pt>
                <c:pt idx="119">
                  <c:v>1636.08</c:v>
                </c:pt>
                <c:pt idx="120">
                  <c:v>1645.42</c:v>
                </c:pt>
                <c:pt idx="121">
                  <c:v>1654.76</c:v>
                </c:pt>
                <c:pt idx="122">
                  <c:v>1664.72</c:v>
                </c:pt>
                <c:pt idx="123">
                  <c:v>1674.06</c:v>
                </c:pt>
                <c:pt idx="124">
                  <c:v>1683.4</c:v>
                </c:pt>
                <c:pt idx="125">
                  <c:v>1693.36</c:v>
                </c:pt>
                <c:pt idx="126">
                  <c:v>1702.69</c:v>
                </c:pt>
                <c:pt idx="127">
                  <c:v>1711.97</c:v>
                </c:pt>
                <c:pt idx="128">
                  <c:v>1721.25</c:v>
                </c:pt>
                <c:pt idx="129">
                  <c:v>1730.57</c:v>
                </c:pt>
                <c:pt idx="130">
                  <c:v>1740.54</c:v>
                </c:pt>
                <c:pt idx="131">
                  <c:v>1749.85</c:v>
                </c:pt>
                <c:pt idx="132">
                  <c:v>1759.19</c:v>
                </c:pt>
                <c:pt idx="133">
                  <c:v>1769.18</c:v>
                </c:pt>
                <c:pt idx="134">
                  <c:v>1778.51</c:v>
                </c:pt>
                <c:pt idx="135">
                  <c:v>1787.84</c:v>
                </c:pt>
                <c:pt idx="136">
                  <c:v>1797.19</c:v>
                </c:pt>
                <c:pt idx="137">
                  <c:v>1806.54</c:v>
                </c:pt>
                <c:pt idx="138">
                  <c:v>1816.49</c:v>
                </c:pt>
                <c:pt idx="139">
                  <c:v>1825.82</c:v>
                </c:pt>
                <c:pt idx="140">
                  <c:v>1835.17</c:v>
                </c:pt>
                <c:pt idx="141">
                  <c:v>1845.13</c:v>
                </c:pt>
                <c:pt idx="142">
                  <c:v>1854.46</c:v>
                </c:pt>
                <c:pt idx="143">
                  <c:v>1863.8</c:v>
                </c:pt>
                <c:pt idx="144">
                  <c:v>1873.15</c:v>
                </c:pt>
                <c:pt idx="145">
                  <c:v>1882.47</c:v>
                </c:pt>
                <c:pt idx="146">
                  <c:v>1892.42</c:v>
                </c:pt>
                <c:pt idx="147">
                  <c:v>1901.77</c:v>
                </c:pt>
                <c:pt idx="148">
                  <c:v>1911.09</c:v>
                </c:pt>
                <c:pt idx="149">
                  <c:v>1921.06</c:v>
                </c:pt>
                <c:pt idx="150">
                  <c:v>1930.43</c:v>
                </c:pt>
                <c:pt idx="151">
                  <c:v>1939.75</c:v>
                </c:pt>
                <c:pt idx="152">
                  <c:v>1949.69</c:v>
                </c:pt>
                <c:pt idx="153">
                  <c:v>1959.04</c:v>
                </c:pt>
                <c:pt idx="154">
                  <c:v>1968.37</c:v>
                </c:pt>
                <c:pt idx="155">
                  <c:v>1977.65</c:v>
                </c:pt>
                <c:pt idx="156">
                  <c:v>1986.96</c:v>
                </c:pt>
                <c:pt idx="157">
                  <c:v>1996.81</c:v>
                </c:pt>
                <c:pt idx="158">
                  <c:v>2006.18</c:v>
                </c:pt>
                <c:pt idx="159">
                  <c:v>2015.45</c:v>
                </c:pt>
                <c:pt idx="160">
                  <c:v>2025.43</c:v>
                </c:pt>
                <c:pt idx="161">
                  <c:v>2034.7</c:v>
                </c:pt>
                <c:pt idx="162">
                  <c:v>2044.06</c:v>
                </c:pt>
                <c:pt idx="163">
                  <c:v>2053.27</c:v>
                </c:pt>
                <c:pt idx="164">
                  <c:v>2062.4699999999998</c:v>
                </c:pt>
                <c:pt idx="165">
                  <c:v>2072.27</c:v>
                </c:pt>
                <c:pt idx="166">
                  <c:v>2081.62</c:v>
                </c:pt>
                <c:pt idx="167">
                  <c:v>2090.7399999999998</c:v>
                </c:pt>
                <c:pt idx="168">
                  <c:v>2099.0300000000002</c:v>
                </c:pt>
                <c:pt idx="169">
                  <c:v>2103.35</c:v>
                </c:pt>
              </c:numCache>
            </c:numRef>
          </c:xVal>
          <c:yVal>
            <c:numRef>
              <c:f>'060318 3 ramp'!$BV$5:$BV$174</c:f>
              <c:numCache>
                <c:formatCode>General</c:formatCode>
                <c:ptCount val="170"/>
                <c:pt idx="0">
                  <c:v>77243</c:v>
                </c:pt>
                <c:pt idx="1">
                  <c:v>158725</c:v>
                </c:pt>
                <c:pt idx="2">
                  <c:v>200997</c:v>
                </c:pt>
                <c:pt idx="3">
                  <c:v>233603</c:v>
                </c:pt>
                <c:pt idx="4">
                  <c:v>261728</c:v>
                </c:pt>
                <c:pt idx="5">
                  <c:v>280630</c:v>
                </c:pt>
                <c:pt idx="6">
                  <c:v>449129</c:v>
                </c:pt>
                <c:pt idx="7">
                  <c:v>448898</c:v>
                </c:pt>
                <c:pt idx="8">
                  <c:v>450823</c:v>
                </c:pt>
                <c:pt idx="9">
                  <c:v>453320</c:v>
                </c:pt>
                <c:pt idx="10">
                  <c:v>448251</c:v>
                </c:pt>
                <c:pt idx="11">
                  <c:v>451358</c:v>
                </c:pt>
                <c:pt idx="12">
                  <c:v>451646</c:v>
                </c:pt>
                <c:pt idx="13">
                  <c:v>451314</c:v>
                </c:pt>
                <c:pt idx="14">
                  <c:v>448239</c:v>
                </c:pt>
                <c:pt idx="15">
                  <c:v>450286</c:v>
                </c:pt>
                <c:pt idx="16">
                  <c:v>450159</c:v>
                </c:pt>
                <c:pt idx="17">
                  <c:v>448752</c:v>
                </c:pt>
                <c:pt idx="18">
                  <c:v>448689</c:v>
                </c:pt>
                <c:pt idx="19">
                  <c:v>451119</c:v>
                </c:pt>
                <c:pt idx="20">
                  <c:v>450395</c:v>
                </c:pt>
                <c:pt idx="21">
                  <c:v>447973</c:v>
                </c:pt>
                <c:pt idx="22">
                  <c:v>448087</c:v>
                </c:pt>
                <c:pt idx="23">
                  <c:v>444891</c:v>
                </c:pt>
                <c:pt idx="24">
                  <c:v>441750</c:v>
                </c:pt>
                <c:pt idx="25">
                  <c:v>437766</c:v>
                </c:pt>
                <c:pt idx="26">
                  <c:v>438701</c:v>
                </c:pt>
                <c:pt idx="27">
                  <c:v>436022</c:v>
                </c:pt>
                <c:pt idx="28">
                  <c:v>431143</c:v>
                </c:pt>
                <c:pt idx="29">
                  <c:v>422951</c:v>
                </c:pt>
                <c:pt idx="30">
                  <c:v>426205</c:v>
                </c:pt>
                <c:pt idx="31">
                  <c:v>430359</c:v>
                </c:pt>
                <c:pt idx="32">
                  <c:v>423656</c:v>
                </c:pt>
                <c:pt idx="33">
                  <c:v>423987</c:v>
                </c:pt>
                <c:pt idx="34">
                  <c:v>407388</c:v>
                </c:pt>
                <c:pt idx="35">
                  <c:v>418275</c:v>
                </c:pt>
                <c:pt idx="36">
                  <c:v>413241</c:v>
                </c:pt>
                <c:pt idx="37">
                  <c:v>410308</c:v>
                </c:pt>
                <c:pt idx="38">
                  <c:v>398536</c:v>
                </c:pt>
                <c:pt idx="39">
                  <c:v>400248</c:v>
                </c:pt>
                <c:pt idx="40">
                  <c:v>401992</c:v>
                </c:pt>
                <c:pt idx="41">
                  <c:v>394329</c:v>
                </c:pt>
                <c:pt idx="42">
                  <c:v>395057</c:v>
                </c:pt>
                <c:pt idx="43">
                  <c:v>393946</c:v>
                </c:pt>
                <c:pt idx="44">
                  <c:v>393898</c:v>
                </c:pt>
                <c:pt idx="45">
                  <c:v>384836</c:v>
                </c:pt>
                <c:pt idx="46">
                  <c:v>381018</c:v>
                </c:pt>
                <c:pt idx="47">
                  <c:v>375595</c:v>
                </c:pt>
                <c:pt idx="48">
                  <c:v>367071</c:v>
                </c:pt>
                <c:pt idx="49">
                  <c:v>357362</c:v>
                </c:pt>
                <c:pt idx="50">
                  <c:v>354635</c:v>
                </c:pt>
                <c:pt idx="51">
                  <c:v>351471</c:v>
                </c:pt>
                <c:pt idx="52">
                  <c:v>346510</c:v>
                </c:pt>
                <c:pt idx="53">
                  <c:v>348416</c:v>
                </c:pt>
                <c:pt idx="54">
                  <c:v>351814</c:v>
                </c:pt>
                <c:pt idx="55">
                  <c:v>338676</c:v>
                </c:pt>
                <c:pt idx="56">
                  <c:v>334180</c:v>
                </c:pt>
                <c:pt idx="57">
                  <c:v>330679</c:v>
                </c:pt>
                <c:pt idx="58">
                  <c:v>331913</c:v>
                </c:pt>
                <c:pt idx="59">
                  <c:v>331138</c:v>
                </c:pt>
                <c:pt idx="60">
                  <c:v>322973</c:v>
                </c:pt>
                <c:pt idx="61">
                  <c:v>321165</c:v>
                </c:pt>
                <c:pt idx="62">
                  <c:v>320809</c:v>
                </c:pt>
                <c:pt idx="63">
                  <c:v>308409</c:v>
                </c:pt>
                <c:pt idx="64">
                  <c:v>301571</c:v>
                </c:pt>
                <c:pt idx="65">
                  <c:v>303033</c:v>
                </c:pt>
                <c:pt idx="66">
                  <c:v>298621</c:v>
                </c:pt>
                <c:pt idx="67">
                  <c:v>296961</c:v>
                </c:pt>
                <c:pt idx="68">
                  <c:v>288570</c:v>
                </c:pt>
                <c:pt idx="69">
                  <c:v>288071</c:v>
                </c:pt>
                <c:pt idx="70">
                  <c:v>287354</c:v>
                </c:pt>
                <c:pt idx="71">
                  <c:v>283866</c:v>
                </c:pt>
                <c:pt idx="72">
                  <c:v>280655</c:v>
                </c:pt>
                <c:pt idx="73">
                  <c:v>276712</c:v>
                </c:pt>
                <c:pt idx="74">
                  <c:v>275534</c:v>
                </c:pt>
                <c:pt idx="75">
                  <c:v>263822</c:v>
                </c:pt>
                <c:pt idx="76">
                  <c:v>256891</c:v>
                </c:pt>
                <c:pt idx="77">
                  <c:v>261350</c:v>
                </c:pt>
                <c:pt idx="78">
                  <c:v>260216</c:v>
                </c:pt>
                <c:pt idx="79">
                  <c:v>258708</c:v>
                </c:pt>
                <c:pt idx="80">
                  <c:v>259820</c:v>
                </c:pt>
                <c:pt idx="81">
                  <c:v>256077</c:v>
                </c:pt>
                <c:pt idx="82">
                  <c:v>246722</c:v>
                </c:pt>
                <c:pt idx="83">
                  <c:v>239622</c:v>
                </c:pt>
                <c:pt idx="84">
                  <c:v>232734</c:v>
                </c:pt>
                <c:pt idx="85">
                  <c:v>226623</c:v>
                </c:pt>
                <c:pt idx="86">
                  <c:v>221045</c:v>
                </c:pt>
                <c:pt idx="87">
                  <c:v>223228</c:v>
                </c:pt>
                <c:pt idx="88">
                  <c:v>216071</c:v>
                </c:pt>
                <c:pt idx="89">
                  <c:v>217092</c:v>
                </c:pt>
                <c:pt idx="90">
                  <c:v>214027</c:v>
                </c:pt>
                <c:pt idx="91">
                  <c:v>211554</c:v>
                </c:pt>
                <c:pt idx="92">
                  <c:v>205840</c:v>
                </c:pt>
                <c:pt idx="93">
                  <c:v>199321</c:v>
                </c:pt>
                <c:pt idx="94">
                  <c:v>191428</c:v>
                </c:pt>
                <c:pt idx="95">
                  <c:v>180345</c:v>
                </c:pt>
                <c:pt idx="96">
                  <c:v>168291</c:v>
                </c:pt>
                <c:pt idx="97">
                  <c:v>166142</c:v>
                </c:pt>
                <c:pt idx="98">
                  <c:v>163050</c:v>
                </c:pt>
                <c:pt idx="99">
                  <c:v>164445</c:v>
                </c:pt>
                <c:pt idx="100">
                  <c:v>163278</c:v>
                </c:pt>
                <c:pt idx="101">
                  <c:v>163131</c:v>
                </c:pt>
                <c:pt idx="102">
                  <c:v>159545</c:v>
                </c:pt>
                <c:pt idx="103">
                  <c:v>151329</c:v>
                </c:pt>
                <c:pt idx="104">
                  <c:v>136822</c:v>
                </c:pt>
                <c:pt idx="105">
                  <c:v>128464</c:v>
                </c:pt>
                <c:pt idx="106">
                  <c:v>123394</c:v>
                </c:pt>
                <c:pt idx="107">
                  <c:v>113482</c:v>
                </c:pt>
                <c:pt idx="108">
                  <c:v>108948</c:v>
                </c:pt>
                <c:pt idx="109">
                  <c:v>107043</c:v>
                </c:pt>
                <c:pt idx="110">
                  <c:v>100896</c:v>
                </c:pt>
                <c:pt idx="111">
                  <c:v>93625.8</c:v>
                </c:pt>
                <c:pt idx="112">
                  <c:v>88536.2</c:v>
                </c:pt>
                <c:pt idx="113">
                  <c:v>82489.100000000006</c:v>
                </c:pt>
                <c:pt idx="114">
                  <c:v>76777.3</c:v>
                </c:pt>
                <c:pt idx="115">
                  <c:v>69293.600000000006</c:v>
                </c:pt>
                <c:pt idx="116">
                  <c:v>62135.1</c:v>
                </c:pt>
                <c:pt idx="117">
                  <c:v>58417</c:v>
                </c:pt>
                <c:pt idx="118">
                  <c:v>48719.9</c:v>
                </c:pt>
                <c:pt idx="119">
                  <c:v>43459.7</c:v>
                </c:pt>
                <c:pt idx="120">
                  <c:v>34989.599999999999</c:v>
                </c:pt>
                <c:pt idx="121">
                  <c:v>28588.799999999999</c:v>
                </c:pt>
                <c:pt idx="122">
                  <c:v>22146.6</c:v>
                </c:pt>
                <c:pt idx="123">
                  <c:v>15718.6</c:v>
                </c:pt>
                <c:pt idx="124">
                  <c:v>10066</c:v>
                </c:pt>
                <c:pt idx="125">
                  <c:v>4498.26</c:v>
                </c:pt>
                <c:pt idx="126">
                  <c:v>1022.33</c:v>
                </c:pt>
                <c:pt idx="127">
                  <c:v>184.309</c:v>
                </c:pt>
                <c:pt idx="128">
                  <c:v>92.880200000000002</c:v>
                </c:pt>
                <c:pt idx="129">
                  <c:v>83.632000000000005</c:v>
                </c:pt>
                <c:pt idx="130">
                  <c:v>84.387</c:v>
                </c:pt>
                <c:pt idx="131">
                  <c:v>73.580600000000004</c:v>
                </c:pt>
                <c:pt idx="132">
                  <c:v>73.676299999999998</c:v>
                </c:pt>
                <c:pt idx="133">
                  <c:v>86.443799999999996</c:v>
                </c:pt>
                <c:pt idx="134">
                  <c:v>86.382300000000001</c:v>
                </c:pt>
                <c:pt idx="135">
                  <c:v>79.7029</c:v>
                </c:pt>
                <c:pt idx="136">
                  <c:v>87.922700000000006</c:v>
                </c:pt>
                <c:pt idx="137">
                  <c:v>94.16</c:v>
                </c:pt>
                <c:pt idx="138">
                  <c:v>89.5672</c:v>
                </c:pt>
                <c:pt idx="139">
                  <c:v>82.349699999999999</c:v>
                </c:pt>
                <c:pt idx="140">
                  <c:v>87.729100000000003</c:v>
                </c:pt>
                <c:pt idx="141">
                  <c:v>87.448300000000003</c:v>
                </c:pt>
                <c:pt idx="142">
                  <c:v>82.320800000000006</c:v>
                </c:pt>
                <c:pt idx="143">
                  <c:v>87.0124</c:v>
                </c:pt>
                <c:pt idx="144">
                  <c:v>91.503799999999998</c:v>
                </c:pt>
                <c:pt idx="145">
                  <c:v>83.558099999999996</c:v>
                </c:pt>
                <c:pt idx="146">
                  <c:v>78.832599999999999</c:v>
                </c:pt>
                <c:pt idx="147">
                  <c:v>81.283699999999996</c:v>
                </c:pt>
                <c:pt idx="148">
                  <c:v>75.967100000000002</c:v>
                </c:pt>
                <c:pt idx="149">
                  <c:v>80.529300000000006</c:v>
                </c:pt>
                <c:pt idx="150">
                  <c:v>94.645200000000003</c:v>
                </c:pt>
                <c:pt idx="151">
                  <c:v>86.240200000000002</c:v>
                </c:pt>
                <c:pt idx="152">
                  <c:v>73.541700000000006</c:v>
                </c:pt>
                <c:pt idx="153">
                  <c:v>78.868499999999997</c:v>
                </c:pt>
                <c:pt idx="154">
                  <c:v>76.480699999999999</c:v>
                </c:pt>
                <c:pt idx="155">
                  <c:v>58.918399999999998</c:v>
                </c:pt>
                <c:pt idx="156">
                  <c:v>52.989100000000001</c:v>
                </c:pt>
                <c:pt idx="157">
                  <c:v>37.006100000000004</c:v>
                </c:pt>
                <c:pt idx="158">
                  <c:v>40.2806</c:v>
                </c:pt>
                <c:pt idx="159">
                  <c:v>33.6051</c:v>
                </c:pt>
                <c:pt idx="160">
                  <c:v>35.825099999999999</c:v>
                </c:pt>
                <c:pt idx="161">
                  <c:v>30.267299999999999</c:v>
                </c:pt>
                <c:pt idx="162">
                  <c:v>32.055399999999999</c:v>
                </c:pt>
                <c:pt idx="163">
                  <c:v>25.176100000000002</c:v>
                </c:pt>
                <c:pt idx="164">
                  <c:v>20.256699999999999</c:v>
                </c:pt>
                <c:pt idx="165">
                  <c:v>16.575199999999999</c:v>
                </c:pt>
                <c:pt idx="166">
                  <c:v>16.740600000000001</c:v>
                </c:pt>
                <c:pt idx="167">
                  <c:v>13.525399999999999</c:v>
                </c:pt>
                <c:pt idx="168">
                  <c:v>5.3222899999999997</c:v>
                </c:pt>
                <c:pt idx="169">
                  <c:v>1.88567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F68-4F2D-B389-B1488AD34121}"/>
            </c:ext>
          </c:extLst>
        </c:ser>
        <c:ser>
          <c:idx val="1"/>
          <c:order val="1"/>
          <c:tx>
            <c:v>170418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'170418 ramp'!$B$5:$B$205</c:f>
              <c:numCache>
                <c:formatCode>General</c:formatCode>
                <c:ptCount val="201"/>
                <c:pt idx="0">
                  <c:v>305.04399999999998</c:v>
                </c:pt>
                <c:pt idx="1">
                  <c:v>315.56599999999997</c:v>
                </c:pt>
                <c:pt idx="2">
                  <c:v>324.90499999999997</c:v>
                </c:pt>
                <c:pt idx="3">
                  <c:v>334.86599999999999</c:v>
                </c:pt>
                <c:pt idx="4">
                  <c:v>343.79</c:v>
                </c:pt>
                <c:pt idx="5">
                  <c:v>353.63299999999998</c:v>
                </c:pt>
                <c:pt idx="6">
                  <c:v>363.13200000000001</c:v>
                </c:pt>
                <c:pt idx="7">
                  <c:v>372.22199999999998</c:v>
                </c:pt>
                <c:pt idx="8">
                  <c:v>381.738</c:v>
                </c:pt>
                <c:pt idx="9">
                  <c:v>391.52199999999999</c:v>
                </c:pt>
                <c:pt idx="10">
                  <c:v>400.98500000000001</c:v>
                </c:pt>
                <c:pt idx="11">
                  <c:v>411.65199999999999</c:v>
                </c:pt>
                <c:pt idx="12">
                  <c:v>420.41</c:v>
                </c:pt>
                <c:pt idx="13">
                  <c:v>429.5</c:v>
                </c:pt>
                <c:pt idx="14">
                  <c:v>438.59</c:v>
                </c:pt>
                <c:pt idx="15">
                  <c:v>447.55500000000001</c:v>
                </c:pt>
                <c:pt idx="16">
                  <c:v>458.13900000000001</c:v>
                </c:pt>
                <c:pt idx="17">
                  <c:v>467.16699999999997</c:v>
                </c:pt>
                <c:pt idx="18">
                  <c:v>477.262</c:v>
                </c:pt>
                <c:pt idx="19">
                  <c:v>486.77800000000002</c:v>
                </c:pt>
                <c:pt idx="20">
                  <c:v>495.86799999999999</c:v>
                </c:pt>
                <c:pt idx="21">
                  <c:v>505.36700000000002</c:v>
                </c:pt>
                <c:pt idx="22">
                  <c:v>514.54600000000005</c:v>
                </c:pt>
                <c:pt idx="23">
                  <c:v>524.13400000000001</c:v>
                </c:pt>
                <c:pt idx="24">
                  <c:v>533.47299999999996</c:v>
                </c:pt>
                <c:pt idx="25">
                  <c:v>543.22699999999998</c:v>
                </c:pt>
                <c:pt idx="26">
                  <c:v>552.15099999999995</c:v>
                </c:pt>
                <c:pt idx="27">
                  <c:v>562.64599999999996</c:v>
                </c:pt>
                <c:pt idx="28">
                  <c:v>571.82500000000005</c:v>
                </c:pt>
                <c:pt idx="29">
                  <c:v>581.41200000000003</c:v>
                </c:pt>
                <c:pt idx="30">
                  <c:v>591.37400000000002</c:v>
                </c:pt>
                <c:pt idx="31">
                  <c:v>600.71299999999997</c:v>
                </c:pt>
                <c:pt idx="32">
                  <c:v>610.05200000000002</c:v>
                </c:pt>
                <c:pt idx="33">
                  <c:v>619.39099999999996</c:v>
                </c:pt>
                <c:pt idx="34">
                  <c:v>628.72900000000004</c:v>
                </c:pt>
                <c:pt idx="35">
                  <c:v>638.69100000000003</c:v>
                </c:pt>
                <c:pt idx="36">
                  <c:v>648.03</c:v>
                </c:pt>
                <c:pt idx="37">
                  <c:v>657.36900000000003</c:v>
                </c:pt>
                <c:pt idx="38">
                  <c:v>666.29300000000001</c:v>
                </c:pt>
                <c:pt idx="39">
                  <c:v>676.46199999999999</c:v>
                </c:pt>
                <c:pt idx="40">
                  <c:v>686.00800000000004</c:v>
                </c:pt>
                <c:pt idx="41">
                  <c:v>695.34699999999998</c:v>
                </c:pt>
                <c:pt idx="42">
                  <c:v>705.30799999999999</c:v>
                </c:pt>
                <c:pt idx="43">
                  <c:v>714.64700000000005</c:v>
                </c:pt>
                <c:pt idx="44">
                  <c:v>723.98599999999999</c:v>
                </c:pt>
                <c:pt idx="45">
                  <c:v>733.32500000000005</c:v>
                </c:pt>
                <c:pt idx="46">
                  <c:v>743.28599999999994</c:v>
                </c:pt>
                <c:pt idx="47">
                  <c:v>752.625</c:v>
                </c:pt>
                <c:pt idx="48">
                  <c:v>761.96400000000006</c:v>
                </c:pt>
                <c:pt idx="49">
                  <c:v>771.303</c:v>
                </c:pt>
                <c:pt idx="50">
                  <c:v>780.64200000000005</c:v>
                </c:pt>
                <c:pt idx="51">
                  <c:v>790.60299999999995</c:v>
                </c:pt>
                <c:pt idx="52">
                  <c:v>799.94200000000001</c:v>
                </c:pt>
                <c:pt idx="53">
                  <c:v>809.28099999999995</c:v>
                </c:pt>
                <c:pt idx="54">
                  <c:v>819.24300000000005</c:v>
                </c:pt>
                <c:pt idx="55">
                  <c:v>828.58100000000002</c:v>
                </c:pt>
                <c:pt idx="56">
                  <c:v>837.92</c:v>
                </c:pt>
                <c:pt idx="57">
                  <c:v>847.88199999999995</c:v>
                </c:pt>
                <c:pt idx="58">
                  <c:v>857.221</c:v>
                </c:pt>
                <c:pt idx="59">
                  <c:v>866.56</c:v>
                </c:pt>
                <c:pt idx="60">
                  <c:v>875.89800000000002</c:v>
                </c:pt>
                <c:pt idx="61">
                  <c:v>885.23699999999997</c:v>
                </c:pt>
                <c:pt idx="62">
                  <c:v>895.19899999999996</c:v>
                </c:pt>
                <c:pt idx="63">
                  <c:v>904.53800000000001</c:v>
                </c:pt>
                <c:pt idx="64">
                  <c:v>913.87699999999995</c:v>
                </c:pt>
                <c:pt idx="65">
                  <c:v>923.83799999999997</c:v>
                </c:pt>
                <c:pt idx="66">
                  <c:v>933.17700000000002</c:v>
                </c:pt>
                <c:pt idx="67">
                  <c:v>942.51599999999996</c:v>
                </c:pt>
                <c:pt idx="68">
                  <c:v>951.85500000000002</c:v>
                </c:pt>
                <c:pt idx="69">
                  <c:v>961.19399999999996</c:v>
                </c:pt>
                <c:pt idx="70">
                  <c:v>971.15499999999997</c:v>
                </c:pt>
                <c:pt idx="71">
                  <c:v>980.49400000000003</c:v>
                </c:pt>
                <c:pt idx="72">
                  <c:v>989.83299999999997</c:v>
                </c:pt>
                <c:pt idx="73">
                  <c:v>999.79399999999998</c:v>
                </c:pt>
                <c:pt idx="74">
                  <c:v>1009.13</c:v>
                </c:pt>
                <c:pt idx="75">
                  <c:v>1018.47</c:v>
                </c:pt>
                <c:pt idx="76">
                  <c:v>1027.81</c:v>
                </c:pt>
                <c:pt idx="77">
                  <c:v>1037.1500000000001</c:v>
                </c:pt>
                <c:pt idx="78">
                  <c:v>1047.1099999999999</c:v>
                </c:pt>
                <c:pt idx="79">
                  <c:v>1056.45</c:v>
                </c:pt>
                <c:pt idx="80">
                  <c:v>1065.79</c:v>
                </c:pt>
                <c:pt idx="81">
                  <c:v>1075.75</c:v>
                </c:pt>
                <c:pt idx="82">
                  <c:v>1085.0899999999999</c:v>
                </c:pt>
                <c:pt idx="83">
                  <c:v>1094.43</c:v>
                </c:pt>
                <c:pt idx="84">
                  <c:v>1103.77</c:v>
                </c:pt>
                <c:pt idx="85">
                  <c:v>1113.1099999999999</c:v>
                </c:pt>
                <c:pt idx="86">
                  <c:v>1123.07</c:v>
                </c:pt>
                <c:pt idx="87">
                  <c:v>1132.4100000000001</c:v>
                </c:pt>
                <c:pt idx="88">
                  <c:v>1141.75</c:v>
                </c:pt>
                <c:pt idx="89">
                  <c:v>1151.71</c:v>
                </c:pt>
                <c:pt idx="90">
                  <c:v>1161.05</c:v>
                </c:pt>
                <c:pt idx="91">
                  <c:v>1170.3800000000001</c:v>
                </c:pt>
                <c:pt idx="92">
                  <c:v>1180.3499999999999</c:v>
                </c:pt>
                <c:pt idx="93">
                  <c:v>1189.68</c:v>
                </c:pt>
                <c:pt idx="94">
                  <c:v>1199.02</c:v>
                </c:pt>
                <c:pt idx="95">
                  <c:v>1208.3599999999999</c:v>
                </c:pt>
                <c:pt idx="96">
                  <c:v>1217.7</c:v>
                </c:pt>
                <c:pt idx="97">
                  <c:v>1227.6600000000001</c:v>
                </c:pt>
                <c:pt idx="98">
                  <c:v>1237</c:v>
                </c:pt>
                <c:pt idx="99">
                  <c:v>1246.3399999999999</c:v>
                </c:pt>
                <c:pt idx="100">
                  <c:v>1256.3</c:v>
                </c:pt>
                <c:pt idx="101">
                  <c:v>1265.6400000000001</c:v>
                </c:pt>
                <c:pt idx="102">
                  <c:v>1274.98</c:v>
                </c:pt>
                <c:pt idx="103">
                  <c:v>1284.32</c:v>
                </c:pt>
                <c:pt idx="104">
                  <c:v>1293.6600000000001</c:v>
                </c:pt>
                <c:pt idx="105">
                  <c:v>1303.6199999999999</c:v>
                </c:pt>
                <c:pt idx="106">
                  <c:v>1312.96</c:v>
                </c:pt>
                <c:pt idx="107">
                  <c:v>1322.3</c:v>
                </c:pt>
                <c:pt idx="108">
                  <c:v>1332.26</c:v>
                </c:pt>
                <c:pt idx="109">
                  <c:v>1341.6</c:v>
                </c:pt>
                <c:pt idx="110">
                  <c:v>1350.94</c:v>
                </c:pt>
                <c:pt idx="111">
                  <c:v>1360.28</c:v>
                </c:pt>
                <c:pt idx="112">
                  <c:v>1369.61</c:v>
                </c:pt>
                <c:pt idx="113">
                  <c:v>1379.58</c:v>
                </c:pt>
                <c:pt idx="114">
                  <c:v>1388.91</c:v>
                </c:pt>
                <c:pt idx="115">
                  <c:v>1398.25</c:v>
                </c:pt>
                <c:pt idx="116">
                  <c:v>1408.21</c:v>
                </c:pt>
                <c:pt idx="117">
                  <c:v>1417.55</c:v>
                </c:pt>
                <c:pt idx="118">
                  <c:v>1426.89</c:v>
                </c:pt>
                <c:pt idx="119">
                  <c:v>1436.85</c:v>
                </c:pt>
                <c:pt idx="120">
                  <c:v>1446.19</c:v>
                </c:pt>
                <c:pt idx="121">
                  <c:v>1455.53</c:v>
                </c:pt>
                <c:pt idx="122">
                  <c:v>1464.87</c:v>
                </c:pt>
                <c:pt idx="123">
                  <c:v>1474.21</c:v>
                </c:pt>
                <c:pt idx="124">
                  <c:v>1484.17</c:v>
                </c:pt>
                <c:pt idx="125">
                  <c:v>1493.51</c:v>
                </c:pt>
                <c:pt idx="126">
                  <c:v>1502.83</c:v>
                </c:pt>
                <c:pt idx="127">
                  <c:v>1512.59</c:v>
                </c:pt>
                <c:pt idx="128">
                  <c:v>1521.89</c:v>
                </c:pt>
                <c:pt idx="129">
                  <c:v>1531.21</c:v>
                </c:pt>
                <c:pt idx="130">
                  <c:v>1540.59</c:v>
                </c:pt>
                <c:pt idx="131">
                  <c:v>1549.96</c:v>
                </c:pt>
                <c:pt idx="132">
                  <c:v>1559.95</c:v>
                </c:pt>
                <c:pt idx="133">
                  <c:v>1569.32</c:v>
                </c:pt>
                <c:pt idx="134">
                  <c:v>1578.64</c:v>
                </c:pt>
                <c:pt idx="135">
                  <c:v>1588.6</c:v>
                </c:pt>
                <c:pt idx="136">
                  <c:v>1597.95</c:v>
                </c:pt>
                <c:pt idx="137">
                  <c:v>1607.3</c:v>
                </c:pt>
                <c:pt idx="138">
                  <c:v>1616.63</c:v>
                </c:pt>
                <c:pt idx="139">
                  <c:v>1625.99</c:v>
                </c:pt>
                <c:pt idx="140">
                  <c:v>1635.95</c:v>
                </c:pt>
                <c:pt idx="141">
                  <c:v>1645.28</c:v>
                </c:pt>
                <c:pt idx="142">
                  <c:v>1654.61</c:v>
                </c:pt>
                <c:pt idx="143">
                  <c:v>1664.56</c:v>
                </c:pt>
                <c:pt idx="144">
                  <c:v>1673.89</c:v>
                </c:pt>
                <c:pt idx="145">
                  <c:v>1683.23</c:v>
                </c:pt>
                <c:pt idx="146">
                  <c:v>1693.17</c:v>
                </c:pt>
                <c:pt idx="147">
                  <c:v>1702.48</c:v>
                </c:pt>
                <c:pt idx="148">
                  <c:v>1711.81</c:v>
                </c:pt>
                <c:pt idx="149">
                  <c:v>1721.11</c:v>
                </c:pt>
                <c:pt idx="150">
                  <c:v>1730.44</c:v>
                </c:pt>
                <c:pt idx="151">
                  <c:v>1740.39</c:v>
                </c:pt>
                <c:pt idx="152">
                  <c:v>1749.72</c:v>
                </c:pt>
                <c:pt idx="153">
                  <c:v>1759.01</c:v>
                </c:pt>
                <c:pt idx="154">
                  <c:v>1768.88</c:v>
                </c:pt>
                <c:pt idx="155">
                  <c:v>1778.34</c:v>
                </c:pt>
                <c:pt idx="156">
                  <c:v>1787.67</c:v>
                </c:pt>
                <c:pt idx="157">
                  <c:v>1797</c:v>
                </c:pt>
                <c:pt idx="158">
                  <c:v>1806.32</c:v>
                </c:pt>
                <c:pt idx="159">
                  <c:v>1816.18</c:v>
                </c:pt>
                <c:pt idx="160">
                  <c:v>1825.43</c:v>
                </c:pt>
                <c:pt idx="161">
                  <c:v>1834.74</c:v>
                </c:pt>
                <c:pt idx="162">
                  <c:v>1844.7</c:v>
                </c:pt>
                <c:pt idx="163">
                  <c:v>1854.06</c:v>
                </c:pt>
                <c:pt idx="164">
                  <c:v>1863.38</c:v>
                </c:pt>
                <c:pt idx="165">
                  <c:v>1872.75</c:v>
                </c:pt>
                <c:pt idx="166">
                  <c:v>1882.04</c:v>
                </c:pt>
                <c:pt idx="167">
                  <c:v>1891.98</c:v>
                </c:pt>
                <c:pt idx="168">
                  <c:v>1901.3</c:v>
                </c:pt>
                <c:pt idx="169">
                  <c:v>1910.58</c:v>
                </c:pt>
                <c:pt idx="170">
                  <c:v>1920.32</c:v>
                </c:pt>
                <c:pt idx="171">
                  <c:v>1929.71</c:v>
                </c:pt>
                <c:pt idx="172">
                  <c:v>1938.92</c:v>
                </c:pt>
                <c:pt idx="173">
                  <c:v>1948.8</c:v>
                </c:pt>
                <c:pt idx="174">
                  <c:v>1958.17</c:v>
                </c:pt>
                <c:pt idx="175">
                  <c:v>1967.47</c:v>
                </c:pt>
                <c:pt idx="176">
                  <c:v>1976.38</c:v>
                </c:pt>
                <c:pt idx="177">
                  <c:v>1984.98</c:v>
                </c:pt>
                <c:pt idx="178">
                  <c:v>1994.91</c:v>
                </c:pt>
                <c:pt idx="179">
                  <c:v>2004.27</c:v>
                </c:pt>
                <c:pt idx="180">
                  <c:v>2013.51</c:v>
                </c:pt>
                <c:pt idx="181">
                  <c:v>2023.14</c:v>
                </c:pt>
                <c:pt idx="182">
                  <c:v>2032.22</c:v>
                </c:pt>
                <c:pt idx="183">
                  <c:v>2041.56</c:v>
                </c:pt>
                <c:pt idx="184">
                  <c:v>2050.88</c:v>
                </c:pt>
                <c:pt idx="185">
                  <c:v>2059.89</c:v>
                </c:pt>
                <c:pt idx="186">
                  <c:v>2069.2600000000002</c:v>
                </c:pt>
                <c:pt idx="187">
                  <c:v>2077.92</c:v>
                </c:pt>
                <c:pt idx="188">
                  <c:v>2086.63</c:v>
                </c:pt>
                <c:pt idx="189">
                  <c:v>2096.94</c:v>
                </c:pt>
                <c:pt idx="190">
                  <c:v>2106.37</c:v>
                </c:pt>
                <c:pt idx="191">
                  <c:v>2115.23</c:v>
                </c:pt>
                <c:pt idx="192">
                  <c:v>2124.31</c:v>
                </c:pt>
                <c:pt idx="193">
                  <c:v>2134.1799999999998</c:v>
                </c:pt>
                <c:pt idx="194">
                  <c:v>2143.66</c:v>
                </c:pt>
                <c:pt idx="195">
                  <c:v>2152.67</c:v>
                </c:pt>
                <c:pt idx="196">
                  <c:v>2161.88</c:v>
                </c:pt>
                <c:pt idx="197">
                  <c:v>2171.54</c:v>
                </c:pt>
                <c:pt idx="198">
                  <c:v>2181.0500000000002</c:v>
                </c:pt>
                <c:pt idx="199">
                  <c:v>2189.9</c:v>
                </c:pt>
                <c:pt idx="200">
                  <c:v>2199.13</c:v>
                </c:pt>
              </c:numCache>
            </c:numRef>
          </c:xVal>
          <c:yVal>
            <c:numRef>
              <c:f>'170418 ramp'!$D$5:$D$205</c:f>
              <c:numCache>
                <c:formatCode>General</c:formatCode>
                <c:ptCount val="201"/>
                <c:pt idx="0">
                  <c:v>45942.3</c:v>
                </c:pt>
                <c:pt idx="1">
                  <c:v>93899.199999999997</c:v>
                </c:pt>
                <c:pt idx="2">
                  <c:v>119289</c:v>
                </c:pt>
                <c:pt idx="3">
                  <c:v>141377</c:v>
                </c:pt>
                <c:pt idx="4">
                  <c:v>157880</c:v>
                </c:pt>
                <c:pt idx="5">
                  <c:v>174220</c:v>
                </c:pt>
                <c:pt idx="6">
                  <c:v>188165</c:v>
                </c:pt>
                <c:pt idx="7">
                  <c:v>200529</c:v>
                </c:pt>
                <c:pt idx="8">
                  <c:v>210596</c:v>
                </c:pt>
                <c:pt idx="9">
                  <c:v>219475</c:v>
                </c:pt>
                <c:pt idx="10">
                  <c:v>226404</c:v>
                </c:pt>
                <c:pt idx="11">
                  <c:v>234430</c:v>
                </c:pt>
                <c:pt idx="12">
                  <c:v>238269</c:v>
                </c:pt>
                <c:pt idx="13">
                  <c:v>248257</c:v>
                </c:pt>
                <c:pt idx="14">
                  <c:v>252740</c:v>
                </c:pt>
                <c:pt idx="15">
                  <c:v>258334</c:v>
                </c:pt>
                <c:pt idx="16">
                  <c:v>262664</c:v>
                </c:pt>
                <c:pt idx="17">
                  <c:v>262727</c:v>
                </c:pt>
                <c:pt idx="18">
                  <c:v>276584</c:v>
                </c:pt>
                <c:pt idx="19">
                  <c:v>275844</c:v>
                </c:pt>
                <c:pt idx="20">
                  <c:v>275674</c:v>
                </c:pt>
                <c:pt idx="21">
                  <c:v>264446</c:v>
                </c:pt>
                <c:pt idx="22">
                  <c:v>280174</c:v>
                </c:pt>
                <c:pt idx="23">
                  <c:v>282405</c:v>
                </c:pt>
                <c:pt idx="24">
                  <c:v>287584</c:v>
                </c:pt>
                <c:pt idx="25">
                  <c:v>292176</c:v>
                </c:pt>
                <c:pt idx="26">
                  <c:v>295967</c:v>
                </c:pt>
                <c:pt idx="27">
                  <c:v>294803</c:v>
                </c:pt>
                <c:pt idx="28">
                  <c:v>297618</c:v>
                </c:pt>
                <c:pt idx="29">
                  <c:v>298458</c:v>
                </c:pt>
                <c:pt idx="30">
                  <c:v>304310</c:v>
                </c:pt>
                <c:pt idx="31">
                  <c:v>293142</c:v>
                </c:pt>
                <c:pt idx="32">
                  <c:v>298318</c:v>
                </c:pt>
                <c:pt idx="33">
                  <c:v>294711</c:v>
                </c:pt>
                <c:pt idx="34">
                  <c:v>298823</c:v>
                </c:pt>
                <c:pt idx="35">
                  <c:v>299665</c:v>
                </c:pt>
                <c:pt idx="36">
                  <c:v>297236</c:v>
                </c:pt>
                <c:pt idx="37">
                  <c:v>296686</c:v>
                </c:pt>
                <c:pt idx="38">
                  <c:v>299626</c:v>
                </c:pt>
                <c:pt idx="39">
                  <c:v>299108</c:v>
                </c:pt>
                <c:pt idx="40">
                  <c:v>295211</c:v>
                </c:pt>
                <c:pt idx="41">
                  <c:v>297596</c:v>
                </c:pt>
                <c:pt idx="42">
                  <c:v>296089</c:v>
                </c:pt>
                <c:pt idx="43">
                  <c:v>293663</c:v>
                </c:pt>
                <c:pt idx="44">
                  <c:v>293668</c:v>
                </c:pt>
                <c:pt idx="45">
                  <c:v>291837</c:v>
                </c:pt>
                <c:pt idx="46">
                  <c:v>288483</c:v>
                </c:pt>
                <c:pt idx="47">
                  <c:v>286183</c:v>
                </c:pt>
                <c:pt idx="48">
                  <c:v>291315</c:v>
                </c:pt>
                <c:pt idx="49">
                  <c:v>284727</c:v>
                </c:pt>
                <c:pt idx="50">
                  <c:v>279141</c:v>
                </c:pt>
                <c:pt idx="51">
                  <c:v>279680</c:v>
                </c:pt>
                <c:pt idx="52">
                  <c:v>276352</c:v>
                </c:pt>
                <c:pt idx="53">
                  <c:v>275413</c:v>
                </c:pt>
                <c:pt idx="54">
                  <c:v>273175</c:v>
                </c:pt>
                <c:pt idx="55">
                  <c:v>273083</c:v>
                </c:pt>
                <c:pt idx="56">
                  <c:v>274520</c:v>
                </c:pt>
                <c:pt idx="57">
                  <c:v>268539</c:v>
                </c:pt>
                <c:pt idx="58">
                  <c:v>269540</c:v>
                </c:pt>
                <c:pt idx="59">
                  <c:v>275030</c:v>
                </c:pt>
                <c:pt idx="60">
                  <c:v>274064</c:v>
                </c:pt>
                <c:pt idx="61">
                  <c:v>267530</c:v>
                </c:pt>
                <c:pt idx="62">
                  <c:v>264682</c:v>
                </c:pt>
                <c:pt idx="63">
                  <c:v>263212</c:v>
                </c:pt>
                <c:pt idx="64">
                  <c:v>261543</c:v>
                </c:pt>
                <c:pt idx="65">
                  <c:v>259600</c:v>
                </c:pt>
                <c:pt idx="66">
                  <c:v>260937</c:v>
                </c:pt>
                <c:pt idx="67">
                  <c:v>258093</c:v>
                </c:pt>
                <c:pt idx="68">
                  <c:v>261080</c:v>
                </c:pt>
                <c:pt idx="69">
                  <c:v>248796</c:v>
                </c:pt>
                <c:pt idx="70">
                  <c:v>242031</c:v>
                </c:pt>
                <c:pt idx="71">
                  <c:v>239211</c:v>
                </c:pt>
                <c:pt idx="72">
                  <c:v>241158</c:v>
                </c:pt>
                <c:pt idx="73">
                  <c:v>236473</c:v>
                </c:pt>
                <c:pt idx="74">
                  <c:v>239671</c:v>
                </c:pt>
                <c:pt idx="75">
                  <c:v>232693</c:v>
                </c:pt>
                <c:pt idx="76">
                  <c:v>220902</c:v>
                </c:pt>
                <c:pt idx="77">
                  <c:v>220226</c:v>
                </c:pt>
                <c:pt idx="78">
                  <c:v>218141</c:v>
                </c:pt>
                <c:pt idx="79">
                  <c:v>218605</c:v>
                </c:pt>
                <c:pt idx="80">
                  <c:v>218802</c:v>
                </c:pt>
                <c:pt idx="81">
                  <c:v>218498</c:v>
                </c:pt>
                <c:pt idx="82">
                  <c:v>214318</c:v>
                </c:pt>
                <c:pt idx="83">
                  <c:v>219065</c:v>
                </c:pt>
                <c:pt idx="84">
                  <c:v>211732</c:v>
                </c:pt>
                <c:pt idx="85">
                  <c:v>203681</c:v>
                </c:pt>
                <c:pt idx="86">
                  <c:v>199919</c:v>
                </c:pt>
                <c:pt idx="87">
                  <c:v>195368</c:v>
                </c:pt>
                <c:pt idx="88">
                  <c:v>181343</c:v>
                </c:pt>
                <c:pt idx="89">
                  <c:v>185000</c:v>
                </c:pt>
                <c:pt idx="90">
                  <c:v>177723</c:v>
                </c:pt>
                <c:pt idx="91">
                  <c:v>171728</c:v>
                </c:pt>
                <c:pt idx="92">
                  <c:v>163239</c:v>
                </c:pt>
                <c:pt idx="93">
                  <c:v>161597</c:v>
                </c:pt>
                <c:pt idx="94">
                  <c:v>156864</c:v>
                </c:pt>
                <c:pt idx="95">
                  <c:v>155289</c:v>
                </c:pt>
                <c:pt idx="96">
                  <c:v>150003</c:v>
                </c:pt>
                <c:pt idx="97">
                  <c:v>136863</c:v>
                </c:pt>
                <c:pt idx="98">
                  <c:v>131141</c:v>
                </c:pt>
                <c:pt idx="99">
                  <c:v>126675</c:v>
                </c:pt>
                <c:pt idx="100">
                  <c:v>118916</c:v>
                </c:pt>
                <c:pt idx="101">
                  <c:v>117859</c:v>
                </c:pt>
                <c:pt idx="102">
                  <c:v>117150</c:v>
                </c:pt>
                <c:pt idx="103">
                  <c:v>117138</c:v>
                </c:pt>
                <c:pt idx="104">
                  <c:v>112527</c:v>
                </c:pt>
                <c:pt idx="105">
                  <c:v>109806</c:v>
                </c:pt>
                <c:pt idx="106">
                  <c:v>105331</c:v>
                </c:pt>
                <c:pt idx="107">
                  <c:v>101762</c:v>
                </c:pt>
                <c:pt idx="108">
                  <c:v>93135.9</c:v>
                </c:pt>
                <c:pt idx="109">
                  <c:v>88643.1</c:v>
                </c:pt>
                <c:pt idx="110">
                  <c:v>83506</c:v>
                </c:pt>
                <c:pt idx="111">
                  <c:v>78214.899999999994</c:v>
                </c:pt>
                <c:pt idx="112">
                  <c:v>71568.3</c:v>
                </c:pt>
                <c:pt idx="113">
                  <c:v>64251.7</c:v>
                </c:pt>
                <c:pt idx="114">
                  <c:v>59733.3</c:v>
                </c:pt>
                <c:pt idx="115">
                  <c:v>52282.400000000001</c:v>
                </c:pt>
                <c:pt idx="116">
                  <c:v>44828</c:v>
                </c:pt>
                <c:pt idx="117">
                  <c:v>38285.599999999999</c:v>
                </c:pt>
                <c:pt idx="118">
                  <c:v>37072.300000000003</c:v>
                </c:pt>
                <c:pt idx="119">
                  <c:v>30584.2</c:v>
                </c:pt>
                <c:pt idx="120">
                  <c:v>24743.5</c:v>
                </c:pt>
                <c:pt idx="121">
                  <c:v>20908.8</c:v>
                </c:pt>
                <c:pt idx="122">
                  <c:v>15425.7</c:v>
                </c:pt>
                <c:pt idx="123">
                  <c:v>10527.9</c:v>
                </c:pt>
                <c:pt idx="124">
                  <c:v>6487.37</c:v>
                </c:pt>
                <c:pt idx="125">
                  <c:v>2769.89</c:v>
                </c:pt>
                <c:pt idx="126">
                  <c:v>465.07299999999998</c:v>
                </c:pt>
                <c:pt idx="127">
                  <c:v>48.837600000000002</c:v>
                </c:pt>
                <c:pt idx="128">
                  <c:v>40.501800000000003</c:v>
                </c:pt>
                <c:pt idx="129">
                  <c:v>38.529200000000003</c:v>
                </c:pt>
                <c:pt idx="130">
                  <c:v>45.098399999999998</c:v>
                </c:pt>
                <c:pt idx="131">
                  <c:v>52.2851</c:v>
                </c:pt>
                <c:pt idx="132">
                  <c:v>59.755800000000001</c:v>
                </c:pt>
                <c:pt idx="133">
                  <c:v>72.747399999999999</c:v>
                </c:pt>
                <c:pt idx="134">
                  <c:v>66.980099999999993</c:v>
                </c:pt>
                <c:pt idx="135">
                  <c:v>68.440100000000001</c:v>
                </c:pt>
                <c:pt idx="136">
                  <c:v>70.400000000000006</c:v>
                </c:pt>
                <c:pt idx="137">
                  <c:v>76.469300000000004</c:v>
                </c:pt>
                <c:pt idx="138">
                  <c:v>74.0809</c:v>
                </c:pt>
                <c:pt idx="139">
                  <c:v>88.844200000000001</c:v>
                </c:pt>
                <c:pt idx="140">
                  <c:v>88.506699999999995</c:v>
                </c:pt>
                <c:pt idx="141">
                  <c:v>80.004599999999996</c:v>
                </c:pt>
                <c:pt idx="142">
                  <c:v>76.276499999999999</c:v>
                </c:pt>
                <c:pt idx="143">
                  <c:v>73.1648</c:v>
                </c:pt>
                <c:pt idx="144">
                  <c:v>66.819500000000005</c:v>
                </c:pt>
                <c:pt idx="145">
                  <c:v>68.871099999999998</c:v>
                </c:pt>
                <c:pt idx="146">
                  <c:v>62.212899999999998</c:v>
                </c:pt>
                <c:pt idx="147">
                  <c:v>53.188600000000001</c:v>
                </c:pt>
                <c:pt idx="148">
                  <c:v>51.1006</c:v>
                </c:pt>
                <c:pt idx="149">
                  <c:v>44.178699999999999</c:v>
                </c:pt>
                <c:pt idx="150">
                  <c:v>44.189399999999999</c:v>
                </c:pt>
                <c:pt idx="151">
                  <c:v>42.325299999999999</c:v>
                </c:pt>
                <c:pt idx="152">
                  <c:v>40.7059</c:v>
                </c:pt>
                <c:pt idx="153">
                  <c:v>34.970399999999998</c:v>
                </c:pt>
                <c:pt idx="154">
                  <c:v>28.048100000000002</c:v>
                </c:pt>
                <c:pt idx="155">
                  <c:v>39.1813</c:v>
                </c:pt>
                <c:pt idx="156">
                  <c:v>37.703499999999998</c:v>
                </c:pt>
                <c:pt idx="157">
                  <c:v>37.183500000000002</c:v>
                </c:pt>
                <c:pt idx="158">
                  <c:v>35.773099999999999</c:v>
                </c:pt>
                <c:pt idx="159">
                  <c:v>27.8779</c:v>
                </c:pt>
                <c:pt idx="160">
                  <c:v>23.577999999999999</c:v>
                </c:pt>
                <c:pt idx="161">
                  <c:v>22.2073</c:v>
                </c:pt>
                <c:pt idx="162">
                  <c:v>22.321300000000001</c:v>
                </c:pt>
                <c:pt idx="163">
                  <c:v>23.389500000000002</c:v>
                </c:pt>
                <c:pt idx="164">
                  <c:v>22.857600000000001</c:v>
                </c:pt>
                <c:pt idx="165">
                  <c:v>24.055199999999999</c:v>
                </c:pt>
                <c:pt idx="166">
                  <c:v>22.143599999999999</c:v>
                </c:pt>
                <c:pt idx="167">
                  <c:v>21.431100000000001</c:v>
                </c:pt>
                <c:pt idx="168">
                  <c:v>20.8978</c:v>
                </c:pt>
                <c:pt idx="169">
                  <c:v>19.2943</c:v>
                </c:pt>
                <c:pt idx="170">
                  <c:v>14.737500000000001</c:v>
                </c:pt>
                <c:pt idx="171">
                  <c:v>15.626899999999999</c:v>
                </c:pt>
                <c:pt idx="172">
                  <c:v>13.677099999999999</c:v>
                </c:pt>
                <c:pt idx="173">
                  <c:v>12.665100000000001</c:v>
                </c:pt>
                <c:pt idx="174">
                  <c:v>13.099299999999999</c:v>
                </c:pt>
                <c:pt idx="175">
                  <c:v>12.7301</c:v>
                </c:pt>
                <c:pt idx="176">
                  <c:v>9.1591000000000005</c:v>
                </c:pt>
                <c:pt idx="177">
                  <c:v>6.1524599999999996</c:v>
                </c:pt>
                <c:pt idx="178">
                  <c:v>6.1087600000000002</c:v>
                </c:pt>
                <c:pt idx="179">
                  <c:v>6.1948699999999999</c:v>
                </c:pt>
                <c:pt idx="180">
                  <c:v>5.9622700000000002</c:v>
                </c:pt>
                <c:pt idx="181">
                  <c:v>5.2385000000000002</c:v>
                </c:pt>
                <c:pt idx="182">
                  <c:v>4.8060900000000002</c:v>
                </c:pt>
                <c:pt idx="183">
                  <c:v>4.8273799999999998</c:v>
                </c:pt>
                <c:pt idx="184">
                  <c:v>4.81745</c:v>
                </c:pt>
                <c:pt idx="185">
                  <c:v>4.3651999999999997</c:v>
                </c:pt>
                <c:pt idx="186">
                  <c:v>3.7156600000000002</c:v>
                </c:pt>
                <c:pt idx="187">
                  <c:v>3.1722399999999999</c:v>
                </c:pt>
                <c:pt idx="188">
                  <c:v>2.79975</c:v>
                </c:pt>
                <c:pt idx="189">
                  <c:v>3.0150999999999999</c:v>
                </c:pt>
                <c:pt idx="190">
                  <c:v>3.0914700000000002</c:v>
                </c:pt>
                <c:pt idx="191">
                  <c:v>2.8188300000000002</c:v>
                </c:pt>
                <c:pt idx="192">
                  <c:v>2.6942200000000001</c:v>
                </c:pt>
                <c:pt idx="193">
                  <c:v>2.9961099999999998</c:v>
                </c:pt>
                <c:pt idx="194">
                  <c:v>2.74491</c:v>
                </c:pt>
                <c:pt idx="195">
                  <c:v>2.6002200000000002</c:v>
                </c:pt>
                <c:pt idx="196">
                  <c:v>2.5538699999999999</c:v>
                </c:pt>
                <c:pt idx="197">
                  <c:v>2.4399700000000002</c:v>
                </c:pt>
                <c:pt idx="198">
                  <c:v>2.5190399999999999</c:v>
                </c:pt>
                <c:pt idx="199">
                  <c:v>2.3422800000000001</c:v>
                </c:pt>
                <c:pt idx="200">
                  <c:v>2.1129899999999999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F68-4F2D-B389-B1488AD34121}"/>
            </c:ext>
          </c:extLst>
        </c:ser>
        <c:ser>
          <c:idx val="2"/>
          <c:order val="2"/>
          <c:tx>
            <c:v>290418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'290418 ramp'!$B$5:$B$137</c:f>
              <c:numCache>
                <c:formatCode>General</c:formatCode>
                <c:ptCount val="133"/>
                <c:pt idx="0">
                  <c:v>305.04300000000001</c:v>
                </c:pt>
                <c:pt idx="1">
                  <c:v>315.56599999999997</c:v>
                </c:pt>
                <c:pt idx="2">
                  <c:v>324.904</c:v>
                </c:pt>
                <c:pt idx="3">
                  <c:v>334.86599999999999</c:v>
                </c:pt>
                <c:pt idx="4">
                  <c:v>344.20499999999998</c:v>
                </c:pt>
                <c:pt idx="5">
                  <c:v>353.54399999999998</c:v>
                </c:pt>
                <c:pt idx="6">
                  <c:v>362.88299999999998</c:v>
                </c:pt>
                <c:pt idx="7">
                  <c:v>372.221</c:v>
                </c:pt>
                <c:pt idx="8">
                  <c:v>382.18299999999999</c:v>
                </c:pt>
                <c:pt idx="9">
                  <c:v>391.52199999999999</c:v>
                </c:pt>
                <c:pt idx="10">
                  <c:v>400.86099999999999</c:v>
                </c:pt>
                <c:pt idx="11">
                  <c:v>410.822</c:v>
                </c:pt>
                <c:pt idx="12">
                  <c:v>420.161</c:v>
                </c:pt>
                <c:pt idx="13">
                  <c:v>429.5</c:v>
                </c:pt>
                <c:pt idx="14">
                  <c:v>438.839</c:v>
                </c:pt>
                <c:pt idx="15">
                  <c:v>448.178</c:v>
                </c:pt>
                <c:pt idx="16">
                  <c:v>458.13900000000001</c:v>
                </c:pt>
                <c:pt idx="17">
                  <c:v>467.47800000000001</c:v>
                </c:pt>
                <c:pt idx="18">
                  <c:v>476.81700000000001</c:v>
                </c:pt>
                <c:pt idx="19">
                  <c:v>486.77800000000002</c:v>
                </c:pt>
                <c:pt idx="20">
                  <c:v>496.11700000000002</c:v>
                </c:pt>
                <c:pt idx="21">
                  <c:v>505.45600000000002</c:v>
                </c:pt>
                <c:pt idx="22">
                  <c:v>514.79499999999996</c:v>
                </c:pt>
                <c:pt idx="23">
                  <c:v>524.13400000000001</c:v>
                </c:pt>
                <c:pt idx="24">
                  <c:v>534.09500000000003</c:v>
                </c:pt>
                <c:pt idx="25">
                  <c:v>543.43299999999999</c:v>
                </c:pt>
                <c:pt idx="26">
                  <c:v>552.77099999999996</c:v>
                </c:pt>
                <c:pt idx="27">
                  <c:v>562.72900000000004</c:v>
                </c:pt>
                <c:pt idx="28">
                  <c:v>572.05999999999995</c:v>
                </c:pt>
                <c:pt idx="29">
                  <c:v>581.39200000000005</c:v>
                </c:pt>
                <c:pt idx="30">
                  <c:v>591.34900000000005</c:v>
                </c:pt>
                <c:pt idx="31">
                  <c:v>600.68299999999999</c:v>
                </c:pt>
                <c:pt idx="32">
                  <c:v>610.01700000000005</c:v>
                </c:pt>
                <c:pt idx="33">
                  <c:v>619.35</c:v>
                </c:pt>
                <c:pt idx="34">
                  <c:v>628.68299999999999</c:v>
                </c:pt>
                <c:pt idx="35">
                  <c:v>638.63800000000003</c:v>
                </c:pt>
                <c:pt idx="36">
                  <c:v>647.971</c:v>
                </c:pt>
                <c:pt idx="37">
                  <c:v>657.30499999999995</c:v>
                </c:pt>
                <c:pt idx="38">
                  <c:v>667.26099999999997</c:v>
                </c:pt>
                <c:pt idx="39">
                  <c:v>676.59400000000005</c:v>
                </c:pt>
                <c:pt idx="40">
                  <c:v>685.92600000000004</c:v>
                </c:pt>
                <c:pt idx="41">
                  <c:v>695.26</c:v>
                </c:pt>
                <c:pt idx="42">
                  <c:v>704.59100000000001</c:v>
                </c:pt>
                <c:pt idx="43">
                  <c:v>714.54700000000003</c:v>
                </c:pt>
                <c:pt idx="44">
                  <c:v>723.88400000000001</c:v>
                </c:pt>
                <c:pt idx="45">
                  <c:v>733.21900000000005</c:v>
                </c:pt>
                <c:pt idx="46">
                  <c:v>743.178</c:v>
                </c:pt>
                <c:pt idx="47">
                  <c:v>752.51199999999994</c:v>
                </c:pt>
                <c:pt idx="48">
                  <c:v>761.84699999999998</c:v>
                </c:pt>
                <c:pt idx="49">
                  <c:v>771.18100000000004</c:v>
                </c:pt>
                <c:pt idx="50">
                  <c:v>780.51499999999999</c:v>
                </c:pt>
                <c:pt idx="51">
                  <c:v>790.46699999999998</c:v>
                </c:pt>
                <c:pt idx="52">
                  <c:v>799.803</c:v>
                </c:pt>
                <c:pt idx="53">
                  <c:v>809.13599999999997</c:v>
                </c:pt>
                <c:pt idx="54">
                  <c:v>819.08500000000004</c:v>
                </c:pt>
                <c:pt idx="55">
                  <c:v>828.41300000000001</c:v>
                </c:pt>
                <c:pt idx="56">
                  <c:v>837.73699999999997</c:v>
                </c:pt>
                <c:pt idx="57">
                  <c:v>847.67700000000002</c:v>
                </c:pt>
                <c:pt idx="58">
                  <c:v>857.00099999999998</c:v>
                </c:pt>
                <c:pt idx="59">
                  <c:v>866.33</c:v>
                </c:pt>
                <c:pt idx="60">
                  <c:v>875.649</c:v>
                </c:pt>
                <c:pt idx="61">
                  <c:v>884.97500000000002</c:v>
                </c:pt>
                <c:pt idx="62">
                  <c:v>894.91700000000003</c:v>
                </c:pt>
                <c:pt idx="63">
                  <c:v>904.23199999999997</c:v>
                </c:pt>
                <c:pt idx="64">
                  <c:v>913.55399999999997</c:v>
                </c:pt>
                <c:pt idx="65">
                  <c:v>923.50300000000004</c:v>
                </c:pt>
                <c:pt idx="66">
                  <c:v>932.83199999999999</c:v>
                </c:pt>
                <c:pt idx="67">
                  <c:v>942.15499999999997</c:v>
                </c:pt>
                <c:pt idx="68">
                  <c:v>951.48</c:v>
                </c:pt>
                <c:pt idx="69">
                  <c:v>960.80600000000004</c:v>
                </c:pt>
                <c:pt idx="70">
                  <c:v>970.74599999999998</c:v>
                </c:pt>
                <c:pt idx="71">
                  <c:v>980.06899999999996</c:v>
                </c:pt>
                <c:pt idx="72">
                  <c:v>989.39099999999996</c:v>
                </c:pt>
                <c:pt idx="73">
                  <c:v>999.33600000000001</c:v>
                </c:pt>
                <c:pt idx="74">
                  <c:v>1008.67</c:v>
                </c:pt>
                <c:pt idx="75">
                  <c:v>1018</c:v>
                </c:pt>
                <c:pt idx="76">
                  <c:v>1027.3</c:v>
                </c:pt>
                <c:pt idx="77">
                  <c:v>1036.6300000000001</c:v>
                </c:pt>
                <c:pt idx="78">
                  <c:v>1046.57</c:v>
                </c:pt>
                <c:pt idx="79">
                  <c:v>1055.8800000000001</c:v>
                </c:pt>
                <c:pt idx="80">
                  <c:v>1065.17</c:v>
                </c:pt>
                <c:pt idx="81">
                  <c:v>1075.0999999999999</c:v>
                </c:pt>
                <c:pt idx="82">
                  <c:v>1084.4000000000001</c:v>
                </c:pt>
                <c:pt idx="83">
                  <c:v>1093.69</c:v>
                </c:pt>
                <c:pt idx="84">
                  <c:v>1103</c:v>
                </c:pt>
                <c:pt idx="85">
                  <c:v>1112.31</c:v>
                </c:pt>
                <c:pt idx="86">
                  <c:v>1122.23</c:v>
                </c:pt>
                <c:pt idx="87">
                  <c:v>1131.54</c:v>
                </c:pt>
                <c:pt idx="88">
                  <c:v>1140.83</c:v>
                </c:pt>
                <c:pt idx="89">
                  <c:v>1150.73</c:v>
                </c:pt>
                <c:pt idx="90">
                  <c:v>1159.99</c:v>
                </c:pt>
                <c:pt idx="91">
                  <c:v>1169.27</c:v>
                </c:pt>
                <c:pt idx="92">
                  <c:v>1179.2</c:v>
                </c:pt>
                <c:pt idx="93">
                  <c:v>1188.47</c:v>
                </c:pt>
                <c:pt idx="94">
                  <c:v>1197.72</c:v>
                </c:pt>
                <c:pt idx="95">
                  <c:v>1206.98</c:v>
                </c:pt>
                <c:pt idx="96">
                  <c:v>1216.21</c:v>
                </c:pt>
                <c:pt idx="97">
                  <c:v>1226.06</c:v>
                </c:pt>
                <c:pt idx="98">
                  <c:v>1235.29</c:v>
                </c:pt>
                <c:pt idx="99">
                  <c:v>1244.49</c:v>
                </c:pt>
                <c:pt idx="100">
                  <c:v>1254.3499999999999</c:v>
                </c:pt>
                <c:pt idx="101">
                  <c:v>1263.58</c:v>
                </c:pt>
                <c:pt idx="102">
                  <c:v>1272.79</c:v>
                </c:pt>
                <c:pt idx="103">
                  <c:v>1282.06</c:v>
                </c:pt>
                <c:pt idx="104">
                  <c:v>1291.22</c:v>
                </c:pt>
                <c:pt idx="105">
                  <c:v>1301.1400000000001</c:v>
                </c:pt>
                <c:pt idx="106">
                  <c:v>1310.29</c:v>
                </c:pt>
                <c:pt idx="107">
                  <c:v>1319.49</c:v>
                </c:pt>
                <c:pt idx="108">
                  <c:v>1329.32</c:v>
                </c:pt>
                <c:pt idx="109">
                  <c:v>1338.53</c:v>
                </c:pt>
                <c:pt idx="110">
                  <c:v>1347.71</c:v>
                </c:pt>
                <c:pt idx="111">
                  <c:v>1356.9</c:v>
                </c:pt>
                <c:pt idx="112">
                  <c:v>1366.06</c:v>
                </c:pt>
                <c:pt idx="113">
                  <c:v>1375.88</c:v>
                </c:pt>
                <c:pt idx="114">
                  <c:v>1385.1</c:v>
                </c:pt>
                <c:pt idx="115">
                  <c:v>1394.25</c:v>
                </c:pt>
                <c:pt idx="116">
                  <c:v>1403.98</c:v>
                </c:pt>
                <c:pt idx="117">
                  <c:v>1413.19</c:v>
                </c:pt>
                <c:pt idx="118">
                  <c:v>1422.39</c:v>
                </c:pt>
                <c:pt idx="119">
                  <c:v>1432.24</c:v>
                </c:pt>
                <c:pt idx="120">
                  <c:v>1441.47</c:v>
                </c:pt>
                <c:pt idx="121">
                  <c:v>1450.67</c:v>
                </c:pt>
                <c:pt idx="122">
                  <c:v>1459.92</c:v>
                </c:pt>
                <c:pt idx="123">
                  <c:v>1469.18</c:v>
                </c:pt>
                <c:pt idx="124">
                  <c:v>1478.92</c:v>
                </c:pt>
                <c:pt idx="125">
                  <c:v>1488.13</c:v>
                </c:pt>
                <c:pt idx="126">
                  <c:v>1497.42</c:v>
                </c:pt>
                <c:pt idx="127">
                  <c:v>1507.24</c:v>
                </c:pt>
                <c:pt idx="128">
                  <c:v>1516.31</c:v>
                </c:pt>
                <c:pt idx="129">
                  <c:v>1525.55</c:v>
                </c:pt>
                <c:pt idx="130">
                  <c:v>1534.65</c:v>
                </c:pt>
                <c:pt idx="131">
                  <c:v>1543.94</c:v>
                </c:pt>
                <c:pt idx="132">
                  <c:v>1553.11</c:v>
                </c:pt>
              </c:numCache>
            </c:numRef>
          </c:xVal>
          <c:yVal>
            <c:numRef>
              <c:f>'290418 ramp'!$D$5:$D$137</c:f>
              <c:numCache>
                <c:formatCode>General</c:formatCode>
                <c:ptCount val="133"/>
                <c:pt idx="0">
                  <c:v>2830.11</c:v>
                </c:pt>
                <c:pt idx="1">
                  <c:v>10977.1</c:v>
                </c:pt>
                <c:pt idx="2">
                  <c:v>14253</c:v>
                </c:pt>
                <c:pt idx="3">
                  <c:v>16953.2</c:v>
                </c:pt>
                <c:pt idx="4">
                  <c:v>19405.7</c:v>
                </c:pt>
                <c:pt idx="5">
                  <c:v>20483.400000000001</c:v>
                </c:pt>
                <c:pt idx="6">
                  <c:v>21537.1</c:v>
                </c:pt>
                <c:pt idx="7">
                  <c:v>22642.7</c:v>
                </c:pt>
                <c:pt idx="8">
                  <c:v>23351.599999999999</c:v>
                </c:pt>
                <c:pt idx="9">
                  <c:v>23695</c:v>
                </c:pt>
                <c:pt idx="10">
                  <c:v>23070.9</c:v>
                </c:pt>
                <c:pt idx="11">
                  <c:v>23230.7</c:v>
                </c:pt>
                <c:pt idx="12">
                  <c:v>23146.2</c:v>
                </c:pt>
                <c:pt idx="13">
                  <c:v>22829.9</c:v>
                </c:pt>
                <c:pt idx="14">
                  <c:v>21967.4</c:v>
                </c:pt>
                <c:pt idx="15">
                  <c:v>20764.599999999999</c:v>
                </c:pt>
                <c:pt idx="16">
                  <c:v>20127.5</c:v>
                </c:pt>
                <c:pt idx="17">
                  <c:v>19304</c:v>
                </c:pt>
                <c:pt idx="18">
                  <c:v>18267.7</c:v>
                </c:pt>
                <c:pt idx="19">
                  <c:v>17149.2</c:v>
                </c:pt>
                <c:pt idx="20">
                  <c:v>15972.2</c:v>
                </c:pt>
                <c:pt idx="21">
                  <c:v>13860.9</c:v>
                </c:pt>
                <c:pt idx="22">
                  <c:v>11423.6</c:v>
                </c:pt>
                <c:pt idx="23">
                  <c:v>8934.1200000000008</c:v>
                </c:pt>
                <c:pt idx="24">
                  <c:v>6238.58</c:v>
                </c:pt>
                <c:pt idx="25">
                  <c:v>3699.32</c:v>
                </c:pt>
                <c:pt idx="26">
                  <c:v>1802.12</c:v>
                </c:pt>
                <c:pt idx="27">
                  <c:v>717.91700000000003</c:v>
                </c:pt>
                <c:pt idx="28">
                  <c:v>300.892</c:v>
                </c:pt>
                <c:pt idx="29">
                  <c:v>200.64699999999999</c:v>
                </c:pt>
                <c:pt idx="30">
                  <c:v>167.09700000000001</c:v>
                </c:pt>
                <c:pt idx="31">
                  <c:v>141.81100000000001</c:v>
                </c:pt>
                <c:pt idx="32">
                  <c:v>122.83199999999999</c:v>
                </c:pt>
                <c:pt idx="33">
                  <c:v>107.244</c:v>
                </c:pt>
                <c:pt idx="34">
                  <c:v>95.106200000000001</c:v>
                </c:pt>
                <c:pt idx="35">
                  <c:v>83.382300000000001</c:v>
                </c:pt>
                <c:pt idx="36">
                  <c:v>77.237099999999998</c:v>
                </c:pt>
                <c:pt idx="37">
                  <c:v>71.827699999999993</c:v>
                </c:pt>
                <c:pt idx="38">
                  <c:v>67.296000000000006</c:v>
                </c:pt>
                <c:pt idx="39">
                  <c:v>62.634700000000002</c:v>
                </c:pt>
                <c:pt idx="40">
                  <c:v>58.462800000000001</c:v>
                </c:pt>
                <c:pt idx="41">
                  <c:v>55.779899999999998</c:v>
                </c:pt>
                <c:pt idx="42">
                  <c:v>51.612499999999997</c:v>
                </c:pt>
                <c:pt idx="43">
                  <c:v>49.5259</c:v>
                </c:pt>
                <c:pt idx="44">
                  <c:v>49.5349</c:v>
                </c:pt>
                <c:pt idx="45">
                  <c:v>48.2821</c:v>
                </c:pt>
                <c:pt idx="46">
                  <c:v>47.591299999999997</c:v>
                </c:pt>
                <c:pt idx="47">
                  <c:v>46.092799999999997</c:v>
                </c:pt>
                <c:pt idx="48">
                  <c:v>45.359000000000002</c:v>
                </c:pt>
                <c:pt idx="49">
                  <c:v>44.1785</c:v>
                </c:pt>
                <c:pt idx="50">
                  <c:v>42.830199999999998</c:v>
                </c:pt>
                <c:pt idx="51">
                  <c:v>40.491799999999998</c:v>
                </c:pt>
                <c:pt idx="52">
                  <c:v>40.063699999999997</c:v>
                </c:pt>
                <c:pt idx="53">
                  <c:v>38.876199999999997</c:v>
                </c:pt>
                <c:pt idx="54">
                  <c:v>36.153300000000002</c:v>
                </c:pt>
                <c:pt idx="55">
                  <c:v>34.302900000000001</c:v>
                </c:pt>
                <c:pt idx="56">
                  <c:v>31.912099999999999</c:v>
                </c:pt>
                <c:pt idx="57">
                  <c:v>28.872900000000001</c:v>
                </c:pt>
                <c:pt idx="58">
                  <c:v>27.139700000000001</c:v>
                </c:pt>
                <c:pt idx="59">
                  <c:v>26.3004</c:v>
                </c:pt>
                <c:pt idx="60">
                  <c:v>24.458400000000001</c:v>
                </c:pt>
                <c:pt idx="61">
                  <c:v>23.4984</c:v>
                </c:pt>
                <c:pt idx="62">
                  <c:v>22.153199999999998</c:v>
                </c:pt>
                <c:pt idx="63">
                  <c:v>20.6114</c:v>
                </c:pt>
                <c:pt idx="64">
                  <c:v>19.708500000000001</c:v>
                </c:pt>
                <c:pt idx="65">
                  <c:v>19.185400000000001</c:v>
                </c:pt>
                <c:pt idx="66">
                  <c:v>18.861499999999999</c:v>
                </c:pt>
                <c:pt idx="67">
                  <c:v>18.166899999999998</c:v>
                </c:pt>
                <c:pt idx="68">
                  <c:v>17.6815</c:v>
                </c:pt>
                <c:pt idx="69">
                  <c:v>17.2852</c:v>
                </c:pt>
                <c:pt idx="70">
                  <c:v>16.517800000000001</c:v>
                </c:pt>
                <c:pt idx="71">
                  <c:v>16.0792</c:v>
                </c:pt>
                <c:pt idx="72">
                  <c:v>15.605499999999999</c:v>
                </c:pt>
                <c:pt idx="73">
                  <c:v>15.198399999999999</c:v>
                </c:pt>
                <c:pt idx="74">
                  <c:v>15.2758</c:v>
                </c:pt>
                <c:pt idx="75">
                  <c:v>14.9146</c:v>
                </c:pt>
                <c:pt idx="76">
                  <c:v>14.0747</c:v>
                </c:pt>
                <c:pt idx="77">
                  <c:v>13.8565</c:v>
                </c:pt>
                <c:pt idx="78">
                  <c:v>13.475099999999999</c:v>
                </c:pt>
                <c:pt idx="79">
                  <c:v>12.824199999999999</c:v>
                </c:pt>
                <c:pt idx="80">
                  <c:v>11.8941</c:v>
                </c:pt>
                <c:pt idx="81">
                  <c:v>11.591799999999999</c:v>
                </c:pt>
                <c:pt idx="82">
                  <c:v>10.9032</c:v>
                </c:pt>
                <c:pt idx="83">
                  <c:v>10.308400000000001</c:v>
                </c:pt>
                <c:pt idx="84">
                  <c:v>10.0166</c:v>
                </c:pt>
                <c:pt idx="85">
                  <c:v>9.77942</c:v>
                </c:pt>
                <c:pt idx="86">
                  <c:v>9.3004200000000008</c:v>
                </c:pt>
                <c:pt idx="87">
                  <c:v>9.0890000000000004</c:v>
                </c:pt>
                <c:pt idx="88">
                  <c:v>8.7023600000000005</c:v>
                </c:pt>
                <c:pt idx="89">
                  <c:v>8.1918500000000005</c:v>
                </c:pt>
                <c:pt idx="90">
                  <c:v>7.6780299999999997</c:v>
                </c:pt>
                <c:pt idx="91">
                  <c:v>7.3366199999999999</c:v>
                </c:pt>
                <c:pt idx="92">
                  <c:v>7.1678199999999999</c:v>
                </c:pt>
                <c:pt idx="93">
                  <c:v>6.7985899999999999</c:v>
                </c:pt>
                <c:pt idx="94">
                  <c:v>6.4070999999999998</c:v>
                </c:pt>
                <c:pt idx="95">
                  <c:v>6.0679800000000004</c:v>
                </c:pt>
                <c:pt idx="96">
                  <c:v>5.6842100000000002</c:v>
                </c:pt>
                <c:pt idx="97">
                  <c:v>5.3238000000000003</c:v>
                </c:pt>
                <c:pt idx="98">
                  <c:v>5.0270400000000004</c:v>
                </c:pt>
                <c:pt idx="99">
                  <c:v>4.6844799999999998</c:v>
                </c:pt>
                <c:pt idx="100">
                  <c:v>4.4740900000000003</c:v>
                </c:pt>
                <c:pt idx="101">
                  <c:v>4.2608899999999998</c:v>
                </c:pt>
                <c:pt idx="102">
                  <c:v>4.0541900000000002</c:v>
                </c:pt>
                <c:pt idx="103">
                  <c:v>3.9510800000000001</c:v>
                </c:pt>
                <c:pt idx="104">
                  <c:v>3.69482</c:v>
                </c:pt>
                <c:pt idx="105">
                  <c:v>3.6607400000000001</c:v>
                </c:pt>
                <c:pt idx="106">
                  <c:v>3.4223499999999998</c:v>
                </c:pt>
                <c:pt idx="107">
                  <c:v>3.2774000000000001</c:v>
                </c:pt>
                <c:pt idx="108">
                  <c:v>3.15022</c:v>
                </c:pt>
                <c:pt idx="109">
                  <c:v>3.0377200000000002</c:v>
                </c:pt>
                <c:pt idx="110">
                  <c:v>2.9142999999999999</c:v>
                </c:pt>
                <c:pt idx="111">
                  <c:v>2.8000600000000002</c:v>
                </c:pt>
                <c:pt idx="112">
                  <c:v>2.6804999999999999</c:v>
                </c:pt>
                <c:pt idx="113">
                  <c:v>2.5950600000000001</c:v>
                </c:pt>
                <c:pt idx="114">
                  <c:v>2.5312299999999999</c:v>
                </c:pt>
                <c:pt idx="115">
                  <c:v>2.4245999999999999</c:v>
                </c:pt>
                <c:pt idx="116">
                  <c:v>2.3090899999999999</c:v>
                </c:pt>
                <c:pt idx="117">
                  <c:v>2.2582900000000001</c:v>
                </c:pt>
                <c:pt idx="118">
                  <c:v>2.2024499999999998</c:v>
                </c:pt>
                <c:pt idx="119">
                  <c:v>2.1622400000000002</c:v>
                </c:pt>
                <c:pt idx="120">
                  <c:v>2.1246200000000002</c:v>
                </c:pt>
                <c:pt idx="121">
                  <c:v>2.0779200000000002</c:v>
                </c:pt>
                <c:pt idx="122">
                  <c:v>2.0556299999999998</c:v>
                </c:pt>
                <c:pt idx="123">
                  <c:v>2.0339200000000002</c:v>
                </c:pt>
                <c:pt idx="124">
                  <c:v>1.96095</c:v>
                </c:pt>
                <c:pt idx="125">
                  <c:v>1.9256899999999999</c:v>
                </c:pt>
                <c:pt idx="126">
                  <c:v>1.9208099999999999</c:v>
                </c:pt>
                <c:pt idx="127">
                  <c:v>1.8838600000000001</c:v>
                </c:pt>
                <c:pt idx="128">
                  <c:v>1.8106599999999999</c:v>
                </c:pt>
                <c:pt idx="129">
                  <c:v>1.7888599999999999</c:v>
                </c:pt>
                <c:pt idx="130">
                  <c:v>1.7314499999999999</c:v>
                </c:pt>
                <c:pt idx="131">
                  <c:v>1.7281899999999999</c:v>
                </c:pt>
                <c:pt idx="132">
                  <c:v>1.54209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F68-4F2D-B389-B1488AD34121}"/>
            </c:ext>
          </c:extLst>
        </c:ser>
        <c:ser>
          <c:idx val="3"/>
          <c:order val="3"/>
          <c:tx>
            <c:v>160518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'160518 ramp'!$B$5:$B$61</c:f>
              <c:numCache>
                <c:formatCode>General</c:formatCode>
                <c:ptCount val="57"/>
                <c:pt idx="0">
                  <c:v>712.654</c:v>
                </c:pt>
                <c:pt idx="1">
                  <c:v>739.05100000000004</c:v>
                </c:pt>
                <c:pt idx="2">
                  <c:v>762.48</c:v>
                </c:pt>
                <c:pt idx="3">
                  <c:v>787.471</c:v>
                </c:pt>
                <c:pt idx="4">
                  <c:v>810.9</c:v>
                </c:pt>
                <c:pt idx="5">
                  <c:v>834.32899999999995</c:v>
                </c:pt>
                <c:pt idx="6">
                  <c:v>857.75800000000004</c:v>
                </c:pt>
                <c:pt idx="7">
                  <c:v>881.18700000000001</c:v>
                </c:pt>
                <c:pt idx="8">
                  <c:v>906.178</c:v>
                </c:pt>
                <c:pt idx="9">
                  <c:v>929.60799999999995</c:v>
                </c:pt>
                <c:pt idx="10">
                  <c:v>953.03700000000003</c:v>
                </c:pt>
                <c:pt idx="11">
                  <c:v>978.02800000000002</c:v>
                </c:pt>
                <c:pt idx="12">
                  <c:v>1001.46</c:v>
                </c:pt>
                <c:pt idx="13">
                  <c:v>1024.8900000000001</c:v>
                </c:pt>
                <c:pt idx="14">
                  <c:v>1048.32</c:v>
                </c:pt>
                <c:pt idx="15">
                  <c:v>1071.74</c:v>
                </c:pt>
                <c:pt idx="16">
                  <c:v>1096.74</c:v>
                </c:pt>
                <c:pt idx="17">
                  <c:v>1120.1600000000001</c:v>
                </c:pt>
                <c:pt idx="18">
                  <c:v>1143.5899999999999</c:v>
                </c:pt>
                <c:pt idx="19">
                  <c:v>1168.58</c:v>
                </c:pt>
                <c:pt idx="20">
                  <c:v>1192.01</c:v>
                </c:pt>
                <c:pt idx="21">
                  <c:v>1215.44</c:v>
                </c:pt>
                <c:pt idx="22">
                  <c:v>1238.8699999999999</c:v>
                </c:pt>
                <c:pt idx="23">
                  <c:v>1262.3</c:v>
                </c:pt>
                <c:pt idx="24">
                  <c:v>1287.29</c:v>
                </c:pt>
                <c:pt idx="25">
                  <c:v>1310.72</c:v>
                </c:pt>
                <c:pt idx="26">
                  <c:v>1334.15</c:v>
                </c:pt>
                <c:pt idx="27">
                  <c:v>1359.14</c:v>
                </c:pt>
                <c:pt idx="28">
                  <c:v>1382.57</c:v>
                </c:pt>
                <c:pt idx="29">
                  <c:v>1406</c:v>
                </c:pt>
                <c:pt idx="30">
                  <c:v>1430.99</c:v>
                </c:pt>
                <c:pt idx="31">
                  <c:v>1454.42</c:v>
                </c:pt>
                <c:pt idx="32">
                  <c:v>1477.85</c:v>
                </c:pt>
                <c:pt idx="33">
                  <c:v>1501.28</c:v>
                </c:pt>
                <c:pt idx="34">
                  <c:v>1524.71</c:v>
                </c:pt>
                <c:pt idx="35">
                  <c:v>1549.7</c:v>
                </c:pt>
                <c:pt idx="36">
                  <c:v>1573.13</c:v>
                </c:pt>
                <c:pt idx="37">
                  <c:v>1596.56</c:v>
                </c:pt>
                <c:pt idx="38">
                  <c:v>1621.55</c:v>
                </c:pt>
                <c:pt idx="39">
                  <c:v>1644.97</c:v>
                </c:pt>
                <c:pt idx="40">
                  <c:v>1668.4</c:v>
                </c:pt>
                <c:pt idx="41">
                  <c:v>1691.83</c:v>
                </c:pt>
                <c:pt idx="42">
                  <c:v>1715.25</c:v>
                </c:pt>
                <c:pt idx="43">
                  <c:v>1740.24</c:v>
                </c:pt>
                <c:pt idx="44">
                  <c:v>1763.66</c:v>
                </c:pt>
                <c:pt idx="45">
                  <c:v>1787.07</c:v>
                </c:pt>
                <c:pt idx="46">
                  <c:v>1812.04</c:v>
                </c:pt>
                <c:pt idx="47">
                  <c:v>1835.45</c:v>
                </c:pt>
                <c:pt idx="48">
                  <c:v>1858.84</c:v>
                </c:pt>
                <c:pt idx="49">
                  <c:v>1882.23</c:v>
                </c:pt>
                <c:pt idx="50">
                  <c:v>1905.53</c:v>
                </c:pt>
                <c:pt idx="51">
                  <c:v>1930.53</c:v>
                </c:pt>
                <c:pt idx="52">
                  <c:v>1953.91</c:v>
                </c:pt>
                <c:pt idx="53">
                  <c:v>1977.21</c:v>
                </c:pt>
                <c:pt idx="54">
                  <c:v>2001.12</c:v>
                </c:pt>
                <c:pt idx="55">
                  <c:v>2022.16</c:v>
                </c:pt>
                <c:pt idx="56">
                  <c:v>2042.95</c:v>
                </c:pt>
              </c:numCache>
            </c:numRef>
          </c:xVal>
          <c:yVal>
            <c:numRef>
              <c:f>'160518 ramp'!$D$5:$D$61</c:f>
              <c:numCache>
                <c:formatCode>General</c:formatCode>
                <c:ptCount val="57"/>
                <c:pt idx="0">
                  <c:v>11839.7</c:v>
                </c:pt>
                <c:pt idx="1">
                  <c:v>34693.5</c:v>
                </c:pt>
                <c:pt idx="2">
                  <c:v>44319.199999999997</c:v>
                </c:pt>
                <c:pt idx="3">
                  <c:v>52685.8</c:v>
                </c:pt>
                <c:pt idx="4">
                  <c:v>56819.9</c:v>
                </c:pt>
                <c:pt idx="5">
                  <c:v>60590</c:v>
                </c:pt>
                <c:pt idx="6">
                  <c:v>63128.7</c:v>
                </c:pt>
                <c:pt idx="7">
                  <c:v>65307.5</c:v>
                </c:pt>
                <c:pt idx="8">
                  <c:v>68568.800000000003</c:v>
                </c:pt>
                <c:pt idx="9">
                  <c:v>67855</c:v>
                </c:pt>
                <c:pt idx="10">
                  <c:v>66045</c:v>
                </c:pt>
                <c:pt idx="11">
                  <c:v>66486.600000000006</c:v>
                </c:pt>
                <c:pt idx="12">
                  <c:v>63225.5</c:v>
                </c:pt>
                <c:pt idx="13">
                  <c:v>63946.9</c:v>
                </c:pt>
                <c:pt idx="14">
                  <c:v>63073.8</c:v>
                </c:pt>
                <c:pt idx="15">
                  <c:v>59662.400000000001</c:v>
                </c:pt>
                <c:pt idx="16">
                  <c:v>58923</c:v>
                </c:pt>
                <c:pt idx="17">
                  <c:v>57068.800000000003</c:v>
                </c:pt>
                <c:pt idx="18">
                  <c:v>53339.7</c:v>
                </c:pt>
                <c:pt idx="19">
                  <c:v>51614</c:v>
                </c:pt>
                <c:pt idx="20">
                  <c:v>49771.6</c:v>
                </c:pt>
                <c:pt idx="21">
                  <c:v>48083.6</c:v>
                </c:pt>
                <c:pt idx="22">
                  <c:v>46188.800000000003</c:v>
                </c:pt>
                <c:pt idx="23">
                  <c:v>43393.4</c:v>
                </c:pt>
                <c:pt idx="24">
                  <c:v>39957.699999999997</c:v>
                </c:pt>
                <c:pt idx="25">
                  <c:v>36819.199999999997</c:v>
                </c:pt>
                <c:pt idx="26">
                  <c:v>33916.800000000003</c:v>
                </c:pt>
                <c:pt idx="27">
                  <c:v>30108.9</c:v>
                </c:pt>
                <c:pt idx="28">
                  <c:v>27927.4</c:v>
                </c:pt>
                <c:pt idx="29">
                  <c:v>25433.4</c:v>
                </c:pt>
                <c:pt idx="30">
                  <c:v>21933.200000000001</c:v>
                </c:pt>
                <c:pt idx="31">
                  <c:v>20256.3</c:v>
                </c:pt>
                <c:pt idx="32">
                  <c:v>18157.2</c:v>
                </c:pt>
                <c:pt idx="33">
                  <c:v>15480.7</c:v>
                </c:pt>
                <c:pt idx="34">
                  <c:v>12972.8</c:v>
                </c:pt>
                <c:pt idx="35">
                  <c:v>10740.4</c:v>
                </c:pt>
                <c:pt idx="36">
                  <c:v>8869.7000000000007</c:v>
                </c:pt>
                <c:pt idx="37">
                  <c:v>7327.22</c:v>
                </c:pt>
                <c:pt idx="38">
                  <c:v>5017.84</c:v>
                </c:pt>
                <c:pt idx="39">
                  <c:v>3632.72</c:v>
                </c:pt>
                <c:pt idx="40">
                  <c:v>2443.11</c:v>
                </c:pt>
                <c:pt idx="41">
                  <c:v>1600.06</c:v>
                </c:pt>
                <c:pt idx="42">
                  <c:v>1083.75</c:v>
                </c:pt>
                <c:pt idx="43">
                  <c:v>709.49800000000005</c:v>
                </c:pt>
                <c:pt idx="44">
                  <c:v>464.81299999999999</c:v>
                </c:pt>
                <c:pt idx="45">
                  <c:v>304.733</c:v>
                </c:pt>
                <c:pt idx="46">
                  <c:v>198.50200000000001</c:v>
                </c:pt>
                <c:pt idx="47">
                  <c:v>161.62700000000001</c:v>
                </c:pt>
                <c:pt idx="48">
                  <c:v>104.611</c:v>
                </c:pt>
                <c:pt idx="49">
                  <c:v>79.6708</c:v>
                </c:pt>
                <c:pt idx="50">
                  <c:v>45.959299999999999</c:v>
                </c:pt>
                <c:pt idx="51">
                  <c:v>46.9054</c:v>
                </c:pt>
                <c:pt idx="52">
                  <c:v>41.169400000000003</c:v>
                </c:pt>
                <c:pt idx="53">
                  <c:v>30.071300000000001</c:v>
                </c:pt>
                <c:pt idx="54">
                  <c:v>9.0534199999999991</c:v>
                </c:pt>
                <c:pt idx="55">
                  <c:v>3.5866799999999999</c:v>
                </c:pt>
                <c:pt idx="56">
                  <c:v>2.1674899999999999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F68-4F2D-B389-B1488AD341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2204448"/>
        <c:axId val="372204840"/>
      </c:scatterChart>
      <c:valAx>
        <c:axId val="372204448"/>
        <c:scaling>
          <c:logBase val="10"/>
          <c:orientation val="minMax"/>
          <c:min val="1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Stress (Pa)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2204840"/>
        <c:crosses val="autoZero"/>
        <c:crossBetween val="midCat"/>
      </c:valAx>
      <c:valAx>
        <c:axId val="372204840"/>
        <c:scaling>
          <c:logBase val="10"/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Viscosity (Pa.s)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22044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060318 3 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'060318 3 ramp'!$BU$5:$BU$174</c:f>
              <c:numCache>
                <c:formatCode>General</c:formatCode>
                <c:ptCount val="170"/>
                <c:pt idx="0">
                  <c:v>3.9411799999999999E-3</c:v>
                </c:pt>
                <c:pt idx="1">
                  <c:v>1.9868199999999998E-3</c:v>
                </c:pt>
                <c:pt idx="2">
                  <c:v>1.6164599999999999E-3</c:v>
                </c:pt>
                <c:pt idx="3">
                  <c:v>1.43082E-3</c:v>
                </c:pt>
                <c:pt idx="4">
                  <c:v>1.3160800000000001E-3</c:v>
                </c:pt>
                <c:pt idx="5">
                  <c:v>1.2584899999999999E-3</c:v>
                </c:pt>
                <c:pt idx="6">
                  <c:v>1.2532299999999999E-3</c:v>
                </c:pt>
                <c:pt idx="7">
                  <c:v>1.27509E-3</c:v>
                </c:pt>
                <c:pt idx="8">
                  <c:v>1.2899400000000001E-3</c:v>
                </c:pt>
                <c:pt idx="9">
                  <c:v>1.30591E-3</c:v>
                </c:pt>
                <c:pt idx="10">
                  <c:v>1.34151E-3</c:v>
                </c:pt>
                <c:pt idx="11">
                  <c:v>1.35297E-3</c:v>
                </c:pt>
                <c:pt idx="12">
                  <c:v>1.3732499999999999E-3</c:v>
                </c:pt>
                <c:pt idx="13">
                  <c:v>1.39449E-3</c:v>
                </c:pt>
                <c:pt idx="14">
                  <c:v>1.4229399999999999E-3</c:v>
                </c:pt>
                <c:pt idx="15">
                  <c:v>1.4391499999999999E-3</c:v>
                </c:pt>
                <c:pt idx="16">
                  <c:v>1.4603000000000001E-3</c:v>
                </c:pt>
                <c:pt idx="17">
                  <c:v>1.48569E-3</c:v>
                </c:pt>
                <c:pt idx="18">
                  <c:v>1.50866E-3</c:v>
                </c:pt>
                <c:pt idx="19">
                  <c:v>1.5206799999999999E-3</c:v>
                </c:pt>
                <c:pt idx="20">
                  <c:v>1.54386E-3</c:v>
                </c:pt>
                <c:pt idx="21">
                  <c:v>1.5730500000000001E-3</c:v>
                </c:pt>
                <c:pt idx="22">
                  <c:v>1.5935000000000001E-3</c:v>
                </c:pt>
                <c:pt idx="23">
                  <c:v>1.62593E-3</c:v>
                </c:pt>
                <c:pt idx="24">
                  <c:v>1.6586299999999999E-3</c:v>
                </c:pt>
                <c:pt idx="25">
                  <c:v>1.6976300000000001E-3</c:v>
                </c:pt>
                <c:pt idx="26">
                  <c:v>1.7148700000000001E-3</c:v>
                </c:pt>
                <c:pt idx="27">
                  <c:v>1.7472500000000001E-3</c:v>
                </c:pt>
                <c:pt idx="28">
                  <c:v>1.7882499999999999E-3</c:v>
                </c:pt>
                <c:pt idx="29">
                  <c:v>1.84374E-3</c:v>
                </c:pt>
                <c:pt idx="30">
                  <c:v>1.85469E-3</c:v>
                </c:pt>
                <c:pt idx="31">
                  <c:v>1.8580599999999999E-3</c:v>
                </c:pt>
                <c:pt idx="32">
                  <c:v>1.91023E-3</c:v>
                </c:pt>
                <c:pt idx="33">
                  <c:v>1.9324399999999999E-3</c:v>
                </c:pt>
                <c:pt idx="34">
                  <c:v>2.0344999999999999E-3</c:v>
                </c:pt>
                <c:pt idx="35">
                  <c:v>2.0032800000000001E-3</c:v>
                </c:pt>
                <c:pt idx="36">
                  <c:v>2.05178E-3</c:v>
                </c:pt>
                <c:pt idx="37">
                  <c:v>2.0892100000000002E-3</c:v>
                </c:pt>
                <c:pt idx="38">
                  <c:v>2.1736899999999998E-3</c:v>
                </c:pt>
                <c:pt idx="39">
                  <c:v>2.1889100000000001E-3</c:v>
                </c:pt>
                <c:pt idx="40">
                  <c:v>2.20367E-3</c:v>
                </c:pt>
                <c:pt idx="41">
                  <c:v>2.2701900000000001E-3</c:v>
                </c:pt>
                <c:pt idx="42">
                  <c:v>2.28912E-3</c:v>
                </c:pt>
                <c:pt idx="43">
                  <c:v>2.3187500000000001E-3</c:v>
                </c:pt>
                <c:pt idx="44">
                  <c:v>2.3453800000000002E-3</c:v>
                </c:pt>
                <c:pt idx="45">
                  <c:v>2.42487E-3</c:v>
                </c:pt>
                <c:pt idx="46">
                  <c:v>2.4736799999999998E-3</c:v>
                </c:pt>
                <c:pt idx="47">
                  <c:v>2.53426E-3</c:v>
                </c:pt>
                <c:pt idx="48">
                  <c:v>2.6185499999999999E-3</c:v>
                </c:pt>
                <c:pt idx="49">
                  <c:v>2.7175699999999999E-3</c:v>
                </c:pt>
                <c:pt idx="50">
                  <c:v>2.76479E-3</c:v>
                </c:pt>
                <c:pt idx="51">
                  <c:v>2.8162600000000001E-3</c:v>
                </c:pt>
                <c:pt idx="52">
                  <c:v>2.8853199999999998E-3</c:v>
                </c:pt>
                <c:pt idx="53">
                  <c:v>2.8963499999999998E-3</c:v>
                </c:pt>
                <c:pt idx="54">
                  <c:v>2.89492E-3</c:v>
                </c:pt>
                <c:pt idx="55">
                  <c:v>3.0347899999999999E-3</c:v>
                </c:pt>
                <c:pt idx="56">
                  <c:v>3.10356E-3</c:v>
                </c:pt>
                <c:pt idx="57">
                  <c:v>3.1665500000000002E-3</c:v>
                </c:pt>
                <c:pt idx="58">
                  <c:v>3.1829200000000001E-3</c:v>
                </c:pt>
                <c:pt idx="59">
                  <c:v>3.2185600000000001E-3</c:v>
                </c:pt>
                <c:pt idx="60">
                  <c:v>3.3307800000000002E-3</c:v>
                </c:pt>
                <c:pt idx="61">
                  <c:v>3.3785999999999998E-3</c:v>
                </c:pt>
                <c:pt idx="62">
                  <c:v>3.4114700000000002E-3</c:v>
                </c:pt>
                <c:pt idx="63">
                  <c:v>3.5789099999999998E-3</c:v>
                </c:pt>
                <c:pt idx="64">
                  <c:v>3.6910300000000001E-3</c:v>
                </c:pt>
                <c:pt idx="65">
                  <c:v>3.70609E-3</c:v>
                </c:pt>
                <c:pt idx="66">
                  <c:v>3.79212E-3</c:v>
                </c:pt>
                <c:pt idx="67">
                  <c:v>3.84477E-3</c:v>
                </c:pt>
                <c:pt idx="68">
                  <c:v>3.9910900000000001E-3</c:v>
                </c:pt>
                <c:pt idx="69">
                  <c:v>4.0304099999999999E-3</c:v>
                </c:pt>
                <c:pt idx="70">
                  <c:v>4.0729700000000004E-3</c:v>
                </c:pt>
                <c:pt idx="71">
                  <c:v>4.1581099999999996E-3</c:v>
                </c:pt>
                <c:pt idx="72">
                  <c:v>4.23896E-3</c:v>
                </c:pt>
                <c:pt idx="73">
                  <c:v>4.3331100000000003E-3</c:v>
                </c:pt>
                <c:pt idx="74">
                  <c:v>4.3855400000000003E-3</c:v>
                </c:pt>
                <c:pt idx="75">
                  <c:v>4.6156299999999999E-3</c:v>
                </c:pt>
                <c:pt idx="76">
                  <c:v>4.7789299999999998E-3</c:v>
                </c:pt>
                <c:pt idx="77">
                  <c:v>4.7331200000000004E-3</c:v>
                </c:pt>
                <c:pt idx="78">
                  <c:v>4.7896500000000003E-3</c:v>
                </c:pt>
                <c:pt idx="79">
                  <c:v>4.8560599999999997E-3</c:v>
                </c:pt>
                <c:pt idx="80">
                  <c:v>4.8712199999999999E-3</c:v>
                </c:pt>
                <c:pt idx="81">
                  <c:v>4.9788999999999996E-3</c:v>
                </c:pt>
                <c:pt idx="82">
                  <c:v>5.2055199999999999E-3</c:v>
                </c:pt>
                <c:pt idx="83">
                  <c:v>5.3987499999999999E-3</c:v>
                </c:pt>
                <c:pt idx="84">
                  <c:v>5.6013299999999999E-3</c:v>
                </c:pt>
                <c:pt idx="85">
                  <c:v>5.7935800000000004E-3</c:v>
                </c:pt>
                <c:pt idx="86">
                  <c:v>5.9820300000000002E-3</c:v>
                </c:pt>
                <c:pt idx="87">
                  <c:v>5.9681600000000001E-3</c:v>
                </c:pt>
                <c:pt idx="88">
                  <c:v>6.2090599999999998E-3</c:v>
                </c:pt>
                <c:pt idx="89">
                  <c:v>6.2228700000000001E-3</c:v>
                </c:pt>
                <c:pt idx="90">
                  <c:v>6.3556400000000001E-3</c:v>
                </c:pt>
                <c:pt idx="91">
                  <c:v>6.4740700000000002E-3</c:v>
                </c:pt>
                <c:pt idx="92">
                  <c:v>6.7021800000000003E-3</c:v>
                </c:pt>
                <c:pt idx="93">
                  <c:v>6.9682499999999996E-3</c:v>
                </c:pt>
                <c:pt idx="94">
                  <c:v>7.3043300000000004E-3</c:v>
                </c:pt>
                <c:pt idx="95">
                  <c:v>7.8084399999999998E-3</c:v>
                </c:pt>
                <c:pt idx="96">
                  <c:v>8.4232400000000002E-3</c:v>
                </c:pt>
                <c:pt idx="97">
                  <c:v>8.5883899999999996E-3</c:v>
                </c:pt>
                <c:pt idx="98">
                  <c:v>8.8123400000000001E-3</c:v>
                </c:pt>
                <c:pt idx="99">
                  <c:v>8.7944100000000008E-3</c:v>
                </c:pt>
                <c:pt idx="100">
                  <c:v>8.9144500000000008E-3</c:v>
                </c:pt>
                <c:pt idx="101">
                  <c:v>8.9797100000000001E-3</c:v>
                </c:pt>
                <c:pt idx="102">
                  <c:v>9.2401099999999993E-3</c:v>
                </c:pt>
                <c:pt idx="103">
                  <c:v>9.8075799999999998E-3</c:v>
                </c:pt>
                <c:pt idx="104">
                  <c:v>1.09157E-2</c:v>
                </c:pt>
                <c:pt idx="105">
                  <c:v>1.16986E-2</c:v>
                </c:pt>
                <c:pt idx="106">
                  <c:v>1.226E-2</c:v>
                </c:pt>
                <c:pt idx="107">
                  <c:v>1.3413100000000001E-2</c:v>
                </c:pt>
                <c:pt idx="108">
                  <c:v>1.4057E-2</c:v>
                </c:pt>
                <c:pt idx="109">
                  <c:v>1.43944E-2</c:v>
                </c:pt>
                <c:pt idx="110">
                  <c:v>1.5363999999999999E-2</c:v>
                </c:pt>
                <c:pt idx="111">
                  <c:v>1.6663399999999998E-2</c:v>
                </c:pt>
                <c:pt idx="112">
                  <c:v>1.7726800000000001E-2</c:v>
                </c:pt>
                <c:pt idx="113">
                  <c:v>1.91396E-2</c:v>
                </c:pt>
                <c:pt idx="114">
                  <c:v>2.0693199999999998E-2</c:v>
                </c:pt>
                <c:pt idx="115">
                  <c:v>2.3062800000000001E-2</c:v>
                </c:pt>
                <c:pt idx="116">
                  <c:v>2.58701E-2</c:v>
                </c:pt>
                <c:pt idx="117">
                  <c:v>2.7676599999999999E-2</c:v>
                </c:pt>
                <c:pt idx="118">
                  <c:v>3.3376900000000001E-2</c:v>
                </c:pt>
                <c:pt idx="119">
                  <c:v>3.7645999999999999E-2</c:v>
                </c:pt>
                <c:pt idx="120">
                  <c:v>4.7026100000000001E-2</c:v>
                </c:pt>
                <c:pt idx="121">
                  <c:v>5.7881500000000002E-2</c:v>
                </c:pt>
                <c:pt idx="122">
                  <c:v>7.5168100000000002E-2</c:v>
                </c:pt>
                <c:pt idx="123">
                  <c:v>0.106502</c:v>
                </c:pt>
                <c:pt idx="124">
                  <c:v>0.167236</c:v>
                </c:pt>
                <c:pt idx="125">
                  <c:v>0.376448</c:v>
                </c:pt>
                <c:pt idx="126">
                  <c:v>1.6655</c:v>
                </c:pt>
                <c:pt idx="127">
                  <c:v>9.2886299999999995</c:v>
                </c:pt>
                <c:pt idx="128">
                  <c:v>18.5319</c:v>
                </c:pt>
                <c:pt idx="129">
                  <c:v>20.692699999999999</c:v>
                </c:pt>
                <c:pt idx="130">
                  <c:v>20.625599999999999</c:v>
                </c:pt>
                <c:pt idx="131">
                  <c:v>23.781400000000001</c:v>
                </c:pt>
                <c:pt idx="132">
                  <c:v>23.877300000000002</c:v>
                </c:pt>
                <c:pt idx="133">
                  <c:v>20.466200000000001</c:v>
                </c:pt>
                <c:pt idx="134">
                  <c:v>20.588899999999999</c:v>
                </c:pt>
                <c:pt idx="135">
                  <c:v>22.4313</c:v>
                </c:pt>
                <c:pt idx="136">
                  <c:v>20.4406</c:v>
                </c:pt>
                <c:pt idx="137">
                  <c:v>19.1858</c:v>
                </c:pt>
                <c:pt idx="138">
                  <c:v>20.280799999999999</c:v>
                </c:pt>
                <c:pt idx="139">
                  <c:v>22.171500000000002</c:v>
                </c:pt>
                <c:pt idx="140">
                  <c:v>20.918600000000001</c:v>
                </c:pt>
                <c:pt idx="141">
                  <c:v>21.099599999999999</c:v>
                </c:pt>
                <c:pt idx="142">
                  <c:v>22.527200000000001</c:v>
                </c:pt>
                <c:pt idx="143">
                  <c:v>21.42</c:v>
                </c:pt>
                <c:pt idx="144">
                  <c:v>20.470700000000001</c:v>
                </c:pt>
                <c:pt idx="145">
                  <c:v>22.5289</c:v>
                </c:pt>
                <c:pt idx="146">
                  <c:v>24.005600000000001</c:v>
                </c:pt>
                <c:pt idx="147">
                  <c:v>23.396699999999999</c:v>
                </c:pt>
                <c:pt idx="148">
                  <c:v>25.1568</c:v>
                </c:pt>
                <c:pt idx="149">
                  <c:v>23.855499999999999</c:v>
                </c:pt>
                <c:pt idx="150">
                  <c:v>20.3965</c:v>
                </c:pt>
                <c:pt idx="151">
                  <c:v>22.4924</c:v>
                </c:pt>
                <c:pt idx="152">
                  <c:v>26.511299999999999</c:v>
                </c:pt>
                <c:pt idx="153">
                  <c:v>24.839300000000001</c:v>
                </c:pt>
                <c:pt idx="154">
                  <c:v>25.736799999999999</c:v>
                </c:pt>
                <c:pt idx="155">
                  <c:v>33.565899999999999</c:v>
                </c:pt>
                <c:pt idx="156">
                  <c:v>37.497599999999998</c:v>
                </c:pt>
                <c:pt idx="157">
                  <c:v>53.959000000000003</c:v>
                </c:pt>
                <c:pt idx="158">
                  <c:v>49.805</c:v>
                </c:pt>
                <c:pt idx="159">
                  <c:v>59.974499999999999</c:v>
                </c:pt>
                <c:pt idx="160">
                  <c:v>56.536700000000003</c:v>
                </c:pt>
                <c:pt idx="161">
                  <c:v>67.224100000000007</c:v>
                </c:pt>
                <c:pt idx="162">
                  <c:v>63.766500000000001</c:v>
                </c:pt>
                <c:pt idx="163">
                  <c:v>81.556299999999993</c:v>
                </c:pt>
                <c:pt idx="164">
                  <c:v>101.81699999999999</c:v>
                </c:pt>
                <c:pt idx="165">
                  <c:v>125.02200000000001</c:v>
                </c:pt>
                <c:pt idx="166">
                  <c:v>124.345</c:v>
                </c:pt>
                <c:pt idx="167">
                  <c:v>154.57900000000001</c:v>
                </c:pt>
                <c:pt idx="168">
                  <c:v>394.38499999999999</c:v>
                </c:pt>
                <c:pt idx="169">
                  <c:v>1115.44</c:v>
                </c:pt>
              </c:numCache>
            </c:numRef>
          </c:xVal>
          <c:yVal>
            <c:numRef>
              <c:f>'060318 3 ramp'!$BV$5:$BV$174</c:f>
              <c:numCache>
                <c:formatCode>General</c:formatCode>
                <c:ptCount val="170"/>
                <c:pt idx="0">
                  <c:v>77243</c:v>
                </c:pt>
                <c:pt idx="1">
                  <c:v>158725</c:v>
                </c:pt>
                <c:pt idx="2">
                  <c:v>200997</c:v>
                </c:pt>
                <c:pt idx="3">
                  <c:v>233603</c:v>
                </c:pt>
                <c:pt idx="4">
                  <c:v>261728</c:v>
                </c:pt>
                <c:pt idx="5">
                  <c:v>280630</c:v>
                </c:pt>
                <c:pt idx="6">
                  <c:v>449129</c:v>
                </c:pt>
                <c:pt idx="7">
                  <c:v>448898</c:v>
                </c:pt>
                <c:pt idx="8">
                  <c:v>450823</c:v>
                </c:pt>
                <c:pt idx="9">
                  <c:v>453320</c:v>
                </c:pt>
                <c:pt idx="10">
                  <c:v>448251</c:v>
                </c:pt>
                <c:pt idx="11">
                  <c:v>451358</c:v>
                </c:pt>
                <c:pt idx="12">
                  <c:v>451646</c:v>
                </c:pt>
                <c:pt idx="13">
                  <c:v>451314</c:v>
                </c:pt>
                <c:pt idx="14">
                  <c:v>448239</c:v>
                </c:pt>
                <c:pt idx="15">
                  <c:v>450286</c:v>
                </c:pt>
                <c:pt idx="16">
                  <c:v>450159</c:v>
                </c:pt>
                <c:pt idx="17">
                  <c:v>448752</c:v>
                </c:pt>
                <c:pt idx="18">
                  <c:v>448689</c:v>
                </c:pt>
                <c:pt idx="19">
                  <c:v>451119</c:v>
                </c:pt>
                <c:pt idx="20">
                  <c:v>450395</c:v>
                </c:pt>
                <c:pt idx="21">
                  <c:v>447973</c:v>
                </c:pt>
                <c:pt idx="22">
                  <c:v>448087</c:v>
                </c:pt>
                <c:pt idx="23">
                  <c:v>444891</c:v>
                </c:pt>
                <c:pt idx="24">
                  <c:v>441750</c:v>
                </c:pt>
                <c:pt idx="25">
                  <c:v>437766</c:v>
                </c:pt>
                <c:pt idx="26">
                  <c:v>438701</c:v>
                </c:pt>
                <c:pt idx="27">
                  <c:v>436022</c:v>
                </c:pt>
                <c:pt idx="28">
                  <c:v>431143</c:v>
                </c:pt>
                <c:pt idx="29">
                  <c:v>422951</c:v>
                </c:pt>
                <c:pt idx="30">
                  <c:v>426205</c:v>
                </c:pt>
                <c:pt idx="31">
                  <c:v>430359</c:v>
                </c:pt>
                <c:pt idx="32">
                  <c:v>423656</c:v>
                </c:pt>
                <c:pt idx="33">
                  <c:v>423987</c:v>
                </c:pt>
                <c:pt idx="34">
                  <c:v>407388</c:v>
                </c:pt>
                <c:pt idx="35">
                  <c:v>418275</c:v>
                </c:pt>
                <c:pt idx="36">
                  <c:v>413241</c:v>
                </c:pt>
                <c:pt idx="37">
                  <c:v>410308</c:v>
                </c:pt>
                <c:pt idx="38">
                  <c:v>398536</c:v>
                </c:pt>
                <c:pt idx="39">
                  <c:v>400248</c:v>
                </c:pt>
                <c:pt idx="40">
                  <c:v>401992</c:v>
                </c:pt>
                <c:pt idx="41">
                  <c:v>394329</c:v>
                </c:pt>
                <c:pt idx="42">
                  <c:v>395057</c:v>
                </c:pt>
                <c:pt idx="43">
                  <c:v>393946</c:v>
                </c:pt>
                <c:pt idx="44">
                  <c:v>393898</c:v>
                </c:pt>
                <c:pt idx="45">
                  <c:v>384836</c:v>
                </c:pt>
                <c:pt idx="46">
                  <c:v>381018</c:v>
                </c:pt>
                <c:pt idx="47">
                  <c:v>375595</c:v>
                </c:pt>
                <c:pt idx="48">
                  <c:v>367071</c:v>
                </c:pt>
                <c:pt idx="49">
                  <c:v>357362</c:v>
                </c:pt>
                <c:pt idx="50">
                  <c:v>354635</c:v>
                </c:pt>
                <c:pt idx="51">
                  <c:v>351471</c:v>
                </c:pt>
                <c:pt idx="52">
                  <c:v>346510</c:v>
                </c:pt>
                <c:pt idx="53">
                  <c:v>348416</c:v>
                </c:pt>
                <c:pt idx="54">
                  <c:v>351814</c:v>
                </c:pt>
                <c:pt idx="55">
                  <c:v>338676</c:v>
                </c:pt>
                <c:pt idx="56">
                  <c:v>334180</c:v>
                </c:pt>
                <c:pt idx="57">
                  <c:v>330679</c:v>
                </c:pt>
                <c:pt idx="58">
                  <c:v>331913</c:v>
                </c:pt>
                <c:pt idx="59">
                  <c:v>331138</c:v>
                </c:pt>
                <c:pt idx="60">
                  <c:v>322973</c:v>
                </c:pt>
                <c:pt idx="61">
                  <c:v>321165</c:v>
                </c:pt>
                <c:pt idx="62">
                  <c:v>320809</c:v>
                </c:pt>
                <c:pt idx="63">
                  <c:v>308409</c:v>
                </c:pt>
                <c:pt idx="64">
                  <c:v>301571</c:v>
                </c:pt>
                <c:pt idx="65">
                  <c:v>303033</c:v>
                </c:pt>
                <c:pt idx="66">
                  <c:v>298621</c:v>
                </c:pt>
                <c:pt idx="67">
                  <c:v>296961</c:v>
                </c:pt>
                <c:pt idx="68">
                  <c:v>288570</c:v>
                </c:pt>
                <c:pt idx="69">
                  <c:v>288071</c:v>
                </c:pt>
                <c:pt idx="70">
                  <c:v>287354</c:v>
                </c:pt>
                <c:pt idx="71">
                  <c:v>283866</c:v>
                </c:pt>
                <c:pt idx="72">
                  <c:v>280655</c:v>
                </c:pt>
                <c:pt idx="73">
                  <c:v>276712</c:v>
                </c:pt>
                <c:pt idx="74">
                  <c:v>275534</c:v>
                </c:pt>
                <c:pt idx="75">
                  <c:v>263822</c:v>
                </c:pt>
                <c:pt idx="76">
                  <c:v>256891</c:v>
                </c:pt>
                <c:pt idx="77">
                  <c:v>261350</c:v>
                </c:pt>
                <c:pt idx="78">
                  <c:v>260216</c:v>
                </c:pt>
                <c:pt idx="79">
                  <c:v>258708</c:v>
                </c:pt>
                <c:pt idx="80">
                  <c:v>259820</c:v>
                </c:pt>
                <c:pt idx="81">
                  <c:v>256077</c:v>
                </c:pt>
                <c:pt idx="82">
                  <c:v>246722</c:v>
                </c:pt>
                <c:pt idx="83">
                  <c:v>239622</c:v>
                </c:pt>
                <c:pt idx="84">
                  <c:v>232734</c:v>
                </c:pt>
                <c:pt idx="85">
                  <c:v>226623</c:v>
                </c:pt>
                <c:pt idx="86">
                  <c:v>221045</c:v>
                </c:pt>
                <c:pt idx="87">
                  <c:v>223228</c:v>
                </c:pt>
                <c:pt idx="88">
                  <c:v>216071</c:v>
                </c:pt>
                <c:pt idx="89">
                  <c:v>217092</c:v>
                </c:pt>
                <c:pt idx="90">
                  <c:v>214027</c:v>
                </c:pt>
                <c:pt idx="91">
                  <c:v>211554</c:v>
                </c:pt>
                <c:pt idx="92">
                  <c:v>205840</c:v>
                </c:pt>
                <c:pt idx="93">
                  <c:v>199321</c:v>
                </c:pt>
                <c:pt idx="94">
                  <c:v>191428</c:v>
                </c:pt>
                <c:pt idx="95">
                  <c:v>180345</c:v>
                </c:pt>
                <c:pt idx="96">
                  <c:v>168291</c:v>
                </c:pt>
                <c:pt idx="97">
                  <c:v>166142</c:v>
                </c:pt>
                <c:pt idx="98">
                  <c:v>163050</c:v>
                </c:pt>
                <c:pt idx="99">
                  <c:v>164445</c:v>
                </c:pt>
                <c:pt idx="100">
                  <c:v>163278</c:v>
                </c:pt>
                <c:pt idx="101">
                  <c:v>163131</c:v>
                </c:pt>
                <c:pt idx="102">
                  <c:v>159545</c:v>
                </c:pt>
                <c:pt idx="103">
                  <c:v>151329</c:v>
                </c:pt>
                <c:pt idx="104">
                  <c:v>136822</c:v>
                </c:pt>
                <c:pt idx="105">
                  <c:v>128464</c:v>
                </c:pt>
                <c:pt idx="106">
                  <c:v>123394</c:v>
                </c:pt>
                <c:pt idx="107">
                  <c:v>113482</c:v>
                </c:pt>
                <c:pt idx="108">
                  <c:v>108948</c:v>
                </c:pt>
                <c:pt idx="109">
                  <c:v>107043</c:v>
                </c:pt>
                <c:pt idx="110">
                  <c:v>100896</c:v>
                </c:pt>
                <c:pt idx="111">
                  <c:v>93625.8</c:v>
                </c:pt>
                <c:pt idx="112">
                  <c:v>88536.2</c:v>
                </c:pt>
                <c:pt idx="113">
                  <c:v>82489.100000000006</c:v>
                </c:pt>
                <c:pt idx="114">
                  <c:v>76777.3</c:v>
                </c:pt>
                <c:pt idx="115">
                  <c:v>69293.600000000006</c:v>
                </c:pt>
                <c:pt idx="116">
                  <c:v>62135.1</c:v>
                </c:pt>
                <c:pt idx="117">
                  <c:v>58417</c:v>
                </c:pt>
                <c:pt idx="118">
                  <c:v>48719.9</c:v>
                </c:pt>
                <c:pt idx="119">
                  <c:v>43459.7</c:v>
                </c:pt>
                <c:pt idx="120">
                  <c:v>34989.599999999999</c:v>
                </c:pt>
                <c:pt idx="121">
                  <c:v>28588.799999999999</c:v>
                </c:pt>
                <c:pt idx="122">
                  <c:v>22146.6</c:v>
                </c:pt>
                <c:pt idx="123">
                  <c:v>15718.6</c:v>
                </c:pt>
                <c:pt idx="124">
                  <c:v>10066</c:v>
                </c:pt>
                <c:pt idx="125">
                  <c:v>4498.26</c:v>
                </c:pt>
                <c:pt idx="126">
                  <c:v>1022.33</c:v>
                </c:pt>
                <c:pt idx="127">
                  <c:v>184.309</c:v>
                </c:pt>
                <c:pt idx="128">
                  <c:v>92.880200000000002</c:v>
                </c:pt>
                <c:pt idx="129">
                  <c:v>83.632000000000005</c:v>
                </c:pt>
                <c:pt idx="130">
                  <c:v>84.387</c:v>
                </c:pt>
                <c:pt idx="131">
                  <c:v>73.580600000000004</c:v>
                </c:pt>
                <c:pt idx="132">
                  <c:v>73.676299999999998</c:v>
                </c:pt>
                <c:pt idx="133">
                  <c:v>86.443799999999996</c:v>
                </c:pt>
                <c:pt idx="134">
                  <c:v>86.382300000000001</c:v>
                </c:pt>
                <c:pt idx="135">
                  <c:v>79.7029</c:v>
                </c:pt>
                <c:pt idx="136">
                  <c:v>87.922700000000006</c:v>
                </c:pt>
                <c:pt idx="137">
                  <c:v>94.16</c:v>
                </c:pt>
                <c:pt idx="138">
                  <c:v>89.5672</c:v>
                </c:pt>
                <c:pt idx="139">
                  <c:v>82.349699999999999</c:v>
                </c:pt>
                <c:pt idx="140">
                  <c:v>87.729100000000003</c:v>
                </c:pt>
                <c:pt idx="141">
                  <c:v>87.448300000000003</c:v>
                </c:pt>
                <c:pt idx="142">
                  <c:v>82.320800000000006</c:v>
                </c:pt>
                <c:pt idx="143">
                  <c:v>87.0124</c:v>
                </c:pt>
                <c:pt idx="144">
                  <c:v>91.503799999999998</c:v>
                </c:pt>
                <c:pt idx="145">
                  <c:v>83.558099999999996</c:v>
                </c:pt>
                <c:pt idx="146">
                  <c:v>78.832599999999999</c:v>
                </c:pt>
                <c:pt idx="147">
                  <c:v>81.283699999999996</c:v>
                </c:pt>
                <c:pt idx="148">
                  <c:v>75.967100000000002</c:v>
                </c:pt>
                <c:pt idx="149">
                  <c:v>80.529300000000006</c:v>
                </c:pt>
                <c:pt idx="150">
                  <c:v>94.645200000000003</c:v>
                </c:pt>
                <c:pt idx="151">
                  <c:v>86.240200000000002</c:v>
                </c:pt>
                <c:pt idx="152">
                  <c:v>73.541700000000006</c:v>
                </c:pt>
                <c:pt idx="153">
                  <c:v>78.868499999999997</c:v>
                </c:pt>
                <c:pt idx="154">
                  <c:v>76.480699999999999</c:v>
                </c:pt>
                <c:pt idx="155">
                  <c:v>58.918399999999998</c:v>
                </c:pt>
                <c:pt idx="156">
                  <c:v>52.989100000000001</c:v>
                </c:pt>
                <c:pt idx="157">
                  <c:v>37.006100000000004</c:v>
                </c:pt>
                <c:pt idx="158">
                  <c:v>40.2806</c:v>
                </c:pt>
                <c:pt idx="159">
                  <c:v>33.6051</c:v>
                </c:pt>
                <c:pt idx="160">
                  <c:v>35.825099999999999</c:v>
                </c:pt>
                <c:pt idx="161">
                  <c:v>30.267299999999999</c:v>
                </c:pt>
                <c:pt idx="162">
                  <c:v>32.055399999999999</c:v>
                </c:pt>
                <c:pt idx="163">
                  <c:v>25.176100000000002</c:v>
                </c:pt>
                <c:pt idx="164">
                  <c:v>20.256699999999999</c:v>
                </c:pt>
                <c:pt idx="165">
                  <c:v>16.575199999999999</c:v>
                </c:pt>
                <c:pt idx="166">
                  <c:v>16.740600000000001</c:v>
                </c:pt>
                <c:pt idx="167">
                  <c:v>13.525399999999999</c:v>
                </c:pt>
                <c:pt idx="168">
                  <c:v>5.3222899999999997</c:v>
                </c:pt>
                <c:pt idx="169">
                  <c:v>1.88567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558-439D-B8DC-B554FF66BE2D}"/>
            </c:ext>
          </c:extLst>
        </c:ser>
        <c:ser>
          <c:idx val="1"/>
          <c:order val="1"/>
          <c:tx>
            <c:v>170418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'170418 ramp'!$C$5:$C$205</c:f>
              <c:numCache>
                <c:formatCode>General</c:formatCode>
                <c:ptCount val="201"/>
                <c:pt idx="0">
                  <c:v>6.6397100000000001E-3</c:v>
                </c:pt>
                <c:pt idx="1">
                  <c:v>3.36068E-3</c:v>
                </c:pt>
                <c:pt idx="2">
                  <c:v>2.72368E-3</c:v>
                </c:pt>
                <c:pt idx="3">
                  <c:v>2.3686100000000002E-3</c:v>
                </c:pt>
                <c:pt idx="4">
                  <c:v>2.1775399999999999E-3</c:v>
                </c:pt>
                <c:pt idx="5">
                  <c:v>2.0298E-3</c:v>
                </c:pt>
                <c:pt idx="6">
                  <c:v>1.92986E-3</c:v>
                </c:pt>
                <c:pt idx="7">
                  <c:v>1.85619E-3</c:v>
                </c:pt>
                <c:pt idx="8">
                  <c:v>1.8126500000000001E-3</c:v>
                </c:pt>
                <c:pt idx="9">
                  <c:v>1.7838999999999999E-3</c:v>
                </c:pt>
                <c:pt idx="10">
                  <c:v>1.77111E-3</c:v>
                </c:pt>
                <c:pt idx="11">
                  <c:v>1.7559699999999999E-3</c:v>
                </c:pt>
                <c:pt idx="12">
                  <c:v>1.7644399999999999E-3</c:v>
                </c:pt>
                <c:pt idx="13">
                  <c:v>1.7300600000000001E-3</c:v>
                </c:pt>
                <c:pt idx="14">
                  <c:v>1.7353399999999999E-3</c:v>
                </c:pt>
                <c:pt idx="15">
                  <c:v>1.7324599999999999E-3</c:v>
                </c:pt>
                <c:pt idx="16">
                  <c:v>1.7442E-3</c:v>
                </c:pt>
                <c:pt idx="17">
                  <c:v>1.77815E-3</c:v>
                </c:pt>
                <c:pt idx="18">
                  <c:v>1.7255599999999999E-3</c:v>
                </c:pt>
                <c:pt idx="19">
                  <c:v>1.76469E-3</c:v>
                </c:pt>
                <c:pt idx="20">
                  <c:v>1.79875E-3</c:v>
                </c:pt>
                <c:pt idx="21">
                  <c:v>1.9110399999999999E-3</c:v>
                </c:pt>
                <c:pt idx="22">
                  <c:v>1.8365199999999999E-3</c:v>
                </c:pt>
                <c:pt idx="23">
                  <c:v>1.85597E-3</c:v>
                </c:pt>
                <c:pt idx="24">
                  <c:v>1.85502E-3</c:v>
                </c:pt>
                <c:pt idx="25">
                  <c:v>1.85925E-3</c:v>
                </c:pt>
                <c:pt idx="26">
                  <c:v>1.8655799999999999E-3</c:v>
                </c:pt>
                <c:pt idx="27">
                  <c:v>1.90855E-3</c:v>
                </c:pt>
                <c:pt idx="28">
                  <c:v>1.92133E-3</c:v>
                </c:pt>
                <c:pt idx="29">
                  <c:v>1.9480599999999999E-3</c:v>
                </c:pt>
                <c:pt idx="30">
                  <c:v>1.9433300000000001E-3</c:v>
                </c:pt>
                <c:pt idx="31">
                  <c:v>2.04922E-3</c:v>
                </c:pt>
                <c:pt idx="32">
                  <c:v>2.0449700000000001E-3</c:v>
                </c:pt>
                <c:pt idx="33">
                  <c:v>2.1016899999999998E-3</c:v>
                </c:pt>
                <c:pt idx="34">
                  <c:v>2.1040199999999998E-3</c:v>
                </c:pt>
                <c:pt idx="35">
                  <c:v>2.1313500000000002E-3</c:v>
                </c:pt>
                <c:pt idx="36">
                  <c:v>2.1801799999999999E-3</c:v>
                </c:pt>
                <c:pt idx="37">
                  <c:v>2.2157000000000001E-3</c:v>
                </c:pt>
                <c:pt idx="38">
                  <c:v>2.2237400000000001E-3</c:v>
                </c:pt>
                <c:pt idx="39">
                  <c:v>2.2615999999999999E-3</c:v>
                </c:pt>
                <c:pt idx="40">
                  <c:v>2.3237900000000001E-3</c:v>
                </c:pt>
                <c:pt idx="41">
                  <c:v>2.3365500000000002E-3</c:v>
                </c:pt>
                <c:pt idx="42">
                  <c:v>2.38208E-3</c:v>
                </c:pt>
                <c:pt idx="43">
                  <c:v>2.43356E-3</c:v>
                </c:pt>
                <c:pt idx="44">
                  <c:v>2.46532E-3</c:v>
                </c:pt>
                <c:pt idx="45">
                  <c:v>2.51279E-3</c:v>
                </c:pt>
                <c:pt idx="46">
                  <c:v>2.5765300000000001E-3</c:v>
                </c:pt>
                <c:pt idx="47">
                  <c:v>2.6298699999999999E-3</c:v>
                </c:pt>
                <c:pt idx="48">
                  <c:v>2.61561E-3</c:v>
                </c:pt>
                <c:pt idx="49">
                  <c:v>2.7089200000000001E-3</c:v>
                </c:pt>
                <c:pt idx="50">
                  <c:v>2.7965799999999999E-3</c:v>
                </c:pt>
                <c:pt idx="51">
                  <c:v>2.8268199999999999E-3</c:v>
                </c:pt>
                <c:pt idx="52">
                  <c:v>2.8946499999999999E-3</c:v>
                </c:pt>
                <c:pt idx="53">
                  <c:v>2.9384300000000001E-3</c:v>
                </c:pt>
                <c:pt idx="54">
                  <c:v>2.9989700000000001E-3</c:v>
                </c:pt>
                <c:pt idx="55">
                  <c:v>3.0341700000000001E-3</c:v>
                </c:pt>
                <c:pt idx="56">
                  <c:v>3.0523099999999999E-3</c:v>
                </c:pt>
                <c:pt idx="57">
                  <c:v>3.15738E-3</c:v>
                </c:pt>
                <c:pt idx="58">
                  <c:v>3.1803199999999999E-3</c:v>
                </c:pt>
                <c:pt idx="59">
                  <c:v>3.1507800000000002E-3</c:v>
                </c:pt>
                <c:pt idx="60">
                  <c:v>3.1959599999999999E-3</c:v>
                </c:pt>
                <c:pt idx="61">
                  <c:v>3.3089299999999999E-3</c:v>
                </c:pt>
                <c:pt idx="62">
                  <c:v>3.3821699999999999E-3</c:v>
                </c:pt>
                <c:pt idx="63">
                  <c:v>3.4365400000000001E-3</c:v>
                </c:pt>
                <c:pt idx="64">
                  <c:v>3.49417E-3</c:v>
                </c:pt>
                <c:pt idx="65">
                  <c:v>3.5587000000000001E-3</c:v>
                </c:pt>
                <c:pt idx="66">
                  <c:v>3.57625E-3</c:v>
                </c:pt>
                <c:pt idx="67">
                  <c:v>3.6518499999999999E-3</c:v>
                </c:pt>
                <c:pt idx="68">
                  <c:v>3.64584E-3</c:v>
                </c:pt>
                <c:pt idx="69">
                  <c:v>3.86339E-3</c:v>
                </c:pt>
                <c:pt idx="70">
                  <c:v>4.0125300000000003E-3</c:v>
                </c:pt>
                <c:pt idx="71">
                  <c:v>4.0988600000000002E-3</c:v>
                </c:pt>
                <c:pt idx="72">
                  <c:v>4.1045099999999996E-3</c:v>
                </c:pt>
                <c:pt idx="73">
                  <c:v>4.2279400000000003E-3</c:v>
                </c:pt>
                <c:pt idx="74">
                  <c:v>4.2104899999999999E-3</c:v>
                </c:pt>
                <c:pt idx="75">
                  <c:v>4.3768899999999996E-3</c:v>
                </c:pt>
                <c:pt idx="76">
                  <c:v>4.6527900000000004E-3</c:v>
                </c:pt>
                <c:pt idx="77">
                  <c:v>4.7094800000000003E-3</c:v>
                </c:pt>
                <c:pt idx="78">
                  <c:v>4.8001500000000004E-3</c:v>
                </c:pt>
                <c:pt idx="79">
                  <c:v>4.8326899999999997E-3</c:v>
                </c:pt>
                <c:pt idx="80">
                  <c:v>4.8710300000000002E-3</c:v>
                </c:pt>
                <c:pt idx="81">
                  <c:v>4.9233799999999998E-3</c:v>
                </c:pt>
                <c:pt idx="82">
                  <c:v>5.0629799999999999E-3</c:v>
                </c:pt>
                <c:pt idx="83">
                  <c:v>4.99592E-3</c:v>
                </c:pt>
                <c:pt idx="84">
                  <c:v>5.2130299999999996E-3</c:v>
                </c:pt>
                <c:pt idx="85">
                  <c:v>5.4649499999999997E-3</c:v>
                </c:pt>
                <c:pt idx="86">
                  <c:v>5.6176000000000004E-3</c:v>
                </c:pt>
                <c:pt idx="87">
                  <c:v>5.7962600000000001E-3</c:v>
                </c:pt>
                <c:pt idx="88">
                  <c:v>6.29606E-3</c:v>
                </c:pt>
                <c:pt idx="89">
                  <c:v>6.2254399999999996E-3</c:v>
                </c:pt>
                <c:pt idx="90">
                  <c:v>6.5328799999999996E-3</c:v>
                </c:pt>
                <c:pt idx="91">
                  <c:v>6.8153500000000004E-3</c:v>
                </c:pt>
                <c:pt idx="92">
                  <c:v>7.2307999999999999E-3</c:v>
                </c:pt>
                <c:pt idx="93">
                  <c:v>7.3620500000000002E-3</c:v>
                </c:pt>
                <c:pt idx="94">
                  <c:v>7.6437099999999997E-3</c:v>
                </c:pt>
                <c:pt idx="95">
                  <c:v>7.78139E-3</c:v>
                </c:pt>
                <c:pt idx="96">
                  <c:v>8.1178599999999993E-3</c:v>
                </c:pt>
                <c:pt idx="97">
                  <c:v>8.9699900000000006E-3</c:v>
                </c:pt>
                <c:pt idx="98">
                  <c:v>9.4326099999999993E-3</c:v>
                </c:pt>
                <c:pt idx="99">
                  <c:v>9.8389199999999993E-3</c:v>
                </c:pt>
                <c:pt idx="100">
                  <c:v>1.05646E-2</c:v>
                </c:pt>
                <c:pt idx="101">
                  <c:v>1.0738599999999999E-2</c:v>
                </c:pt>
                <c:pt idx="102">
                  <c:v>1.08833E-2</c:v>
                </c:pt>
                <c:pt idx="103">
                  <c:v>1.09642E-2</c:v>
                </c:pt>
                <c:pt idx="104">
                  <c:v>1.14964E-2</c:v>
                </c:pt>
                <c:pt idx="105">
                  <c:v>1.1872000000000001E-2</c:v>
                </c:pt>
                <c:pt idx="106">
                  <c:v>1.2465E-2</c:v>
                </c:pt>
                <c:pt idx="107">
                  <c:v>1.2994E-2</c:v>
                </c:pt>
                <c:pt idx="108">
                  <c:v>1.43045E-2</c:v>
                </c:pt>
                <c:pt idx="109">
                  <c:v>1.51348E-2</c:v>
                </c:pt>
                <c:pt idx="110">
                  <c:v>1.61777E-2</c:v>
                </c:pt>
                <c:pt idx="111">
                  <c:v>1.7391500000000001E-2</c:v>
                </c:pt>
                <c:pt idx="112">
                  <c:v>1.9137100000000001E-2</c:v>
                </c:pt>
                <c:pt idx="113">
                  <c:v>2.1471400000000002E-2</c:v>
                </c:pt>
                <c:pt idx="114">
                  <c:v>2.3251899999999999E-2</c:v>
                </c:pt>
                <c:pt idx="115">
                  <c:v>2.6744199999999999E-2</c:v>
                </c:pt>
                <c:pt idx="116">
                  <c:v>3.1413799999999999E-2</c:v>
                </c:pt>
                <c:pt idx="117">
                  <c:v>3.7025700000000002E-2</c:v>
                </c:pt>
                <c:pt idx="118">
                  <c:v>3.84894E-2</c:v>
                </c:pt>
                <c:pt idx="119">
                  <c:v>4.6980300000000003E-2</c:v>
                </c:pt>
                <c:pt idx="120">
                  <c:v>5.8447300000000001E-2</c:v>
                </c:pt>
                <c:pt idx="121">
                  <c:v>6.9613400000000006E-2</c:v>
                </c:pt>
                <c:pt idx="122">
                  <c:v>9.4963099999999995E-2</c:v>
                </c:pt>
                <c:pt idx="123">
                  <c:v>0.14002800000000001</c:v>
                </c:pt>
                <c:pt idx="124">
                  <c:v>0.22877800000000001</c:v>
                </c:pt>
                <c:pt idx="125">
                  <c:v>0.539192</c:v>
                </c:pt>
                <c:pt idx="126">
                  <c:v>3.2313800000000001</c:v>
                </c:pt>
                <c:pt idx="127">
                  <c:v>30.971900000000002</c:v>
                </c:pt>
                <c:pt idx="128">
                  <c:v>37.575800000000001</c:v>
                </c:pt>
                <c:pt idx="129">
                  <c:v>39.741500000000002</c:v>
                </c:pt>
                <c:pt idx="130">
                  <c:v>34.160600000000002</c:v>
                </c:pt>
                <c:pt idx="131">
                  <c:v>29.644300000000001</c:v>
                </c:pt>
                <c:pt idx="132">
                  <c:v>26.1053</c:v>
                </c:pt>
                <c:pt idx="133">
                  <c:v>21.572099999999999</c:v>
                </c:pt>
                <c:pt idx="134">
                  <c:v>23.5688</c:v>
                </c:pt>
                <c:pt idx="135">
                  <c:v>23.211600000000001</c:v>
                </c:pt>
                <c:pt idx="136">
                  <c:v>22.6981</c:v>
                </c:pt>
                <c:pt idx="137">
                  <c:v>21.018899999999999</c:v>
                </c:pt>
                <c:pt idx="138">
                  <c:v>21.822500000000002</c:v>
                </c:pt>
                <c:pt idx="139">
                  <c:v>18.301600000000001</c:v>
                </c:pt>
                <c:pt idx="140">
                  <c:v>18.484000000000002</c:v>
                </c:pt>
                <c:pt idx="141">
                  <c:v>20.564800000000002</c:v>
                </c:pt>
                <c:pt idx="142">
                  <c:v>21.692299999999999</c:v>
                </c:pt>
                <c:pt idx="143">
                  <c:v>22.750900000000001</c:v>
                </c:pt>
                <c:pt idx="144">
                  <c:v>25.050899999999999</c:v>
                </c:pt>
                <c:pt idx="145">
                  <c:v>24.440300000000001</c:v>
                </c:pt>
                <c:pt idx="146">
                  <c:v>27.215800000000002</c:v>
                </c:pt>
                <c:pt idx="147">
                  <c:v>32.008299999999998</c:v>
                </c:pt>
                <c:pt idx="148">
                  <c:v>33.498699999999999</c:v>
                </c:pt>
                <c:pt idx="149">
                  <c:v>38.957799999999999</c:v>
                </c:pt>
                <c:pt idx="150">
                  <c:v>39.159700000000001</c:v>
                </c:pt>
                <c:pt idx="151">
                  <c:v>41.119399999999999</c:v>
                </c:pt>
                <c:pt idx="152">
                  <c:v>42.984400000000001</c:v>
                </c:pt>
                <c:pt idx="153">
                  <c:v>50.299799999999998</c:v>
                </c:pt>
                <c:pt idx="154">
                  <c:v>63.065800000000003</c:v>
                </c:pt>
                <c:pt idx="155">
                  <c:v>45.387500000000003</c:v>
                </c:pt>
                <c:pt idx="156">
                  <c:v>47.413800000000002</c:v>
                </c:pt>
                <c:pt idx="157">
                  <c:v>48.3279</c:v>
                </c:pt>
                <c:pt idx="158">
                  <c:v>50.493899999999996</c:v>
                </c:pt>
                <c:pt idx="159">
                  <c:v>65.147800000000004</c:v>
                </c:pt>
                <c:pt idx="160">
                  <c:v>77.421000000000006</c:v>
                </c:pt>
                <c:pt idx="161">
                  <c:v>82.618700000000004</c:v>
                </c:pt>
                <c:pt idx="162">
                  <c:v>82.642799999999994</c:v>
                </c:pt>
                <c:pt idx="163">
                  <c:v>79.269099999999995</c:v>
                </c:pt>
                <c:pt idx="164">
                  <c:v>81.521199999999993</c:v>
                </c:pt>
                <c:pt idx="165">
                  <c:v>77.852199999999996</c:v>
                </c:pt>
                <c:pt idx="166">
                  <c:v>84.9923</c:v>
                </c:pt>
                <c:pt idx="167">
                  <c:v>88.281899999999993</c:v>
                </c:pt>
                <c:pt idx="168">
                  <c:v>90.980699999999999</c:v>
                </c:pt>
                <c:pt idx="169">
                  <c:v>99.022999999999996</c:v>
                </c:pt>
                <c:pt idx="170">
                  <c:v>130.30099999999999</c:v>
                </c:pt>
                <c:pt idx="171">
                  <c:v>123.486</c:v>
                </c:pt>
                <c:pt idx="172">
                  <c:v>141.76400000000001</c:v>
                </c:pt>
                <c:pt idx="173">
                  <c:v>153.87100000000001</c:v>
                </c:pt>
                <c:pt idx="174">
                  <c:v>149.48599999999999</c:v>
                </c:pt>
                <c:pt idx="175">
                  <c:v>154.55199999999999</c:v>
                </c:pt>
                <c:pt idx="176">
                  <c:v>215.78399999999999</c:v>
                </c:pt>
                <c:pt idx="177">
                  <c:v>322.63099999999997</c:v>
                </c:pt>
                <c:pt idx="178">
                  <c:v>326.56599999999997</c:v>
                </c:pt>
                <c:pt idx="179">
                  <c:v>323.53699999999998</c:v>
                </c:pt>
                <c:pt idx="180">
                  <c:v>337.709</c:v>
                </c:pt>
                <c:pt idx="181">
                  <c:v>386.20499999999998</c:v>
                </c:pt>
                <c:pt idx="182">
                  <c:v>422.84300000000002</c:v>
                </c:pt>
                <c:pt idx="183">
                  <c:v>422.91199999999998</c:v>
                </c:pt>
                <c:pt idx="184">
                  <c:v>425.71800000000002</c:v>
                </c:pt>
                <c:pt idx="185">
                  <c:v>471.89</c:v>
                </c:pt>
                <c:pt idx="186">
                  <c:v>556.90300000000002</c:v>
                </c:pt>
                <c:pt idx="187">
                  <c:v>655.03099999999995</c:v>
                </c:pt>
                <c:pt idx="188">
                  <c:v>745.29200000000003</c:v>
                </c:pt>
                <c:pt idx="189">
                  <c:v>695.47799999999995</c:v>
                </c:pt>
                <c:pt idx="190">
                  <c:v>681.351</c:v>
                </c:pt>
                <c:pt idx="191">
                  <c:v>750.39400000000001</c:v>
                </c:pt>
                <c:pt idx="192">
                  <c:v>788.46900000000005</c:v>
                </c:pt>
                <c:pt idx="193">
                  <c:v>712.31600000000003</c:v>
                </c:pt>
                <c:pt idx="194">
                  <c:v>780.95799999999997</c:v>
                </c:pt>
                <c:pt idx="195">
                  <c:v>827.88099999999997</c:v>
                </c:pt>
                <c:pt idx="196">
                  <c:v>846.51</c:v>
                </c:pt>
                <c:pt idx="197">
                  <c:v>889.98400000000004</c:v>
                </c:pt>
                <c:pt idx="198">
                  <c:v>865.82500000000005</c:v>
                </c:pt>
                <c:pt idx="199">
                  <c:v>934.94399999999996</c:v>
                </c:pt>
                <c:pt idx="200">
                  <c:v>1040.77</c:v>
                </c:pt>
              </c:numCache>
            </c:numRef>
          </c:xVal>
          <c:yVal>
            <c:numRef>
              <c:f>'170418 ramp'!$D$5:$D$205</c:f>
              <c:numCache>
                <c:formatCode>General</c:formatCode>
                <c:ptCount val="201"/>
                <c:pt idx="0">
                  <c:v>45942.3</c:v>
                </c:pt>
                <c:pt idx="1">
                  <c:v>93899.199999999997</c:v>
                </c:pt>
                <c:pt idx="2">
                  <c:v>119289</c:v>
                </c:pt>
                <c:pt idx="3">
                  <c:v>141377</c:v>
                </c:pt>
                <c:pt idx="4">
                  <c:v>157880</c:v>
                </c:pt>
                <c:pt idx="5">
                  <c:v>174220</c:v>
                </c:pt>
                <c:pt idx="6">
                  <c:v>188165</c:v>
                </c:pt>
                <c:pt idx="7">
                  <c:v>200529</c:v>
                </c:pt>
                <c:pt idx="8">
                  <c:v>210596</c:v>
                </c:pt>
                <c:pt idx="9">
                  <c:v>219475</c:v>
                </c:pt>
                <c:pt idx="10">
                  <c:v>226404</c:v>
                </c:pt>
                <c:pt idx="11">
                  <c:v>234430</c:v>
                </c:pt>
                <c:pt idx="12">
                  <c:v>238269</c:v>
                </c:pt>
                <c:pt idx="13">
                  <c:v>248257</c:v>
                </c:pt>
                <c:pt idx="14">
                  <c:v>252740</c:v>
                </c:pt>
                <c:pt idx="15">
                  <c:v>258334</c:v>
                </c:pt>
                <c:pt idx="16">
                  <c:v>262664</c:v>
                </c:pt>
                <c:pt idx="17">
                  <c:v>262727</c:v>
                </c:pt>
                <c:pt idx="18">
                  <c:v>276584</c:v>
                </c:pt>
                <c:pt idx="19">
                  <c:v>275844</c:v>
                </c:pt>
                <c:pt idx="20">
                  <c:v>275674</c:v>
                </c:pt>
                <c:pt idx="21">
                  <c:v>264446</c:v>
                </c:pt>
                <c:pt idx="22">
                  <c:v>280174</c:v>
                </c:pt>
                <c:pt idx="23">
                  <c:v>282405</c:v>
                </c:pt>
                <c:pt idx="24">
                  <c:v>287584</c:v>
                </c:pt>
                <c:pt idx="25">
                  <c:v>292176</c:v>
                </c:pt>
                <c:pt idx="26">
                  <c:v>295967</c:v>
                </c:pt>
                <c:pt idx="27">
                  <c:v>294803</c:v>
                </c:pt>
                <c:pt idx="28">
                  <c:v>297618</c:v>
                </c:pt>
                <c:pt idx="29">
                  <c:v>298458</c:v>
                </c:pt>
                <c:pt idx="30">
                  <c:v>304310</c:v>
                </c:pt>
                <c:pt idx="31">
                  <c:v>293142</c:v>
                </c:pt>
                <c:pt idx="32">
                  <c:v>298318</c:v>
                </c:pt>
                <c:pt idx="33">
                  <c:v>294711</c:v>
                </c:pt>
                <c:pt idx="34">
                  <c:v>298823</c:v>
                </c:pt>
                <c:pt idx="35">
                  <c:v>299665</c:v>
                </c:pt>
                <c:pt idx="36">
                  <c:v>297236</c:v>
                </c:pt>
                <c:pt idx="37">
                  <c:v>296686</c:v>
                </c:pt>
                <c:pt idx="38">
                  <c:v>299626</c:v>
                </c:pt>
                <c:pt idx="39">
                  <c:v>299108</c:v>
                </c:pt>
                <c:pt idx="40">
                  <c:v>295211</c:v>
                </c:pt>
                <c:pt idx="41">
                  <c:v>297596</c:v>
                </c:pt>
                <c:pt idx="42">
                  <c:v>296089</c:v>
                </c:pt>
                <c:pt idx="43">
                  <c:v>293663</c:v>
                </c:pt>
                <c:pt idx="44">
                  <c:v>293668</c:v>
                </c:pt>
                <c:pt idx="45">
                  <c:v>291837</c:v>
                </c:pt>
                <c:pt idx="46">
                  <c:v>288483</c:v>
                </c:pt>
                <c:pt idx="47">
                  <c:v>286183</c:v>
                </c:pt>
                <c:pt idx="48">
                  <c:v>291315</c:v>
                </c:pt>
                <c:pt idx="49">
                  <c:v>284727</c:v>
                </c:pt>
                <c:pt idx="50">
                  <c:v>279141</c:v>
                </c:pt>
                <c:pt idx="51">
                  <c:v>279680</c:v>
                </c:pt>
                <c:pt idx="52">
                  <c:v>276352</c:v>
                </c:pt>
                <c:pt idx="53">
                  <c:v>275413</c:v>
                </c:pt>
                <c:pt idx="54">
                  <c:v>273175</c:v>
                </c:pt>
                <c:pt idx="55">
                  <c:v>273083</c:v>
                </c:pt>
                <c:pt idx="56">
                  <c:v>274520</c:v>
                </c:pt>
                <c:pt idx="57">
                  <c:v>268539</c:v>
                </c:pt>
                <c:pt idx="58">
                  <c:v>269540</c:v>
                </c:pt>
                <c:pt idx="59">
                  <c:v>275030</c:v>
                </c:pt>
                <c:pt idx="60">
                  <c:v>274064</c:v>
                </c:pt>
                <c:pt idx="61">
                  <c:v>267530</c:v>
                </c:pt>
                <c:pt idx="62">
                  <c:v>264682</c:v>
                </c:pt>
                <c:pt idx="63">
                  <c:v>263212</c:v>
                </c:pt>
                <c:pt idx="64">
                  <c:v>261543</c:v>
                </c:pt>
                <c:pt idx="65">
                  <c:v>259600</c:v>
                </c:pt>
                <c:pt idx="66">
                  <c:v>260937</c:v>
                </c:pt>
                <c:pt idx="67">
                  <c:v>258093</c:v>
                </c:pt>
                <c:pt idx="68">
                  <c:v>261080</c:v>
                </c:pt>
                <c:pt idx="69">
                  <c:v>248796</c:v>
                </c:pt>
                <c:pt idx="70">
                  <c:v>242031</c:v>
                </c:pt>
                <c:pt idx="71">
                  <c:v>239211</c:v>
                </c:pt>
                <c:pt idx="72">
                  <c:v>241158</c:v>
                </c:pt>
                <c:pt idx="73">
                  <c:v>236473</c:v>
                </c:pt>
                <c:pt idx="74">
                  <c:v>239671</c:v>
                </c:pt>
                <c:pt idx="75">
                  <c:v>232693</c:v>
                </c:pt>
                <c:pt idx="76">
                  <c:v>220902</c:v>
                </c:pt>
                <c:pt idx="77">
                  <c:v>220226</c:v>
                </c:pt>
                <c:pt idx="78">
                  <c:v>218141</c:v>
                </c:pt>
                <c:pt idx="79">
                  <c:v>218605</c:v>
                </c:pt>
                <c:pt idx="80">
                  <c:v>218802</c:v>
                </c:pt>
                <c:pt idx="81">
                  <c:v>218498</c:v>
                </c:pt>
                <c:pt idx="82">
                  <c:v>214318</c:v>
                </c:pt>
                <c:pt idx="83">
                  <c:v>219065</c:v>
                </c:pt>
                <c:pt idx="84">
                  <c:v>211732</c:v>
                </c:pt>
                <c:pt idx="85">
                  <c:v>203681</c:v>
                </c:pt>
                <c:pt idx="86">
                  <c:v>199919</c:v>
                </c:pt>
                <c:pt idx="87">
                  <c:v>195368</c:v>
                </c:pt>
                <c:pt idx="88">
                  <c:v>181343</c:v>
                </c:pt>
                <c:pt idx="89">
                  <c:v>185000</c:v>
                </c:pt>
                <c:pt idx="90">
                  <c:v>177723</c:v>
                </c:pt>
                <c:pt idx="91">
                  <c:v>171728</c:v>
                </c:pt>
                <c:pt idx="92">
                  <c:v>163239</c:v>
                </c:pt>
                <c:pt idx="93">
                  <c:v>161597</c:v>
                </c:pt>
                <c:pt idx="94">
                  <c:v>156864</c:v>
                </c:pt>
                <c:pt idx="95">
                  <c:v>155289</c:v>
                </c:pt>
                <c:pt idx="96">
                  <c:v>150003</c:v>
                </c:pt>
                <c:pt idx="97">
                  <c:v>136863</c:v>
                </c:pt>
                <c:pt idx="98">
                  <c:v>131141</c:v>
                </c:pt>
                <c:pt idx="99">
                  <c:v>126675</c:v>
                </c:pt>
                <c:pt idx="100">
                  <c:v>118916</c:v>
                </c:pt>
                <c:pt idx="101">
                  <c:v>117859</c:v>
                </c:pt>
                <c:pt idx="102">
                  <c:v>117150</c:v>
                </c:pt>
                <c:pt idx="103">
                  <c:v>117138</c:v>
                </c:pt>
                <c:pt idx="104">
                  <c:v>112527</c:v>
                </c:pt>
                <c:pt idx="105">
                  <c:v>109806</c:v>
                </c:pt>
                <c:pt idx="106">
                  <c:v>105331</c:v>
                </c:pt>
                <c:pt idx="107">
                  <c:v>101762</c:v>
                </c:pt>
                <c:pt idx="108">
                  <c:v>93135.9</c:v>
                </c:pt>
                <c:pt idx="109">
                  <c:v>88643.1</c:v>
                </c:pt>
                <c:pt idx="110">
                  <c:v>83506</c:v>
                </c:pt>
                <c:pt idx="111">
                  <c:v>78214.899999999994</c:v>
                </c:pt>
                <c:pt idx="112">
                  <c:v>71568.3</c:v>
                </c:pt>
                <c:pt idx="113">
                  <c:v>64251.7</c:v>
                </c:pt>
                <c:pt idx="114">
                  <c:v>59733.3</c:v>
                </c:pt>
                <c:pt idx="115">
                  <c:v>52282.400000000001</c:v>
                </c:pt>
                <c:pt idx="116">
                  <c:v>44828</c:v>
                </c:pt>
                <c:pt idx="117">
                  <c:v>38285.599999999999</c:v>
                </c:pt>
                <c:pt idx="118">
                  <c:v>37072.300000000003</c:v>
                </c:pt>
                <c:pt idx="119">
                  <c:v>30584.2</c:v>
                </c:pt>
                <c:pt idx="120">
                  <c:v>24743.5</c:v>
                </c:pt>
                <c:pt idx="121">
                  <c:v>20908.8</c:v>
                </c:pt>
                <c:pt idx="122">
                  <c:v>15425.7</c:v>
                </c:pt>
                <c:pt idx="123">
                  <c:v>10527.9</c:v>
                </c:pt>
                <c:pt idx="124">
                  <c:v>6487.37</c:v>
                </c:pt>
                <c:pt idx="125">
                  <c:v>2769.89</c:v>
                </c:pt>
                <c:pt idx="126">
                  <c:v>465.07299999999998</c:v>
                </c:pt>
                <c:pt idx="127">
                  <c:v>48.837600000000002</c:v>
                </c:pt>
                <c:pt idx="128">
                  <c:v>40.501800000000003</c:v>
                </c:pt>
                <c:pt idx="129">
                  <c:v>38.529200000000003</c:v>
                </c:pt>
                <c:pt idx="130">
                  <c:v>45.098399999999998</c:v>
                </c:pt>
                <c:pt idx="131">
                  <c:v>52.2851</c:v>
                </c:pt>
                <c:pt idx="132">
                  <c:v>59.755800000000001</c:v>
                </c:pt>
                <c:pt idx="133">
                  <c:v>72.747399999999999</c:v>
                </c:pt>
                <c:pt idx="134">
                  <c:v>66.980099999999993</c:v>
                </c:pt>
                <c:pt idx="135">
                  <c:v>68.440100000000001</c:v>
                </c:pt>
                <c:pt idx="136">
                  <c:v>70.400000000000006</c:v>
                </c:pt>
                <c:pt idx="137">
                  <c:v>76.469300000000004</c:v>
                </c:pt>
                <c:pt idx="138">
                  <c:v>74.0809</c:v>
                </c:pt>
                <c:pt idx="139">
                  <c:v>88.844200000000001</c:v>
                </c:pt>
                <c:pt idx="140">
                  <c:v>88.506699999999995</c:v>
                </c:pt>
                <c:pt idx="141">
                  <c:v>80.004599999999996</c:v>
                </c:pt>
                <c:pt idx="142">
                  <c:v>76.276499999999999</c:v>
                </c:pt>
                <c:pt idx="143">
                  <c:v>73.1648</c:v>
                </c:pt>
                <c:pt idx="144">
                  <c:v>66.819500000000005</c:v>
                </c:pt>
                <c:pt idx="145">
                  <c:v>68.871099999999998</c:v>
                </c:pt>
                <c:pt idx="146">
                  <c:v>62.212899999999998</c:v>
                </c:pt>
                <c:pt idx="147">
                  <c:v>53.188600000000001</c:v>
                </c:pt>
                <c:pt idx="148">
                  <c:v>51.1006</c:v>
                </c:pt>
                <c:pt idx="149">
                  <c:v>44.178699999999999</c:v>
                </c:pt>
                <c:pt idx="150">
                  <c:v>44.189399999999999</c:v>
                </c:pt>
                <c:pt idx="151">
                  <c:v>42.325299999999999</c:v>
                </c:pt>
                <c:pt idx="152">
                  <c:v>40.7059</c:v>
                </c:pt>
                <c:pt idx="153">
                  <c:v>34.970399999999998</c:v>
                </c:pt>
                <c:pt idx="154">
                  <c:v>28.048100000000002</c:v>
                </c:pt>
                <c:pt idx="155">
                  <c:v>39.1813</c:v>
                </c:pt>
                <c:pt idx="156">
                  <c:v>37.703499999999998</c:v>
                </c:pt>
                <c:pt idx="157">
                  <c:v>37.183500000000002</c:v>
                </c:pt>
                <c:pt idx="158">
                  <c:v>35.773099999999999</c:v>
                </c:pt>
                <c:pt idx="159">
                  <c:v>27.8779</c:v>
                </c:pt>
                <c:pt idx="160">
                  <c:v>23.577999999999999</c:v>
                </c:pt>
                <c:pt idx="161">
                  <c:v>22.2073</c:v>
                </c:pt>
                <c:pt idx="162">
                  <c:v>22.321300000000001</c:v>
                </c:pt>
                <c:pt idx="163">
                  <c:v>23.389500000000002</c:v>
                </c:pt>
                <c:pt idx="164">
                  <c:v>22.857600000000001</c:v>
                </c:pt>
                <c:pt idx="165">
                  <c:v>24.055199999999999</c:v>
                </c:pt>
                <c:pt idx="166">
                  <c:v>22.143599999999999</c:v>
                </c:pt>
                <c:pt idx="167">
                  <c:v>21.431100000000001</c:v>
                </c:pt>
                <c:pt idx="168">
                  <c:v>20.8978</c:v>
                </c:pt>
                <c:pt idx="169">
                  <c:v>19.2943</c:v>
                </c:pt>
                <c:pt idx="170">
                  <c:v>14.737500000000001</c:v>
                </c:pt>
                <c:pt idx="171">
                  <c:v>15.626899999999999</c:v>
                </c:pt>
                <c:pt idx="172">
                  <c:v>13.677099999999999</c:v>
                </c:pt>
                <c:pt idx="173">
                  <c:v>12.665100000000001</c:v>
                </c:pt>
                <c:pt idx="174">
                  <c:v>13.099299999999999</c:v>
                </c:pt>
                <c:pt idx="175">
                  <c:v>12.7301</c:v>
                </c:pt>
                <c:pt idx="176">
                  <c:v>9.1591000000000005</c:v>
                </c:pt>
                <c:pt idx="177">
                  <c:v>6.1524599999999996</c:v>
                </c:pt>
                <c:pt idx="178">
                  <c:v>6.1087600000000002</c:v>
                </c:pt>
                <c:pt idx="179">
                  <c:v>6.1948699999999999</c:v>
                </c:pt>
                <c:pt idx="180">
                  <c:v>5.9622700000000002</c:v>
                </c:pt>
                <c:pt idx="181">
                  <c:v>5.2385000000000002</c:v>
                </c:pt>
                <c:pt idx="182">
                  <c:v>4.8060900000000002</c:v>
                </c:pt>
                <c:pt idx="183">
                  <c:v>4.8273799999999998</c:v>
                </c:pt>
                <c:pt idx="184">
                  <c:v>4.81745</c:v>
                </c:pt>
                <c:pt idx="185">
                  <c:v>4.3651999999999997</c:v>
                </c:pt>
                <c:pt idx="186">
                  <c:v>3.7156600000000002</c:v>
                </c:pt>
                <c:pt idx="187">
                  <c:v>3.1722399999999999</c:v>
                </c:pt>
                <c:pt idx="188">
                  <c:v>2.79975</c:v>
                </c:pt>
                <c:pt idx="189">
                  <c:v>3.0150999999999999</c:v>
                </c:pt>
                <c:pt idx="190">
                  <c:v>3.0914700000000002</c:v>
                </c:pt>
                <c:pt idx="191">
                  <c:v>2.8188300000000002</c:v>
                </c:pt>
                <c:pt idx="192">
                  <c:v>2.6942200000000001</c:v>
                </c:pt>
                <c:pt idx="193">
                  <c:v>2.9961099999999998</c:v>
                </c:pt>
                <c:pt idx="194">
                  <c:v>2.74491</c:v>
                </c:pt>
                <c:pt idx="195">
                  <c:v>2.6002200000000002</c:v>
                </c:pt>
                <c:pt idx="196">
                  <c:v>2.5538699999999999</c:v>
                </c:pt>
                <c:pt idx="197">
                  <c:v>2.4399700000000002</c:v>
                </c:pt>
                <c:pt idx="198">
                  <c:v>2.5190399999999999</c:v>
                </c:pt>
                <c:pt idx="199">
                  <c:v>2.3422800000000001</c:v>
                </c:pt>
                <c:pt idx="200">
                  <c:v>2.1129899999999999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558-439D-B8DC-B554FF66BE2D}"/>
            </c:ext>
          </c:extLst>
        </c:ser>
        <c:ser>
          <c:idx val="2"/>
          <c:order val="2"/>
          <c:tx>
            <c:v>290418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'290418 ramp'!$C$5:$C$137</c:f>
              <c:numCache>
                <c:formatCode>General</c:formatCode>
                <c:ptCount val="133"/>
                <c:pt idx="0">
                  <c:v>0.10778500000000001</c:v>
                </c:pt>
                <c:pt idx="1">
                  <c:v>2.8747499999999999E-2</c:v>
                </c:pt>
                <c:pt idx="2">
                  <c:v>2.27955E-2</c:v>
                </c:pt>
                <c:pt idx="3">
                  <c:v>1.97523E-2</c:v>
                </c:pt>
                <c:pt idx="4">
                  <c:v>1.7737300000000001E-2</c:v>
                </c:pt>
                <c:pt idx="5">
                  <c:v>1.7260000000000001E-2</c:v>
                </c:pt>
                <c:pt idx="6">
                  <c:v>1.6849200000000002E-2</c:v>
                </c:pt>
                <c:pt idx="7">
                  <c:v>1.6438899999999999E-2</c:v>
                </c:pt>
                <c:pt idx="8">
                  <c:v>1.6366499999999999E-2</c:v>
                </c:pt>
                <c:pt idx="9">
                  <c:v>1.6523400000000001E-2</c:v>
                </c:pt>
                <c:pt idx="10">
                  <c:v>1.73752E-2</c:v>
                </c:pt>
                <c:pt idx="11">
                  <c:v>1.7684399999999999E-2</c:v>
                </c:pt>
                <c:pt idx="12">
                  <c:v>1.8152499999999998E-2</c:v>
                </c:pt>
                <c:pt idx="13">
                  <c:v>1.8813099999999999E-2</c:v>
                </c:pt>
                <c:pt idx="14">
                  <c:v>1.9976799999999999E-2</c:v>
                </c:pt>
                <c:pt idx="15">
                  <c:v>2.1583700000000001E-2</c:v>
                </c:pt>
                <c:pt idx="16">
                  <c:v>2.2761900000000002E-2</c:v>
                </c:pt>
                <c:pt idx="17">
                  <c:v>2.4216600000000001E-2</c:v>
                </c:pt>
                <c:pt idx="18">
                  <c:v>2.6101599999999999E-2</c:v>
                </c:pt>
                <c:pt idx="19">
                  <c:v>2.8385000000000001E-2</c:v>
                </c:pt>
                <c:pt idx="20">
                  <c:v>3.10613E-2</c:v>
                </c:pt>
                <c:pt idx="21">
                  <c:v>3.64663E-2</c:v>
                </c:pt>
                <c:pt idx="22">
                  <c:v>4.5064199999999999E-2</c:v>
                </c:pt>
                <c:pt idx="23">
                  <c:v>5.8666500000000003E-2</c:v>
                </c:pt>
                <c:pt idx="24">
                  <c:v>8.5611699999999999E-2</c:v>
                </c:pt>
                <c:pt idx="25">
                  <c:v>0.146901</c:v>
                </c:pt>
                <c:pt idx="26">
                  <c:v>0.30673400000000001</c:v>
                </c:pt>
                <c:pt idx="27">
                  <c:v>0.78383599999999998</c:v>
                </c:pt>
                <c:pt idx="28">
                  <c:v>1.9012199999999999</c:v>
                </c:pt>
                <c:pt idx="29">
                  <c:v>2.8975900000000001</c:v>
                </c:pt>
                <c:pt idx="30">
                  <c:v>3.5389599999999999</c:v>
                </c:pt>
                <c:pt idx="31">
                  <c:v>4.2357899999999997</c:v>
                </c:pt>
                <c:pt idx="32">
                  <c:v>4.9662699999999997</c:v>
                </c:pt>
                <c:pt idx="33">
                  <c:v>5.77515</c:v>
                </c:pt>
                <c:pt idx="34">
                  <c:v>6.6103300000000003</c:v>
                </c:pt>
                <c:pt idx="35">
                  <c:v>7.6591500000000003</c:v>
                </c:pt>
                <c:pt idx="36">
                  <c:v>8.3893799999999992</c:v>
                </c:pt>
                <c:pt idx="37">
                  <c:v>9.1511300000000002</c:v>
                </c:pt>
                <c:pt idx="38">
                  <c:v>9.9153199999999995</c:v>
                </c:pt>
                <c:pt idx="39">
                  <c:v>10.802199999999999</c:v>
                </c:pt>
                <c:pt idx="40">
                  <c:v>11.732699999999999</c:v>
                </c:pt>
                <c:pt idx="41">
                  <c:v>12.4643</c:v>
                </c:pt>
                <c:pt idx="42">
                  <c:v>13.6516</c:v>
                </c:pt>
                <c:pt idx="43">
                  <c:v>14.4277</c:v>
                </c:pt>
                <c:pt idx="44">
                  <c:v>14.6136</c:v>
                </c:pt>
                <c:pt idx="45">
                  <c:v>15.1861</c:v>
                </c:pt>
                <c:pt idx="46">
                  <c:v>15.6158</c:v>
                </c:pt>
                <c:pt idx="47">
                  <c:v>16.326000000000001</c:v>
                </c:pt>
                <c:pt idx="48">
                  <c:v>16.795999999999999</c:v>
                </c:pt>
                <c:pt idx="49">
                  <c:v>17.456</c:v>
                </c:pt>
                <c:pt idx="50">
                  <c:v>18.223500000000001</c:v>
                </c:pt>
                <c:pt idx="51">
                  <c:v>19.521699999999999</c:v>
                </c:pt>
                <c:pt idx="52">
                  <c:v>19.9633</c:v>
                </c:pt>
                <c:pt idx="53">
                  <c:v>20.813099999999999</c:v>
                </c:pt>
                <c:pt idx="54">
                  <c:v>22.655899999999999</c:v>
                </c:pt>
                <c:pt idx="55">
                  <c:v>24.15</c:v>
                </c:pt>
                <c:pt idx="56">
                  <c:v>26.2514</c:v>
                </c:pt>
                <c:pt idx="57">
                  <c:v>29.359000000000002</c:v>
                </c:pt>
                <c:pt idx="58">
                  <c:v>31.577400000000001</c:v>
                </c:pt>
                <c:pt idx="59">
                  <c:v>32.939799999999998</c:v>
                </c:pt>
                <c:pt idx="60">
                  <c:v>35.801600000000001</c:v>
                </c:pt>
                <c:pt idx="61">
                  <c:v>37.661099999999998</c:v>
                </c:pt>
                <c:pt idx="62">
                  <c:v>40.396700000000003</c:v>
                </c:pt>
                <c:pt idx="63">
                  <c:v>43.8705</c:v>
                </c:pt>
                <c:pt idx="64">
                  <c:v>46.353299999999997</c:v>
                </c:pt>
                <c:pt idx="65">
                  <c:v>48.135599999999997</c:v>
                </c:pt>
                <c:pt idx="66">
                  <c:v>49.457000000000001</c:v>
                </c:pt>
                <c:pt idx="67">
                  <c:v>51.860999999999997</c:v>
                </c:pt>
                <c:pt idx="68">
                  <c:v>53.8123</c:v>
                </c:pt>
                <c:pt idx="69">
                  <c:v>55.585599999999999</c:v>
                </c:pt>
                <c:pt idx="70">
                  <c:v>58.769799999999996</c:v>
                </c:pt>
                <c:pt idx="71">
                  <c:v>60.952599999999997</c:v>
                </c:pt>
                <c:pt idx="72">
                  <c:v>63.400199999999998</c:v>
                </c:pt>
                <c:pt idx="73">
                  <c:v>65.752799999999993</c:v>
                </c:pt>
                <c:pt idx="74">
                  <c:v>66.030600000000007</c:v>
                </c:pt>
                <c:pt idx="75">
                  <c:v>68.255099999999999</c:v>
                </c:pt>
                <c:pt idx="76">
                  <c:v>72.989199999999997</c:v>
                </c:pt>
                <c:pt idx="77">
                  <c:v>74.811499999999995</c:v>
                </c:pt>
                <c:pt idx="78">
                  <c:v>77.667199999999994</c:v>
                </c:pt>
                <c:pt idx="79">
                  <c:v>82.334999999999994</c:v>
                </c:pt>
                <c:pt idx="80">
                  <c:v>89.554100000000005</c:v>
                </c:pt>
                <c:pt idx="81">
                  <c:v>92.747100000000003</c:v>
                </c:pt>
                <c:pt idx="82">
                  <c:v>99.456299999999999</c:v>
                </c:pt>
                <c:pt idx="83">
                  <c:v>106.09699999999999</c:v>
                </c:pt>
                <c:pt idx="84">
                  <c:v>110.11799999999999</c:v>
                </c:pt>
                <c:pt idx="85">
                  <c:v>113.74</c:v>
                </c:pt>
                <c:pt idx="86">
                  <c:v>120.664</c:v>
                </c:pt>
                <c:pt idx="87">
                  <c:v>124.495</c:v>
                </c:pt>
                <c:pt idx="88">
                  <c:v>131.095</c:v>
                </c:pt>
                <c:pt idx="89">
                  <c:v>140.47200000000001</c:v>
                </c:pt>
                <c:pt idx="90">
                  <c:v>151.07900000000001</c:v>
                </c:pt>
                <c:pt idx="91">
                  <c:v>159.375</c:v>
                </c:pt>
                <c:pt idx="92">
                  <c:v>164.51300000000001</c:v>
                </c:pt>
                <c:pt idx="93">
                  <c:v>174.81100000000001</c:v>
                </c:pt>
                <c:pt idx="94">
                  <c:v>186.93700000000001</c:v>
                </c:pt>
                <c:pt idx="95">
                  <c:v>198.90899999999999</c:v>
                </c:pt>
                <c:pt idx="96">
                  <c:v>213.96299999999999</c:v>
                </c:pt>
                <c:pt idx="97">
                  <c:v>230.298</c:v>
                </c:pt>
                <c:pt idx="98">
                  <c:v>245.72900000000001</c:v>
                </c:pt>
                <c:pt idx="99">
                  <c:v>265.66199999999998</c:v>
                </c:pt>
                <c:pt idx="100">
                  <c:v>280.358</c:v>
                </c:pt>
                <c:pt idx="101">
                  <c:v>296.55200000000002</c:v>
                </c:pt>
                <c:pt idx="102">
                  <c:v>313.94499999999999</c:v>
                </c:pt>
                <c:pt idx="103">
                  <c:v>324.483</c:v>
                </c:pt>
                <c:pt idx="104">
                  <c:v>349.46800000000002</c:v>
                </c:pt>
                <c:pt idx="105">
                  <c:v>355.43200000000002</c:v>
                </c:pt>
                <c:pt idx="106">
                  <c:v>382.863</c:v>
                </c:pt>
                <c:pt idx="107">
                  <c:v>402.60300000000001</c:v>
                </c:pt>
                <c:pt idx="108">
                  <c:v>421.97699999999998</c:v>
                </c:pt>
                <c:pt idx="109">
                  <c:v>440.63600000000002</c:v>
                </c:pt>
                <c:pt idx="110">
                  <c:v>462.44900000000001</c:v>
                </c:pt>
                <c:pt idx="111">
                  <c:v>484.59699999999998</c:v>
                </c:pt>
                <c:pt idx="112">
                  <c:v>509.63</c:v>
                </c:pt>
                <c:pt idx="113">
                  <c:v>530.19200000000001</c:v>
                </c:pt>
                <c:pt idx="114">
                  <c:v>547.20500000000004</c:v>
                </c:pt>
                <c:pt idx="115">
                  <c:v>575.04300000000001</c:v>
                </c:pt>
                <c:pt idx="116">
                  <c:v>608.02200000000005</c:v>
                </c:pt>
                <c:pt idx="117">
                  <c:v>625.78099999999995</c:v>
                </c:pt>
                <c:pt idx="118">
                  <c:v>645.82500000000005</c:v>
                </c:pt>
                <c:pt idx="119">
                  <c:v>662.38800000000003</c:v>
                </c:pt>
                <c:pt idx="120">
                  <c:v>678.46</c:v>
                </c:pt>
                <c:pt idx="121">
                  <c:v>698.13499999999999</c:v>
                </c:pt>
                <c:pt idx="122">
                  <c:v>710.20699999999999</c:v>
                </c:pt>
                <c:pt idx="123">
                  <c:v>722.33900000000006</c:v>
                </c:pt>
                <c:pt idx="124">
                  <c:v>754.18499999999995</c:v>
                </c:pt>
                <c:pt idx="125">
                  <c:v>772.77700000000004</c:v>
                </c:pt>
                <c:pt idx="126">
                  <c:v>779.57799999999997</c:v>
                </c:pt>
                <c:pt idx="127">
                  <c:v>800.07799999999997</c:v>
                </c:pt>
                <c:pt idx="128">
                  <c:v>837.43600000000004</c:v>
                </c:pt>
                <c:pt idx="129">
                  <c:v>852.80600000000004</c:v>
                </c:pt>
                <c:pt idx="130">
                  <c:v>886.33900000000006</c:v>
                </c:pt>
                <c:pt idx="131">
                  <c:v>893.38800000000003</c:v>
                </c:pt>
                <c:pt idx="132">
                  <c:v>1007.15</c:v>
                </c:pt>
              </c:numCache>
            </c:numRef>
          </c:xVal>
          <c:yVal>
            <c:numRef>
              <c:f>'290418 ramp'!$D$5:$D$137</c:f>
              <c:numCache>
                <c:formatCode>General</c:formatCode>
                <c:ptCount val="133"/>
                <c:pt idx="0">
                  <c:v>2830.11</c:v>
                </c:pt>
                <c:pt idx="1">
                  <c:v>10977.1</c:v>
                </c:pt>
                <c:pt idx="2">
                  <c:v>14253</c:v>
                </c:pt>
                <c:pt idx="3">
                  <c:v>16953.2</c:v>
                </c:pt>
                <c:pt idx="4">
                  <c:v>19405.7</c:v>
                </c:pt>
                <c:pt idx="5">
                  <c:v>20483.400000000001</c:v>
                </c:pt>
                <c:pt idx="6">
                  <c:v>21537.1</c:v>
                </c:pt>
                <c:pt idx="7">
                  <c:v>22642.7</c:v>
                </c:pt>
                <c:pt idx="8">
                  <c:v>23351.599999999999</c:v>
                </c:pt>
                <c:pt idx="9">
                  <c:v>23695</c:v>
                </c:pt>
                <c:pt idx="10">
                  <c:v>23070.9</c:v>
                </c:pt>
                <c:pt idx="11">
                  <c:v>23230.7</c:v>
                </c:pt>
                <c:pt idx="12">
                  <c:v>23146.2</c:v>
                </c:pt>
                <c:pt idx="13">
                  <c:v>22829.9</c:v>
                </c:pt>
                <c:pt idx="14">
                  <c:v>21967.4</c:v>
                </c:pt>
                <c:pt idx="15">
                  <c:v>20764.599999999999</c:v>
                </c:pt>
                <c:pt idx="16">
                  <c:v>20127.5</c:v>
                </c:pt>
                <c:pt idx="17">
                  <c:v>19304</c:v>
                </c:pt>
                <c:pt idx="18">
                  <c:v>18267.7</c:v>
                </c:pt>
                <c:pt idx="19">
                  <c:v>17149.2</c:v>
                </c:pt>
                <c:pt idx="20">
                  <c:v>15972.2</c:v>
                </c:pt>
                <c:pt idx="21">
                  <c:v>13860.9</c:v>
                </c:pt>
                <c:pt idx="22">
                  <c:v>11423.6</c:v>
                </c:pt>
                <c:pt idx="23">
                  <c:v>8934.1200000000008</c:v>
                </c:pt>
                <c:pt idx="24">
                  <c:v>6238.58</c:v>
                </c:pt>
                <c:pt idx="25">
                  <c:v>3699.32</c:v>
                </c:pt>
                <c:pt idx="26">
                  <c:v>1802.12</c:v>
                </c:pt>
                <c:pt idx="27">
                  <c:v>717.91700000000003</c:v>
                </c:pt>
                <c:pt idx="28">
                  <c:v>300.892</c:v>
                </c:pt>
                <c:pt idx="29">
                  <c:v>200.64699999999999</c:v>
                </c:pt>
                <c:pt idx="30">
                  <c:v>167.09700000000001</c:v>
                </c:pt>
                <c:pt idx="31">
                  <c:v>141.81100000000001</c:v>
                </c:pt>
                <c:pt idx="32">
                  <c:v>122.83199999999999</c:v>
                </c:pt>
                <c:pt idx="33">
                  <c:v>107.244</c:v>
                </c:pt>
                <c:pt idx="34">
                  <c:v>95.106200000000001</c:v>
                </c:pt>
                <c:pt idx="35">
                  <c:v>83.382300000000001</c:v>
                </c:pt>
                <c:pt idx="36">
                  <c:v>77.237099999999998</c:v>
                </c:pt>
                <c:pt idx="37">
                  <c:v>71.827699999999993</c:v>
                </c:pt>
                <c:pt idx="38">
                  <c:v>67.296000000000006</c:v>
                </c:pt>
                <c:pt idx="39">
                  <c:v>62.634700000000002</c:v>
                </c:pt>
                <c:pt idx="40">
                  <c:v>58.462800000000001</c:v>
                </c:pt>
                <c:pt idx="41">
                  <c:v>55.779899999999998</c:v>
                </c:pt>
                <c:pt idx="42">
                  <c:v>51.612499999999997</c:v>
                </c:pt>
                <c:pt idx="43">
                  <c:v>49.5259</c:v>
                </c:pt>
                <c:pt idx="44">
                  <c:v>49.5349</c:v>
                </c:pt>
                <c:pt idx="45">
                  <c:v>48.2821</c:v>
                </c:pt>
                <c:pt idx="46">
                  <c:v>47.591299999999997</c:v>
                </c:pt>
                <c:pt idx="47">
                  <c:v>46.092799999999997</c:v>
                </c:pt>
                <c:pt idx="48">
                  <c:v>45.359000000000002</c:v>
                </c:pt>
                <c:pt idx="49">
                  <c:v>44.1785</c:v>
                </c:pt>
                <c:pt idx="50">
                  <c:v>42.830199999999998</c:v>
                </c:pt>
                <c:pt idx="51">
                  <c:v>40.491799999999998</c:v>
                </c:pt>
                <c:pt idx="52">
                  <c:v>40.063699999999997</c:v>
                </c:pt>
                <c:pt idx="53">
                  <c:v>38.876199999999997</c:v>
                </c:pt>
                <c:pt idx="54">
                  <c:v>36.153300000000002</c:v>
                </c:pt>
                <c:pt idx="55">
                  <c:v>34.302900000000001</c:v>
                </c:pt>
                <c:pt idx="56">
                  <c:v>31.912099999999999</c:v>
                </c:pt>
                <c:pt idx="57">
                  <c:v>28.872900000000001</c:v>
                </c:pt>
                <c:pt idx="58">
                  <c:v>27.139700000000001</c:v>
                </c:pt>
                <c:pt idx="59">
                  <c:v>26.3004</c:v>
                </c:pt>
                <c:pt idx="60">
                  <c:v>24.458400000000001</c:v>
                </c:pt>
                <c:pt idx="61">
                  <c:v>23.4984</c:v>
                </c:pt>
                <c:pt idx="62">
                  <c:v>22.153199999999998</c:v>
                </c:pt>
                <c:pt idx="63">
                  <c:v>20.6114</c:v>
                </c:pt>
                <c:pt idx="64">
                  <c:v>19.708500000000001</c:v>
                </c:pt>
                <c:pt idx="65">
                  <c:v>19.185400000000001</c:v>
                </c:pt>
                <c:pt idx="66">
                  <c:v>18.861499999999999</c:v>
                </c:pt>
                <c:pt idx="67">
                  <c:v>18.166899999999998</c:v>
                </c:pt>
                <c:pt idx="68">
                  <c:v>17.6815</c:v>
                </c:pt>
                <c:pt idx="69">
                  <c:v>17.2852</c:v>
                </c:pt>
                <c:pt idx="70">
                  <c:v>16.517800000000001</c:v>
                </c:pt>
                <c:pt idx="71">
                  <c:v>16.0792</c:v>
                </c:pt>
                <c:pt idx="72">
                  <c:v>15.605499999999999</c:v>
                </c:pt>
                <c:pt idx="73">
                  <c:v>15.198399999999999</c:v>
                </c:pt>
                <c:pt idx="74">
                  <c:v>15.2758</c:v>
                </c:pt>
                <c:pt idx="75">
                  <c:v>14.9146</c:v>
                </c:pt>
                <c:pt idx="76">
                  <c:v>14.0747</c:v>
                </c:pt>
                <c:pt idx="77">
                  <c:v>13.8565</c:v>
                </c:pt>
                <c:pt idx="78">
                  <c:v>13.475099999999999</c:v>
                </c:pt>
                <c:pt idx="79">
                  <c:v>12.824199999999999</c:v>
                </c:pt>
                <c:pt idx="80">
                  <c:v>11.8941</c:v>
                </c:pt>
                <c:pt idx="81">
                  <c:v>11.591799999999999</c:v>
                </c:pt>
                <c:pt idx="82">
                  <c:v>10.9032</c:v>
                </c:pt>
                <c:pt idx="83">
                  <c:v>10.308400000000001</c:v>
                </c:pt>
                <c:pt idx="84">
                  <c:v>10.0166</c:v>
                </c:pt>
                <c:pt idx="85">
                  <c:v>9.77942</c:v>
                </c:pt>
                <c:pt idx="86">
                  <c:v>9.3004200000000008</c:v>
                </c:pt>
                <c:pt idx="87">
                  <c:v>9.0890000000000004</c:v>
                </c:pt>
                <c:pt idx="88">
                  <c:v>8.7023600000000005</c:v>
                </c:pt>
                <c:pt idx="89">
                  <c:v>8.1918500000000005</c:v>
                </c:pt>
                <c:pt idx="90">
                  <c:v>7.6780299999999997</c:v>
                </c:pt>
                <c:pt idx="91">
                  <c:v>7.3366199999999999</c:v>
                </c:pt>
                <c:pt idx="92">
                  <c:v>7.1678199999999999</c:v>
                </c:pt>
                <c:pt idx="93">
                  <c:v>6.7985899999999999</c:v>
                </c:pt>
                <c:pt idx="94">
                  <c:v>6.4070999999999998</c:v>
                </c:pt>
                <c:pt idx="95">
                  <c:v>6.0679800000000004</c:v>
                </c:pt>
                <c:pt idx="96">
                  <c:v>5.6842100000000002</c:v>
                </c:pt>
                <c:pt idx="97">
                  <c:v>5.3238000000000003</c:v>
                </c:pt>
                <c:pt idx="98">
                  <c:v>5.0270400000000004</c:v>
                </c:pt>
                <c:pt idx="99">
                  <c:v>4.6844799999999998</c:v>
                </c:pt>
                <c:pt idx="100">
                  <c:v>4.4740900000000003</c:v>
                </c:pt>
                <c:pt idx="101">
                  <c:v>4.2608899999999998</c:v>
                </c:pt>
                <c:pt idx="102">
                  <c:v>4.0541900000000002</c:v>
                </c:pt>
                <c:pt idx="103">
                  <c:v>3.9510800000000001</c:v>
                </c:pt>
                <c:pt idx="104">
                  <c:v>3.69482</c:v>
                </c:pt>
                <c:pt idx="105">
                  <c:v>3.6607400000000001</c:v>
                </c:pt>
                <c:pt idx="106">
                  <c:v>3.4223499999999998</c:v>
                </c:pt>
                <c:pt idx="107">
                  <c:v>3.2774000000000001</c:v>
                </c:pt>
                <c:pt idx="108">
                  <c:v>3.15022</c:v>
                </c:pt>
                <c:pt idx="109">
                  <c:v>3.0377200000000002</c:v>
                </c:pt>
                <c:pt idx="110">
                  <c:v>2.9142999999999999</c:v>
                </c:pt>
                <c:pt idx="111">
                  <c:v>2.8000600000000002</c:v>
                </c:pt>
                <c:pt idx="112">
                  <c:v>2.6804999999999999</c:v>
                </c:pt>
                <c:pt idx="113">
                  <c:v>2.5950600000000001</c:v>
                </c:pt>
                <c:pt idx="114">
                  <c:v>2.5312299999999999</c:v>
                </c:pt>
                <c:pt idx="115">
                  <c:v>2.4245999999999999</c:v>
                </c:pt>
                <c:pt idx="116">
                  <c:v>2.3090899999999999</c:v>
                </c:pt>
                <c:pt idx="117">
                  <c:v>2.2582900000000001</c:v>
                </c:pt>
                <c:pt idx="118">
                  <c:v>2.2024499999999998</c:v>
                </c:pt>
                <c:pt idx="119">
                  <c:v>2.1622400000000002</c:v>
                </c:pt>
                <c:pt idx="120">
                  <c:v>2.1246200000000002</c:v>
                </c:pt>
                <c:pt idx="121">
                  <c:v>2.0779200000000002</c:v>
                </c:pt>
                <c:pt idx="122">
                  <c:v>2.0556299999999998</c:v>
                </c:pt>
                <c:pt idx="123">
                  <c:v>2.0339200000000002</c:v>
                </c:pt>
                <c:pt idx="124">
                  <c:v>1.96095</c:v>
                </c:pt>
                <c:pt idx="125">
                  <c:v>1.9256899999999999</c:v>
                </c:pt>
                <c:pt idx="126">
                  <c:v>1.9208099999999999</c:v>
                </c:pt>
                <c:pt idx="127">
                  <c:v>1.8838600000000001</c:v>
                </c:pt>
                <c:pt idx="128">
                  <c:v>1.8106599999999999</c:v>
                </c:pt>
                <c:pt idx="129">
                  <c:v>1.7888599999999999</c:v>
                </c:pt>
                <c:pt idx="130">
                  <c:v>1.7314499999999999</c:v>
                </c:pt>
                <c:pt idx="131">
                  <c:v>1.7281899999999999</c:v>
                </c:pt>
                <c:pt idx="132">
                  <c:v>1.54209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558-439D-B8DC-B554FF66BE2D}"/>
            </c:ext>
          </c:extLst>
        </c:ser>
        <c:ser>
          <c:idx val="3"/>
          <c:order val="3"/>
          <c:tx>
            <c:v>160518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'160518 ramp'!$C$5:$C$61</c:f>
              <c:numCache>
                <c:formatCode>General</c:formatCode>
                <c:ptCount val="57"/>
                <c:pt idx="0">
                  <c:v>6.0191799999999997E-2</c:v>
                </c:pt>
                <c:pt idx="1">
                  <c:v>2.13023E-2</c:v>
                </c:pt>
                <c:pt idx="2">
                  <c:v>1.7204299999999999E-2</c:v>
                </c:pt>
                <c:pt idx="3">
                  <c:v>1.49465E-2</c:v>
                </c:pt>
                <c:pt idx="4">
                  <c:v>1.42714E-2</c:v>
                </c:pt>
                <c:pt idx="5">
                  <c:v>1.37701E-2</c:v>
                </c:pt>
                <c:pt idx="6">
                  <c:v>1.3587500000000001E-2</c:v>
                </c:pt>
                <c:pt idx="7">
                  <c:v>1.34929E-2</c:v>
                </c:pt>
                <c:pt idx="8">
                  <c:v>1.3215599999999999E-2</c:v>
                </c:pt>
                <c:pt idx="9">
                  <c:v>1.3699899999999999E-2</c:v>
                </c:pt>
                <c:pt idx="10">
                  <c:v>1.44301E-2</c:v>
                </c:pt>
                <c:pt idx="11">
                  <c:v>1.47101E-2</c:v>
                </c:pt>
                <c:pt idx="12">
                  <c:v>1.58394E-2</c:v>
                </c:pt>
                <c:pt idx="13">
                  <c:v>1.6027099999999999E-2</c:v>
                </c:pt>
                <c:pt idx="14">
                  <c:v>1.66204E-2</c:v>
                </c:pt>
                <c:pt idx="15">
                  <c:v>1.79635E-2</c:v>
                </c:pt>
                <c:pt idx="16">
                  <c:v>1.8613000000000001E-2</c:v>
                </c:pt>
                <c:pt idx="17">
                  <c:v>1.9628300000000001E-2</c:v>
                </c:pt>
                <c:pt idx="18">
                  <c:v>2.1439799999999998E-2</c:v>
                </c:pt>
                <c:pt idx="19">
                  <c:v>2.2640899999999999E-2</c:v>
                </c:pt>
                <c:pt idx="20">
                  <c:v>2.3949700000000001E-2</c:v>
                </c:pt>
                <c:pt idx="21">
                  <c:v>2.52777E-2</c:v>
                </c:pt>
                <c:pt idx="22">
                  <c:v>2.6821899999999999E-2</c:v>
                </c:pt>
                <c:pt idx="23">
                  <c:v>2.90897E-2</c:v>
                </c:pt>
                <c:pt idx="24">
                  <c:v>3.2216399999999999E-2</c:v>
                </c:pt>
                <c:pt idx="25">
                  <c:v>3.5598900000000003E-2</c:v>
                </c:pt>
                <c:pt idx="26">
                  <c:v>3.9336000000000003E-2</c:v>
                </c:pt>
                <c:pt idx="27">
                  <c:v>4.5140800000000002E-2</c:v>
                </c:pt>
                <c:pt idx="28">
                  <c:v>4.9506000000000001E-2</c:v>
                </c:pt>
                <c:pt idx="29">
                  <c:v>5.5281700000000003E-2</c:v>
                </c:pt>
                <c:pt idx="30">
                  <c:v>6.5242999999999995E-2</c:v>
                </c:pt>
                <c:pt idx="31">
                  <c:v>7.1800699999999995E-2</c:v>
                </c:pt>
                <c:pt idx="32">
                  <c:v>8.13918E-2</c:v>
                </c:pt>
                <c:pt idx="33">
                  <c:v>9.6977499999999994E-2</c:v>
                </c:pt>
                <c:pt idx="34">
                  <c:v>0.117531</c:v>
                </c:pt>
                <c:pt idx="35">
                  <c:v>0.144287</c:v>
                </c:pt>
                <c:pt idx="36">
                  <c:v>0.17735999999999999</c:v>
                </c:pt>
                <c:pt idx="37">
                  <c:v>0.217894</c:v>
                </c:pt>
                <c:pt idx="38">
                  <c:v>0.323156</c:v>
                </c:pt>
                <c:pt idx="39">
                  <c:v>0.45282099999999997</c:v>
                </c:pt>
                <c:pt idx="40">
                  <c:v>0.68290099999999998</c:v>
                </c:pt>
                <c:pt idx="41">
                  <c:v>1.05735</c:v>
                </c:pt>
                <c:pt idx="42">
                  <c:v>1.5827</c:v>
                </c:pt>
                <c:pt idx="43">
                  <c:v>2.4527700000000001</c:v>
                </c:pt>
                <c:pt idx="44">
                  <c:v>3.79434</c:v>
                </c:pt>
                <c:pt idx="45">
                  <c:v>5.8643900000000002</c:v>
                </c:pt>
                <c:pt idx="46">
                  <c:v>9.1285900000000009</c:v>
                </c:pt>
                <c:pt idx="47">
                  <c:v>11.3561</c:v>
                </c:pt>
                <c:pt idx="48">
                  <c:v>17.769100000000002</c:v>
                </c:pt>
                <c:pt idx="49">
                  <c:v>23.6251</c:v>
                </c:pt>
                <c:pt idx="50">
                  <c:v>41.461300000000001</c:v>
                </c:pt>
                <c:pt idx="51">
                  <c:v>41.157800000000002</c:v>
                </c:pt>
                <c:pt idx="52">
                  <c:v>47.460299999999997</c:v>
                </c:pt>
                <c:pt idx="53">
                  <c:v>65.750699999999995</c:v>
                </c:pt>
                <c:pt idx="54">
                  <c:v>221.035</c:v>
                </c:pt>
                <c:pt idx="55">
                  <c:v>563.79899999999998</c:v>
                </c:pt>
                <c:pt idx="56">
                  <c:v>942.54399999999998</c:v>
                </c:pt>
              </c:numCache>
            </c:numRef>
          </c:xVal>
          <c:yVal>
            <c:numRef>
              <c:f>'160518 ramp'!$D$5:$D$61</c:f>
              <c:numCache>
                <c:formatCode>General</c:formatCode>
                <c:ptCount val="57"/>
                <c:pt idx="0">
                  <c:v>11839.7</c:v>
                </c:pt>
                <c:pt idx="1">
                  <c:v>34693.5</c:v>
                </c:pt>
                <c:pt idx="2">
                  <c:v>44319.199999999997</c:v>
                </c:pt>
                <c:pt idx="3">
                  <c:v>52685.8</c:v>
                </c:pt>
                <c:pt idx="4">
                  <c:v>56819.9</c:v>
                </c:pt>
                <c:pt idx="5">
                  <c:v>60590</c:v>
                </c:pt>
                <c:pt idx="6">
                  <c:v>63128.7</c:v>
                </c:pt>
                <c:pt idx="7">
                  <c:v>65307.5</c:v>
                </c:pt>
                <c:pt idx="8">
                  <c:v>68568.800000000003</c:v>
                </c:pt>
                <c:pt idx="9">
                  <c:v>67855</c:v>
                </c:pt>
                <c:pt idx="10">
                  <c:v>66045</c:v>
                </c:pt>
                <c:pt idx="11">
                  <c:v>66486.600000000006</c:v>
                </c:pt>
                <c:pt idx="12">
                  <c:v>63225.5</c:v>
                </c:pt>
                <c:pt idx="13">
                  <c:v>63946.9</c:v>
                </c:pt>
                <c:pt idx="14">
                  <c:v>63073.8</c:v>
                </c:pt>
                <c:pt idx="15">
                  <c:v>59662.400000000001</c:v>
                </c:pt>
                <c:pt idx="16">
                  <c:v>58923</c:v>
                </c:pt>
                <c:pt idx="17">
                  <c:v>57068.800000000003</c:v>
                </c:pt>
                <c:pt idx="18">
                  <c:v>53339.7</c:v>
                </c:pt>
                <c:pt idx="19">
                  <c:v>51614</c:v>
                </c:pt>
                <c:pt idx="20">
                  <c:v>49771.6</c:v>
                </c:pt>
                <c:pt idx="21">
                  <c:v>48083.6</c:v>
                </c:pt>
                <c:pt idx="22">
                  <c:v>46188.800000000003</c:v>
                </c:pt>
                <c:pt idx="23">
                  <c:v>43393.4</c:v>
                </c:pt>
                <c:pt idx="24">
                  <c:v>39957.699999999997</c:v>
                </c:pt>
                <c:pt idx="25">
                  <c:v>36819.199999999997</c:v>
                </c:pt>
                <c:pt idx="26">
                  <c:v>33916.800000000003</c:v>
                </c:pt>
                <c:pt idx="27">
                  <c:v>30108.9</c:v>
                </c:pt>
                <c:pt idx="28">
                  <c:v>27927.4</c:v>
                </c:pt>
                <c:pt idx="29">
                  <c:v>25433.4</c:v>
                </c:pt>
                <c:pt idx="30">
                  <c:v>21933.200000000001</c:v>
                </c:pt>
                <c:pt idx="31">
                  <c:v>20256.3</c:v>
                </c:pt>
                <c:pt idx="32">
                  <c:v>18157.2</c:v>
                </c:pt>
                <c:pt idx="33">
                  <c:v>15480.7</c:v>
                </c:pt>
                <c:pt idx="34">
                  <c:v>12972.8</c:v>
                </c:pt>
                <c:pt idx="35">
                  <c:v>10740.4</c:v>
                </c:pt>
                <c:pt idx="36">
                  <c:v>8869.7000000000007</c:v>
                </c:pt>
                <c:pt idx="37">
                  <c:v>7327.22</c:v>
                </c:pt>
                <c:pt idx="38">
                  <c:v>5017.84</c:v>
                </c:pt>
                <c:pt idx="39">
                  <c:v>3632.72</c:v>
                </c:pt>
                <c:pt idx="40">
                  <c:v>2443.11</c:v>
                </c:pt>
                <c:pt idx="41">
                  <c:v>1600.06</c:v>
                </c:pt>
                <c:pt idx="42">
                  <c:v>1083.75</c:v>
                </c:pt>
                <c:pt idx="43">
                  <c:v>709.49800000000005</c:v>
                </c:pt>
                <c:pt idx="44">
                  <c:v>464.81299999999999</c:v>
                </c:pt>
                <c:pt idx="45">
                  <c:v>304.733</c:v>
                </c:pt>
                <c:pt idx="46">
                  <c:v>198.50200000000001</c:v>
                </c:pt>
                <c:pt idx="47">
                  <c:v>161.62700000000001</c:v>
                </c:pt>
                <c:pt idx="48">
                  <c:v>104.611</c:v>
                </c:pt>
                <c:pt idx="49">
                  <c:v>79.6708</c:v>
                </c:pt>
                <c:pt idx="50">
                  <c:v>45.959299999999999</c:v>
                </c:pt>
                <c:pt idx="51">
                  <c:v>46.9054</c:v>
                </c:pt>
                <c:pt idx="52">
                  <c:v>41.169400000000003</c:v>
                </c:pt>
                <c:pt idx="53">
                  <c:v>30.071300000000001</c:v>
                </c:pt>
                <c:pt idx="54">
                  <c:v>9.0534199999999991</c:v>
                </c:pt>
                <c:pt idx="55">
                  <c:v>3.5866799999999999</c:v>
                </c:pt>
                <c:pt idx="56">
                  <c:v>2.1674899999999999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558-439D-B8DC-B554FF66BE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2205624"/>
        <c:axId val="372393040"/>
      </c:scatterChart>
      <c:valAx>
        <c:axId val="372205624"/>
        <c:scaling>
          <c:logBase val="10"/>
          <c:orientation val="minMax"/>
          <c:min val="1.0000000000000002E-3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Shear Rate (1/s)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2393040"/>
        <c:crosses val="autoZero"/>
        <c:crossBetween val="midCat"/>
      </c:valAx>
      <c:valAx>
        <c:axId val="372393040"/>
        <c:scaling>
          <c:logBase val="10"/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Viscosity (Pa.s)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2205624"/>
        <c:crossesAt val="1.0000000000000002E-3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sandpaper SR 0.1 to 100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'060318 3 ramp'!$B$5:$B$364</c:f>
              <c:numCache>
                <c:formatCode>General</c:formatCode>
                <c:ptCount val="360"/>
                <c:pt idx="0">
                  <c:v>0.13500799999999999</c:v>
                </c:pt>
                <c:pt idx="1">
                  <c:v>0.438635</c:v>
                </c:pt>
                <c:pt idx="2">
                  <c:v>0.72365199999999996</c:v>
                </c:pt>
                <c:pt idx="3">
                  <c:v>1.01959</c:v>
                </c:pt>
                <c:pt idx="4">
                  <c:v>1.2927</c:v>
                </c:pt>
                <c:pt idx="5">
                  <c:v>1.5653600000000001</c:v>
                </c:pt>
                <c:pt idx="6">
                  <c:v>1.8382799999999999</c:v>
                </c:pt>
                <c:pt idx="7">
                  <c:v>2.1113499999999998</c:v>
                </c:pt>
                <c:pt idx="8">
                  <c:v>2.4028900000000002</c:v>
                </c:pt>
                <c:pt idx="9">
                  <c:v>2.6760199999999998</c:v>
                </c:pt>
                <c:pt idx="10">
                  <c:v>2.9490099999999999</c:v>
                </c:pt>
                <c:pt idx="11">
                  <c:v>3.2398600000000002</c:v>
                </c:pt>
                <c:pt idx="12">
                  <c:v>3.5121099999999998</c:v>
                </c:pt>
                <c:pt idx="13">
                  <c:v>3.78457</c:v>
                </c:pt>
                <c:pt idx="14">
                  <c:v>4.05776</c:v>
                </c:pt>
                <c:pt idx="15">
                  <c:v>4.33033</c:v>
                </c:pt>
                <c:pt idx="16">
                  <c:v>4.6218899999999996</c:v>
                </c:pt>
                <c:pt idx="17">
                  <c:v>4.8950899999999997</c:v>
                </c:pt>
                <c:pt idx="18">
                  <c:v>5.16845</c:v>
                </c:pt>
                <c:pt idx="19">
                  <c:v>5.4591000000000003</c:v>
                </c:pt>
                <c:pt idx="20">
                  <c:v>5.7323599999999999</c:v>
                </c:pt>
                <c:pt idx="21">
                  <c:v>6.0055300000000003</c:v>
                </c:pt>
                <c:pt idx="22">
                  <c:v>6.2781700000000003</c:v>
                </c:pt>
                <c:pt idx="23">
                  <c:v>6.5517899999999996</c:v>
                </c:pt>
                <c:pt idx="24">
                  <c:v>6.8423699999999998</c:v>
                </c:pt>
                <c:pt idx="25">
                  <c:v>7.11585</c:v>
                </c:pt>
                <c:pt idx="26">
                  <c:v>7.3894900000000003</c:v>
                </c:pt>
                <c:pt idx="27">
                  <c:v>7.6811800000000003</c:v>
                </c:pt>
                <c:pt idx="28">
                  <c:v>7.9528100000000004</c:v>
                </c:pt>
                <c:pt idx="29">
                  <c:v>8.2262599999999999</c:v>
                </c:pt>
                <c:pt idx="30">
                  <c:v>8.5167599999999997</c:v>
                </c:pt>
                <c:pt idx="31">
                  <c:v>8.7913399999999999</c:v>
                </c:pt>
                <c:pt idx="32">
                  <c:v>9.0632300000000008</c:v>
                </c:pt>
                <c:pt idx="33">
                  <c:v>9.3367900000000006</c:v>
                </c:pt>
                <c:pt idx="34">
                  <c:v>9.6119599999999998</c:v>
                </c:pt>
                <c:pt idx="35">
                  <c:v>9.9011700000000005</c:v>
                </c:pt>
                <c:pt idx="36">
                  <c:v>10.1746</c:v>
                </c:pt>
                <c:pt idx="37">
                  <c:v>10.4467</c:v>
                </c:pt>
                <c:pt idx="38">
                  <c:v>10.7386</c:v>
                </c:pt>
                <c:pt idx="39">
                  <c:v>11.013</c:v>
                </c:pt>
                <c:pt idx="40">
                  <c:v>11.2852</c:v>
                </c:pt>
                <c:pt idx="41">
                  <c:v>11.56</c:v>
                </c:pt>
                <c:pt idx="42">
                  <c:v>11.8309</c:v>
                </c:pt>
                <c:pt idx="43">
                  <c:v>12.120900000000001</c:v>
                </c:pt>
                <c:pt idx="44">
                  <c:v>12.398</c:v>
                </c:pt>
                <c:pt idx="45">
                  <c:v>12.6656</c:v>
                </c:pt>
                <c:pt idx="46">
                  <c:v>12.962199999999999</c:v>
                </c:pt>
                <c:pt idx="47">
                  <c:v>13.231199999999999</c:v>
                </c:pt>
                <c:pt idx="48">
                  <c:v>13.509600000000001</c:v>
                </c:pt>
                <c:pt idx="49">
                  <c:v>13.7783</c:v>
                </c:pt>
                <c:pt idx="50">
                  <c:v>14.052899999999999</c:v>
                </c:pt>
                <c:pt idx="51">
                  <c:v>14.3405</c:v>
                </c:pt>
                <c:pt idx="52">
                  <c:v>14.613200000000001</c:v>
                </c:pt>
                <c:pt idx="53">
                  <c:v>14.889799999999999</c:v>
                </c:pt>
                <c:pt idx="54">
                  <c:v>15.189299999999999</c:v>
                </c:pt>
                <c:pt idx="55">
                  <c:v>15.448700000000001</c:v>
                </c:pt>
                <c:pt idx="56">
                  <c:v>15.721299999999999</c:v>
                </c:pt>
                <c:pt idx="57">
                  <c:v>16.017499999999998</c:v>
                </c:pt>
                <c:pt idx="58">
                  <c:v>16.293700000000001</c:v>
                </c:pt>
                <c:pt idx="59">
                  <c:v>16.5745</c:v>
                </c:pt>
                <c:pt idx="60">
                  <c:v>16.832699999999999</c:v>
                </c:pt>
                <c:pt idx="61">
                  <c:v>17.101199999999999</c:v>
                </c:pt>
                <c:pt idx="62">
                  <c:v>17.400200000000002</c:v>
                </c:pt>
                <c:pt idx="63">
                  <c:v>17.688300000000002</c:v>
                </c:pt>
                <c:pt idx="64">
                  <c:v>17.950299999999999</c:v>
                </c:pt>
                <c:pt idx="65">
                  <c:v>18.220400000000001</c:v>
                </c:pt>
                <c:pt idx="66">
                  <c:v>18.513300000000001</c:v>
                </c:pt>
                <c:pt idx="67">
                  <c:v>18.8019</c:v>
                </c:pt>
                <c:pt idx="68">
                  <c:v>19.061</c:v>
                </c:pt>
                <c:pt idx="69">
                  <c:v>19.311900000000001</c:v>
                </c:pt>
                <c:pt idx="70">
                  <c:v>19.624500000000001</c:v>
                </c:pt>
                <c:pt idx="71">
                  <c:v>19.918399999999998</c:v>
                </c:pt>
                <c:pt idx="72">
                  <c:v>20.164300000000001</c:v>
                </c:pt>
                <c:pt idx="73">
                  <c:v>20.432700000000001</c:v>
                </c:pt>
                <c:pt idx="74">
                  <c:v>20.753699999999998</c:v>
                </c:pt>
                <c:pt idx="75">
                  <c:v>21.027200000000001</c:v>
                </c:pt>
                <c:pt idx="76">
                  <c:v>21.249099999999999</c:v>
                </c:pt>
                <c:pt idx="77">
                  <c:v>21.540500000000002</c:v>
                </c:pt>
                <c:pt idx="78">
                  <c:v>21.8827</c:v>
                </c:pt>
                <c:pt idx="79">
                  <c:v>22.093399999999999</c:v>
                </c:pt>
                <c:pt idx="80">
                  <c:v>22.360299999999999</c:v>
                </c:pt>
                <c:pt idx="81">
                  <c:v>22.729299999999999</c:v>
                </c:pt>
                <c:pt idx="82">
                  <c:v>22.949100000000001</c:v>
                </c:pt>
                <c:pt idx="83">
                  <c:v>23.1843</c:v>
                </c:pt>
                <c:pt idx="84">
                  <c:v>23.5365</c:v>
                </c:pt>
                <c:pt idx="85">
                  <c:v>23.798100000000002</c:v>
                </c:pt>
                <c:pt idx="86">
                  <c:v>24.011800000000001</c:v>
                </c:pt>
                <c:pt idx="87">
                  <c:v>24.357199999999999</c:v>
                </c:pt>
                <c:pt idx="88">
                  <c:v>24.6526</c:v>
                </c:pt>
                <c:pt idx="89">
                  <c:v>24.841200000000001</c:v>
                </c:pt>
                <c:pt idx="90">
                  <c:v>25.195499999999999</c:v>
                </c:pt>
                <c:pt idx="91">
                  <c:v>25.491800000000001</c:v>
                </c:pt>
                <c:pt idx="92">
                  <c:v>25.6675</c:v>
                </c:pt>
                <c:pt idx="93">
                  <c:v>26.054400000000001</c:v>
                </c:pt>
                <c:pt idx="94">
                  <c:v>26.3062</c:v>
                </c:pt>
                <c:pt idx="95">
                  <c:v>26.488</c:v>
                </c:pt>
                <c:pt idx="96">
                  <c:v>26.893999999999998</c:v>
                </c:pt>
                <c:pt idx="97">
                  <c:v>27.091200000000001</c:v>
                </c:pt>
                <c:pt idx="98">
                  <c:v>27.386299999999999</c:v>
                </c:pt>
                <c:pt idx="99">
                  <c:v>27.709199999999999</c:v>
                </c:pt>
                <c:pt idx="100">
                  <c:v>27.914899999999999</c:v>
                </c:pt>
                <c:pt idx="101">
                  <c:v>28.264700000000001</c:v>
                </c:pt>
                <c:pt idx="102">
                  <c:v>28.509699999999999</c:v>
                </c:pt>
                <c:pt idx="103">
                  <c:v>28.745699999999999</c:v>
                </c:pt>
                <c:pt idx="104">
                  <c:v>29.09</c:v>
                </c:pt>
                <c:pt idx="105">
                  <c:v>29.306899999999999</c:v>
                </c:pt>
                <c:pt idx="106">
                  <c:v>29.6373</c:v>
                </c:pt>
                <c:pt idx="107">
                  <c:v>29.911999999999999</c:v>
                </c:pt>
                <c:pt idx="108">
                  <c:v>30.138999999999999</c:v>
                </c:pt>
                <c:pt idx="109">
                  <c:v>30.500900000000001</c:v>
                </c:pt>
                <c:pt idx="110">
                  <c:v>30.683199999999999</c:v>
                </c:pt>
                <c:pt idx="111">
                  <c:v>31.038799999999998</c:v>
                </c:pt>
                <c:pt idx="112">
                  <c:v>31.266999999999999</c:v>
                </c:pt>
                <c:pt idx="113">
                  <c:v>31.554600000000001</c:v>
                </c:pt>
                <c:pt idx="114">
                  <c:v>31.869199999999999</c:v>
                </c:pt>
                <c:pt idx="115">
                  <c:v>32.051900000000003</c:v>
                </c:pt>
                <c:pt idx="116">
                  <c:v>32.475999999999999</c:v>
                </c:pt>
                <c:pt idx="117">
                  <c:v>32.580599999999997</c:v>
                </c:pt>
                <c:pt idx="118">
                  <c:v>33.027700000000003</c:v>
                </c:pt>
                <c:pt idx="119">
                  <c:v>33.166400000000003</c:v>
                </c:pt>
                <c:pt idx="120">
                  <c:v>33.58</c:v>
                </c:pt>
                <c:pt idx="121">
                  <c:v>33.755499999999998</c:v>
                </c:pt>
                <c:pt idx="122">
                  <c:v>34.0627</c:v>
                </c:pt>
                <c:pt idx="123">
                  <c:v>34.356200000000001</c:v>
                </c:pt>
                <c:pt idx="124">
                  <c:v>34.594200000000001</c:v>
                </c:pt>
                <c:pt idx="125">
                  <c:v>34.955500000000001</c:v>
                </c:pt>
                <c:pt idx="126">
                  <c:v>35.102800000000002</c:v>
                </c:pt>
                <c:pt idx="127">
                  <c:v>35.5137</c:v>
                </c:pt>
                <c:pt idx="128">
                  <c:v>35.6526</c:v>
                </c:pt>
                <c:pt idx="129">
                  <c:v>36.0732</c:v>
                </c:pt>
                <c:pt idx="130">
                  <c:v>36.213299999999997</c:v>
                </c:pt>
                <c:pt idx="131">
                  <c:v>36.593400000000003</c:v>
                </c:pt>
                <c:pt idx="132">
                  <c:v>36.819099999999999</c:v>
                </c:pt>
                <c:pt idx="133">
                  <c:v>37.156100000000002</c:v>
                </c:pt>
                <c:pt idx="134">
                  <c:v>37.359200000000001</c:v>
                </c:pt>
                <c:pt idx="135">
                  <c:v>37.707299999999996</c:v>
                </c:pt>
                <c:pt idx="136">
                  <c:v>37.915100000000002</c:v>
                </c:pt>
                <c:pt idx="137">
                  <c:v>38.251800000000003</c:v>
                </c:pt>
                <c:pt idx="138">
                  <c:v>38.486899999999999</c:v>
                </c:pt>
                <c:pt idx="139">
                  <c:v>38.741399999999999</c:v>
                </c:pt>
                <c:pt idx="140">
                  <c:v>39.142200000000003</c:v>
                </c:pt>
                <c:pt idx="141">
                  <c:v>39.243299999999998</c:v>
                </c:pt>
                <c:pt idx="142">
                  <c:v>39.7057</c:v>
                </c:pt>
                <c:pt idx="143">
                  <c:v>39.812800000000003</c:v>
                </c:pt>
                <c:pt idx="144">
                  <c:v>40.298400000000001</c:v>
                </c:pt>
                <c:pt idx="145">
                  <c:v>40.348199999999999</c:v>
                </c:pt>
                <c:pt idx="146">
                  <c:v>40.808100000000003</c:v>
                </c:pt>
                <c:pt idx="147">
                  <c:v>40.947200000000002</c:v>
                </c:pt>
                <c:pt idx="148">
                  <c:v>41.285200000000003</c:v>
                </c:pt>
                <c:pt idx="149">
                  <c:v>41.6053</c:v>
                </c:pt>
                <c:pt idx="150">
                  <c:v>41.781199999999998</c:v>
                </c:pt>
                <c:pt idx="151">
                  <c:v>42.186599999999999</c:v>
                </c:pt>
                <c:pt idx="152">
                  <c:v>42.3352</c:v>
                </c:pt>
                <c:pt idx="153">
                  <c:v>42.713999999999999</c:v>
                </c:pt>
                <c:pt idx="154">
                  <c:v>42.942799999999998</c:v>
                </c:pt>
                <c:pt idx="155">
                  <c:v>43.2303</c:v>
                </c:pt>
                <c:pt idx="156">
                  <c:v>43.528799999999997</c:v>
                </c:pt>
                <c:pt idx="157">
                  <c:v>43.737699999999997</c:v>
                </c:pt>
                <c:pt idx="158">
                  <c:v>44.089399999999998</c:v>
                </c:pt>
                <c:pt idx="159">
                  <c:v>44.322099999999999</c:v>
                </c:pt>
                <c:pt idx="160">
                  <c:v>44.626800000000003</c:v>
                </c:pt>
                <c:pt idx="161">
                  <c:v>44.905099999999997</c:v>
                </c:pt>
                <c:pt idx="162">
                  <c:v>45.174900000000001</c:v>
                </c:pt>
                <c:pt idx="163">
                  <c:v>45.464399999999998</c:v>
                </c:pt>
                <c:pt idx="164">
                  <c:v>45.716799999999999</c:v>
                </c:pt>
                <c:pt idx="165">
                  <c:v>46.0077</c:v>
                </c:pt>
                <c:pt idx="166">
                  <c:v>46.273299999999999</c:v>
                </c:pt>
                <c:pt idx="167">
                  <c:v>46.576799999999999</c:v>
                </c:pt>
                <c:pt idx="168">
                  <c:v>46.819400000000002</c:v>
                </c:pt>
                <c:pt idx="169">
                  <c:v>47.128500000000003</c:v>
                </c:pt>
                <c:pt idx="170">
                  <c:v>47.3994</c:v>
                </c:pt>
                <c:pt idx="171">
                  <c:v>47.678699999999999</c:v>
                </c:pt>
                <c:pt idx="172">
                  <c:v>47.942</c:v>
                </c:pt>
                <c:pt idx="173">
                  <c:v>48.215200000000003</c:v>
                </c:pt>
                <c:pt idx="174">
                  <c:v>48.545900000000003</c:v>
                </c:pt>
                <c:pt idx="175">
                  <c:v>48.793100000000003</c:v>
                </c:pt>
                <c:pt idx="176">
                  <c:v>49.0428</c:v>
                </c:pt>
                <c:pt idx="177">
                  <c:v>49.302</c:v>
                </c:pt>
                <c:pt idx="178">
                  <c:v>49.651299999999999</c:v>
                </c:pt>
                <c:pt idx="179">
                  <c:v>49.893500000000003</c:v>
                </c:pt>
                <c:pt idx="180">
                  <c:v>50.1952</c:v>
                </c:pt>
                <c:pt idx="181">
                  <c:v>50.480899999999998</c:v>
                </c:pt>
                <c:pt idx="182">
                  <c:v>50.723500000000001</c:v>
                </c:pt>
                <c:pt idx="183">
                  <c:v>50.969900000000003</c:v>
                </c:pt>
                <c:pt idx="184">
                  <c:v>51.281100000000002</c:v>
                </c:pt>
                <c:pt idx="185">
                  <c:v>51.558100000000003</c:v>
                </c:pt>
                <c:pt idx="186">
                  <c:v>51.8461</c:v>
                </c:pt>
                <c:pt idx="187">
                  <c:v>52.119599999999998</c:v>
                </c:pt>
                <c:pt idx="188">
                  <c:v>52.394399999999997</c:v>
                </c:pt>
                <c:pt idx="189">
                  <c:v>52.689700000000002</c:v>
                </c:pt>
                <c:pt idx="190">
                  <c:v>52.948399999999999</c:v>
                </c:pt>
                <c:pt idx="191">
                  <c:v>53.230600000000003</c:v>
                </c:pt>
                <c:pt idx="192">
                  <c:v>53.4998</c:v>
                </c:pt>
                <c:pt idx="193">
                  <c:v>53.776299999999999</c:v>
                </c:pt>
                <c:pt idx="194">
                  <c:v>54.066499999999998</c:v>
                </c:pt>
                <c:pt idx="195">
                  <c:v>54.333100000000002</c:v>
                </c:pt>
                <c:pt idx="196">
                  <c:v>54.617899999999999</c:v>
                </c:pt>
                <c:pt idx="197">
                  <c:v>54.9026</c:v>
                </c:pt>
                <c:pt idx="198">
                  <c:v>55.169400000000003</c:v>
                </c:pt>
                <c:pt idx="199">
                  <c:v>55.444899999999997</c:v>
                </c:pt>
                <c:pt idx="200">
                  <c:v>55.741599999999998</c:v>
                </c:pt>
                <c:pt idx="201">
                  <c:v>56.0244</c:v>
                </c:pt>
                <c:pt idx="202">
                  <c:v>56.2866</c:v>
                </c:pt>
                <c:pt idx="203">
                  <c:v>56.548499999999997</c:v>
                </c:pt>
                <c:pt idx="204">
                  <c:v>56.841700000000003</c:v>
                </c:pt>
                <c:pt idx="205">
                  <c:v>57.121400000000001</c:v>
                </c:pt>
                <c:pt idx="206">
                  <c:v>57.392600000000002</c:v>
                </c:pt>
                <c:pt idx="207">
                  <c:v>57.677</c:v>
                </c:pt>
                <c:pt idx="208">
                  <c:v>57.950800000000001</c:v>
                </c:pt>
                <c:pt idx="209">
                  <c:v>58.229399999999998</c:v>
                </c:pt>
                <c:pt idx="210">
                  <c:v>58.531300000000002</c:v>
                </c:pt>
                <c:pt idx="211">
                  <c:v>58.769100000000002</c:v>
                </c:pt>
                <c:pt idx="212">
                  <c:v>59.064300000000003</c:v>
                </c:pt>
                <c:pt idx="213">
                  <c:v>59.339599999999997</c:v>
                </c:pt>
                <c:pt idx="214">
                  <c:v>59.614400000000003</c:v>
                </c:pt>
                <c:pt idx="215">
                  <c:v>59.891399999999997</c:v>
                </c:pt>
                <c:pt idx="216">
                  <c:v>60.176400000000001</c:v>
                </c:pt>
                <c:pt idx="217">
                  <c:v>60.461399999999998</c:v>
                </c:pt>
                <c:pt idx="218">
                  <c:v>60.729100000000003</c:v>
                </c:pt>
                <c:pt idx="219">
                  <c:v>60.999899999999997</c:v>
                </c:pt>
                <c:pt idx="220">
                  <c:v>61.271599999999999</c:v>
                </c:pt>
                <c:pt idx="221">
                  <c:v>61.568899999999999</c:v>
                </c:pt>
                <c:pt idx="222">
                  <c:v>61.837800000000001</c:v>
                </c:pt>
                <c:pt idx="223">
                  <c:v>62.113199999999999</c:v>
                </c:pt>
                <c:pt idx="224">
                  <c:v>62.404400000000003</c:v>
                </c:pt>
                <c:pt idx="225">
                  <c:v>62.666899999999998</c:v>
                </c:pt>
                <c:pt idx="226">
                  <c:v>62.948700000000002</c:v>
                </c:pt>
                <c:pt idx="227">
                  <c:v>63.232500000000002</c:v>
                </c:pt>
                <c:pt idx="228">
                  <c:v>63.523299999999999</c:v>
                </c:pt>
                <c:pt idx="229">
                  <c:v>63.793399999999998</c:v>
                </c:pt>
                <c:pt idx="230">
                  <c:v>64.057599999999994</c:v>
                </c:pt>
                <c:pt idx="231">
                  <c:v>64.3232</c:v>
                </c:pt>
                <c:pt idx="232">
                  <c:v>64.630300000000005</c:v>
                </c:pt>
                <c:pt idx="233">
                  <c:v>64.892799999999994</c:v>
                </c:pt>
                <c:pt idx="234">
                  <c:v>65.171400000000006</c:v>
                </c:pt>
                <c:pt idx="235">
                  <c:v>65.461500000000001</c:v>
                </c:pt>
                <c:pt idx="236">
                  <c:v>65.733400000000003</c:v>
                </c:pt>
                <c:pt idx="237">
                  <c:v>66.007999999999996</c:v>
                </c:pt>
                <c:pt idx="238">
                  <c:v>66.278700000000001</c:v>
                </c:pt>
                <c:pt idx="239">
                  <c:v>66.557900000000004</c:v>
                </c:pt>
                <c:pt idx="240">
                  <c:v>66.843699999999998</c:v>
                </c:pt>
                <c:pt idx="241">
                  <c:v>67.116799999999998</c:v>
                </c:pt>
                <c:pt idx="242">
                  <c:v>67.391099999999994</c:v>
                </c:pt>
                <c:pt idx="243">
                  <c:v>67.680000000000007</c:v>
                </c:pt>
                <c:pt idx="244">
                  <c:v>67.959500000000006</c:v>
                </c:pt>
                <c:pt idx="245">
                  <c:v>68.227699999999999</c:v>
                </c:pt>
                <c:pt idx="246">
                  <c:v>68.501199999999997</c:v>
                </c:pt>
                <c:pt idx="247">
                  <c:v>68.775999999999996</c:v>
                </c:pt>
                <c:pt idx="248">
                  <c:v>69.064300000000003</c:v>
                </c:pt>
                <c:pt idx="249">
                  <c:v>69.337800000000001</c:v>
                </c:pt>
                <c:pt idx="250">
                  <c:v>69.6113</c:v>
                </c:pt>
                <c:pt idx="251">
                  <c:v>69.900400000000005</c:v>
                </c:pt>
                <c:pt idx="252">
                  <c:v>70.175799999999995</c:v>
                </c:pt>
                <c:pt idx="253">
                  <c:v>70.4495</c:v>
                </c:pt>
                <c:pt idx="254">
                  <c:v>70.723500000000001</c:v>
                </c:pt>
                <c:pt idx="255">
                  <c:v>70.993200000000002</c:v>
                </c:pt>
                <c:pt idx="256">
                  <c:v>71.287499999999994</c:v>
                </c:pt>
                <c:pt idx="257">
                  <c:v>71.559100000000001</c:v>
                </c:pt>
                <c:pt idx="258">
                  <c:v>71.832999999999998</c:v>
                </c:pt>
                <c:pt idx="259">
                  <c:v>72.126999999999995</c:v>
                </c:pt>
                <c:pt idx="260">
                  <c:v>72.3934</c:v>
                </c:pt>
                <c:pt idx="261">
                  <c:v>72.674599999999998</c:v>
                </c:pt>
                <c:pt idx="262">
                  <c:v>72.962800000000001</c:v>
                </c:pt>
                <c:pt idx="263">
                  <c:v>73.229699999999994</c:v>
                </c:pt>
                <c:pt idx="264">
                  <c:v>73.503500000000003</c:v>
                </c:pt>
                <c:pt idx="265">
                  <c:v>73.781499999999994</c:v>
                </c:pt>
                <c:pt idx="266">
                  <c:v>74.050799999999995</c:v>
                </c:pt>
                <c:pt idx="267">
                  <c:v>74.3506</c:v>
                </c:pt>
                <c:pt idx="268">
                  <c:v>74.622399999999999</c:v>
                </c:pt>
                <c:pt idx="269">
                  <c:v>74.884100000000004</c:v>
                </c:pt>
                <c:pt idx="270">
                  <c:v>75.182500000000005</c:v>
                </c:pt>
                <c:pt idx="271">
                  <c:v>75.456800000000001</c:v>
                </c:pt>
                <c:pt idx="272">
                  <c:v>75.725300000000004</c:v>
                </c:pt>
                <c:pt idx="273">
                  <c:v>76.003200000000007</c:v>
                </c:pt>
                <c:pt idx="274">
                  <c:v>76.278000000000006</c:v>
                </c:pt>
                <c:pt idx="275">
                  <c:v>76.564800000000005</c:v>
                </c:pt>
                <c:pt idx="276">
                  <c:v>76.837400000000002</c:v>
                </c:pt>
                <c:pt idx="277">
                  <c:v>77.109499999999997</c:v>
                </c:pt>
                <c:pt idx="278">
                  <c:v>77.406199999999998</c:v>
                </c:pt>
                <c:pt idx="279">
                  <c:v>77.678299999999993</c:v>
                </c:pt>
                <c:pt idx="280">
                  <c:v>77.947500000000005</c:v>
                </c:pt>
                <c:pt idx="281">
                  <c:v>78.228300000000004</c:v>
                </c:pt>
                <c:pt idx="282">
                  <c:v>78.487399999999994</c:v>
                </c:pt>
                <c:pt idx="283">
                  <c:v>78.788600000000002</c:v>
                </c:pt>
                <c:pt idx="284">
                  <c:v>79.065899999999999</c:v>
                </c:pt>
                <c:pt idx="285">
                  <c:v>79.3292</c:v>
                </c:pt>
                <c:pt idx="286">
                  <c:v>79.62</c:v>
                </c:pt>
                <c:pt idx="287">
                  <c:v>79.896900000000002</c:v>
                </c:pt>
                <c:pt idx="288">
                  <c:v>80.172499999999999</c:v>
                </c:pt>
                <c:pt idx="289">
                  <c:v>80.458600000000004</c:v>
                </c:pt>
                <c:pt idx="290">
                  <c:v>80.733500000000006</c:v>
                </c:pt>
                <c:pt idx="291">
                  <c:v>81.006500000000003</c:v>
                </c:pt>
                <c:pt idx="292">
                  <c:v>81.281099999999995</c:v>
                </c:pt>
                <c:pt idx="293">
                  <c:v>81.5501</c:v>
                </c:pt>
                <c:pt idx="294">
                  <c:v>81.835099999999997</c:v>
                </c:pt>
                <c:pt idx="295">
                  <c:v>82.141199999999998</c:v>
                </c:pt>
                <c:pt idx="296">
                  <c:v>82.395399999999995</c:v>
                </c:pt>
                <c:pt idx="297">
                  <c:v>82.679000000000002</c:v>
                </c:pt>
                <c:pt idx="298">
                  <c:v>82.9619</c:v>
                </c:pt>
                <c:pt idx="299">
                  <c:v>83.224900000000005</c:v>
                </c:pt>
                <c:pt idx="300">
                  <c:v>83.500200000000007</c:v>
                </c:pt>
                <c:pt idx="301">
                  <c:v>83.776499999999999</c:v>
                </c:pt>
                <c:pt idx="302">
                  <c:v>84.067099999999996</c:v>
                </c:pt>
                <c:pt idx="303">
                  <c:v>84.336799999999997</c:v>
                </c:pt>
                <c:pt idx="304">
                  <c:v>84.614000000000004</c:v>
                </c:pt>
                <c:pt idx="305">
                  <c:v>84.898799999999994</c:v>
                </c:pt>
                <c:pt idx="306">
                  <c:v>85.180800000000005</c:v>
                </c:pt>
                <c:pt idx="307">
                  <c:v>85.443700000000007</c:v>
                </c:pt>
                <c:pt idx="308">
                  <c:v>85.720100000000002</c:v>
                </c:pt>
                <c:pt idx="309">
                  <c:v>85.990499999999997</c:v>
                </c:pt>
                <c:pt idx="310">
                  <c:v>86.294899999999998</c:v>
                </c:pt>
                <c:pt idx="311">
                  <c:v>86.5578</c:v>
                </c:pt>
                <c:pt idx="312">
                  <c:v>86.831500000000005</c:v>
                </c:pt>
                <c:pt idx="313">
                  <c:v>87.123199999999997</c:v>
                </c:pt>
                <c:pt idx="314">
                  <c:v>87.399100000000004</c:v>
                </c:pt>
                <c:pt idx="315">
                  <c:v>87.673100000000005</c:v>
                </c:pt>
                <c:pt idx="316">
                  <c:v>87.957999999999998</c:v>
                </c:pt>
                <c:pt idx="317">
                  <c:v>88.235100000000003</c:v>
                </c:pt>
                <c:pt idx="318">
                  <c:v>88.509600000000006</c:v>
                </c:pt>
                <c:pt idx="319">
                  <c:v>88.778899999999993</c:v>
                </c:pt>
                <c:pt idx="320">
                  <c:v>89.041499999999999</c:v>
                </c:pt>
                <c:pt idx="321">
                  <c:v>89.363500000000002</c:v>
                </c:pt>
                <c:pt idx="322">
                  <c:v>89.617099999999994</c:v>
                </c:pt>
                <c:pt idx="323">
                  <c:v>89.884699999999995</c:v>
                </c:pt>
                <c:pt idx="324">
                  <c:v>90.188299999999998</c:v>
                </c:pt>
                <c:pt idx="325">
                  <c:v>90.453800000000001</c:v>
                </c:pt>
                <c:pt idx="326">
                  <c:v>90.733699999999999</c:v>
                </c:pt>
                <c:pt idx="327">
                  <c:v>91.001800000000003</c:v>
                </c:pt>
                <c:pt idx="328">
                  <c:v>91.278999999999996</c:v>
                </c:pt>
                <c:pt idx="329">
                  <c:v>91.565100000000001</c:v>
                </c:pt>
                <c:pt idx="330">
                  <c:v>91.835999999999999</c:v>
                </c:pt>
                <c:pt idx="331">
                  <c:v>92.111199999999997</c:v>
                </c:pt>
                <c:pt idx="332">
                  <c:v>92.406300000000002</c:v>
                </c:pt>
                <c:pt idx="333">
                  <c:v>92.6721</c:v>
                </c:pt>
                <c:pt idx="334">
                  <c:v>92.949700000000007</c:v>
                </c:pt>
                <c:pt idx="335">
                  <c:v>93.224999999999994</c:v>
                </c:pt>
                <c:pt idx="336">
                  <c:v>93.495999999999995</c:v>
                </c:pt>
                <c:pt idx="337">
                  <c:v>93.783699999999996</c:v>
                </c:pt>
                <c:pt idx="338">
                  <c:v>94.056200000000004</c:v>
                </c:pt>
                <c:pt idx="339">
                  <c:v>94.333399999999997</c:v>
                </c:pt>
                <c:pt idx="340">
                  <c:v>94.626999999999995</c:v>
                </c:pt>
                <c:pt idx="341">
                  <c:v>94.896000000000001</c:v>
                </c:pt>
                <c:pt idx="342">
                  <c:v>95.170900000000003</c:v>
                </c:pt>
                <c:pt idx="343">
                  <c:v>95.457599999999999</c:v>
                </c:pt>
                <c:pt idx="344">
                  <c:v>95.733400000000003</c:v>
                </c:pt>
                <c:pt idx="345">
                  <c:v>95.997799999999998</c:v>
                </c:pt>
                <c:pt idx="346">
                  <c:v>96.283299999999997</c:v>
                </c:pt>
                <c:pt idx="347">
                  <c:v>96.550200000000004</c:v>
                </c:pt>
                <c:pt idx="348">
                  <c:v>96.856499999999997</c:v>
                </c:pt>
                <c:pt idx="349">
                  <c:v>97.138099999999994</c:v>
                </c:pt>
                <c:pt idx="350">
                  <c:v>97.392200000000003</c:v>
                </c:pt>
                <c:pt idx="351">
                  <c:v>97.693700000000007</c:v>
                </c:pt>
                <c:pt idx="352">
                  <c:v>97.956999999999994</c:v>
                </c:pt>
                <c:pt idx="353">
                  <c:v>98.226900000000001</c:v>
                </c:pt>
                <c:pt idx="354">
                  <c:v>98.496899999999997</c:v>
                </c:pt>
                <c:pt idx="355">
                  <c:v>98.769099999999995</c:v>
                </c:pt>
                <c:pt idx="356">
                  <c:v>99.066400000000002</c:v>
                </c:pt>
                <c:pt idx="357">
                  <c:v>99.334900000000005</c:v>
                </c:pt>
                <c:pt idx="358">
                  <c:v>99.616399999999999</c:v>
                </c:pt>
                <c:pt idx="359">
                  <c:v>99.868899999999996</c:v>
                </c:pt>
              </c:numCache>
            </c:numRef>
          </c:xVal>
          <c:yVal>
            <c:numRef>
              <c:f>'060318 3 ramp'!$C$5:$C$364</c:f>
              <c:numCache>
                <c:formatCode>General</c:formatCode>
                <c:ptCount val="360"/>
                <c:pt idx="0">
                  <c:v>5030.63</c:v>
                </c:pt>
                <c:pt idx="1">
                  <c:v>5802.06</c:v>
                </c:pt>
                <c:pt idx="2">
                  <c:v>5205.2700000000004</c:v>
                </c:pt>
                <c:pt idx="3">
                  <c:v>4059.15</c:v>
                </c:pt>
                <c:pt idx="4">
                  <c:v>3258.6</c:v>
                </c:pt>
                <c:pt idx="5">
                  <c:v>2714.25</c:v>
                </c:pt>
                <c:pt idx="6">
                  <c:v>2323.1</c:v>
                </c:pt>
                <c:pt idx="7">
                  <c:v>2031.15</c:v>
                </c:pt>
                <c:pt idx="8">
                  <c:v>1787.03</c:v>
                </c:pt>
                <c:pt idx="9">
                  <c:v>1605.19</c:v>
                </c:pt>
                <c:pt idx="10">
                  <c:v>1454.6</c:v>
                </c:pt>
                <c:pt idx="11">
                  <c:v>1319.99</c:v>
                </c:pt>
                <c:pt idx="12">
                  <c:v>1210.43</c:v>
                </c:pt>
                <c:pt idx="13">
                  <c:v>1113.93</c:v>
                </c:pt>
                <c:pt idx="14">
                  <c:v>1024.1600000000001</c:v>
                </c:pt>
                <c:pt idx="15">
                  <c:v>949.50099999999998</c:v>
                </c:pt>
                <c:pt idx="16">
                  <c:v>877.19</c:v>
                </c:pt>
                <c:pt idx="17">
                  <c:v>818.01300000000003</c:v>
                </c:pt>
                <c:pt idx="18">
                  <c:v>760.94500000000005</c:v>
                </c:pt>
                <c:pt idx="19">
                  <c:v>709.39</c:v>
                </c:pt>
                <c:pt idx="20">
                  <c:v>663.23500000000001</c:v>
                </c:pt>
                <c:pt idx="21">
                  <c:v>624.96199999999999</c:v>
                </c:pt>
                <c:pt idx="22">
                  <c:v>592.92600000000004</c:v>
                </c:pt>
                <c:pt idx="23">
                  <c:v>562.11500000000001</c:v>
                </c:pt>
                <c:pt idx="24">
                  <c:v>535.34</c:v>
                </c:pt>
                <c:pt idx="25">
                  <c:v>510.93599999999998</c:v>
                </c:pt>
                <c:pt idx="26">
                  <c:v>487.38600000000002</c:v>
                </c:pt>
                <c:pt idx="27">
                  <c:v>460.32900000000001</c:v>
                </c:pt>
                <c:pt idx="28">
                  <c:v>439.05500000000001</c:v>
                </c:pt>
                <c:pt idx="29">
                  <c:v>421.53699999999998</c:v>
                </c:pt>
                <c:pt idx="30">
                  <c:v>406.24200000000002</c:v>
                </c:pt>
                <c:pt idx="31">
                  <c:v>393.73700000000002</c:v>
                </c:pt>
                <c:pt idx="32">
                  <c:v>380.81599999999997</c:v>
                </c:pt>
                <c:pt idx="33">
                  <c:v>370.56400000000002</c:v>
                </c:pt>
                <c:pt idx="34">
                  <c:v>357.25400000000002</c:v>
                </c:pt>
                <c:pt idx="35">
                  <c:v>339.21899999999999</c:v>
                </c:pt>
                <c:pt idx="36">
                  <c:v>326.80700000000002</c:v>
                </c:pt>
                <c:pt idx="37">
                  <c:v>315.93700000000001</c:v>
                </c:pt>
                <c:pt idx="38">
                  <c:v>307.17700000000002</c:v>
                </c:pt>
                <c:pt idx="39">
                  <c:v>297.69099999999997</c:v>
                </c:pt>
                <c:pt idx="40">
                  <c:v>286.37200000000001</c:v>
                </c:pt>
                <c:pt idx="41">
                  <c:v>272.39499999999998</c:v>
                </c:pt>
                <c:pt idx="42">
                  <c:v>260.93400000000003</c:v>
                </c:pt>
                <c:pt idx="43">
                  <c:v>249.96299999999999</c:v>
                </c:pt>
                <c:pt idx="44">
                  <c:v>241.40799999999999</c:v>
                </c:pt>
                <c:pt idx="45">
                  <c:v>233.441</c:v>
                </c:pt>
                <c:pt idx="46">
                  <c:v>229.11099999999999</c:v>
                </c:pt>
                <c:pt idx="47">
                  <c:v>220.179</c:v>
                </c:pt>
                <c:pt idx="48">
                  <c:v>212.98699999999999</c:v>
                </c:pt>
                <c:pt idx="49">
                  <c:v>197.76599999999999</c:v>
                </c:pt>
                <c:pt idx="50">
                  <c:v>193.321</c:v>
                </c:pt>
                <c:pt idx="51">
                  <c:v>186.14599999999999</c:v>
                </c:pt>
                <c:pt idx="52">
                  <c:v>186.62</c:v>
                </c:pt>
                <c:pt idx="53">
                  <c:v>188.51499999999999</c:v>
                </c:pt>
                <c:pt idx="54">
                  <c:v>175.40700000000001</c:v>
                </c:pt>
                <c:pt idx="55">
                  <c:v>162.09100000000001</c:v>
                </c:pt>
                <c:pt idx="56">
                  <c:v>164.43</c:v>
                </c:pt>
                <c:pt idx="57">
                  <c:v>169.00200000000001</c:v>
                </c:pt>
                <c:pt idx="58">
                  <c:v>167.04900000000001</c:v>
                </c:pt>
                <c:pt idx="59">
                  <c:v>154.81100000000001</c:v>
                </c:pt>
                <c:pt idx="60">
                  <c:v>138.18299999999999</c:v>
                </c:pt>
                <c:pt idx="61">
                  <c:v>145.351</c:v>
                </c:pt>
                <c:pt idx="62">
                  <c:v>152.047</c:v>
                </c:pt>
                <c:pt idx="63">
                  <c:v>147.28</c:v>
                </c:pt>
                <c:pt idx="64">
                  <c:v>128.66</c:v>
                </c:pt>
                <c:pt idx="65">
                  <c:v>131.00700000000001</c:v>
                </c:pt>
                <c:pt idx="66">
                  <c:v>144.13399999999999</c:v>
                </c:pt>
                <c:pt idx="67">
                  <c:v>136.62700000000001</c:v>
                </c:pt>
                <c:pt idx="68">
                  <c:v>119.026</c:v>
                </c:pt>
                <c:pt idx="69">
                  <c:v>119.55200000000001</c:v>
                </c:pt>
                <c:pt idx="70">
                  <c:v>134.50299999999999</c:v>
                </c:pt>
                <c:pt idx="71">
                  <c:v>122.378</c:v>
                </c:pt>
                <c:pt idx="72">
                  <c:v>104.363</c:v>
                </c:pt>
                <c:pt idx="73">
                  <c:v>118.584</c:v>
                </c:pt>
                <c:pt idx="74">
                  <c:v>127.053</c:v>
                </c:pt>
                <c:pt idx="75">
                  <c:v>106.777</c:v>
                </c:pt>
                <c:pt idx="76">
                  <c:v>98.293800000000005</c:v>
                </c:pt>
                <c:pt idx="77">
                  <c:v>122.626</c:v>
                </c:pt>
                <c:pt idx="78">
                  <c:v>108.78100000000001</c:v>
                </c:pt>
                <c:pt idx="79">
                  <c:v>92.110799999999998</c:v>
                </c:pt>
                <c:pt idx="80">
                  <c:v>111.654</c:v>
                </c:pt>
                <c:pt idx="81">
                  <c:v>110.627</c:v>
                </c:pt>
                <c:pt idx="82">
                  <c:v>83.6477</c:v>
                </c:pt>
                <c:pt idx="83">
                  <c:v>99.283000000000001</c:v>
                </c:pt>
                <c:pt idx="84">
                  <c:v>110.496</c:v>
                </c:pt>
                <c:pt idx="85">
                  <c:v>81.809299999999993</c:v>
                </c:pt>
                <c:pt idx="86">
                  <c:v>85.402199999999993</c:v>
                </c:pt>
                <c:pt idx="87">
                  <c:v>102.94499999999999</c:v>
                </c:pt>
                <c:pt idx="88">
                  <c:v>79.565600000000003</c:v>
                </c:pt>
                <c:pt idx="89">
                  <c:v>75.944999999999993</c:v>
                </c:pt>
                <c:pt idx="90">
                  <c:v>95.691699999999997</c:v>
                </c:pt>
                <c:pt idx="91">
                  <c:v>73.132599999999996</c:v>
                </c:pt>
                <c:pt idx="92">
                  <c:v>72.460599999999999</c:v>
                </c:pt>
                <c:pt idx="93">
                  <c:v>92.067999999999998</c:v>
                </c:pt>
                <c:pt idx="94">
                  <c:v>65.099000000000004</c:v>
                </c:pt>
                <c:pt idx="95">
                  <c:v>80.413300000000007</c:v>
                </c:pt>
                <c:pt idx="96">
                  <c:v>84.266499999999994</c:v>
                </c:pt>
                <c:pt idx="97">
                  <c:v>66.386700000000005</c:v>
                </c:pt>
                <c:pt idx="98">
                  <c:v>82.597800000000007</c:v>
                </c:pt>
                <c:pt idx="99">
                  <c:v>70.362499999999997</c:v>
                </c:pt>
                <c:pt idx="100">
                  <c:v>71.634600000000006</c:v>
                </c:pt>
                <c:pt idx="101">
                  <c:v>77.166899999999998</c:v>
                </c:pt>
                <c:pt idx="102">
                  <c:v>62.138599999999997</c:v>
                </c:pt>
                <c:pt idx="103">
                  <c:v>72.712400000000002</c:v>
                </c:pt>
                <c:pt idx="104">
                  <c:v>69.494500000000002</c:v>
                </c:pt>
                <c:pt idx="105">
                  <c:v>60.5124</c:v>
                </c:pt>
                <c:pt idx="106">
                  <c:v>71.700800000000001</c:v>
                </c:pt>
                <c:pt idx="107">
                  <c:v>61.247</c:v>
                </c:pt>
                <c:pt idx="108">
                  <c:v>66.164900000000003</c:v>
                </c:pt>
                <c:pt idx="109">
                  <c:v>62.523400000000002</c:v>
                </c:pt>
                <c:pt idx="110">
                  <c:v>58.5017</c:v>
                </c:pt>
                <c:pt idx="111">
                  <c:v>66.229900000000001</c:v>
                </c:pt>
                <c:pt idx="112">
                  <c:v>55.150599999999997</c:v>
                </c:pt>
                <c:pt idx="113">
                  <c:v>65.263099999999994</c:v>
                </c:pt>
                <c:pt idx="114">
                  <c:v>53.526200000000003</c:v>
                </c:pt>
                <c:pt idx="115">
                  <c:v>60.716799999999999</c:v>
                </c:pt>
                <c:pt idx="116">
                  <c:v>55.5837</c:v>
                </c:pt>
                <c:pt idx="117">
                  <c:v>54.572299999999998</c:v>
                </c:pt>
                <c:pt idx="118">
                  <c:v>60.639000000000003</c:v>
                </c:pt>
                <c:pt idx="119">
                  <c:v>49.567</c:v>
                </c:pt>
                <c:pt idx="120">
                  <c:v>62.120899999999999</c:v>
                </c:pt>
                <c:pt idx="121">
                  <c:v>45.8202</c:v>
                </c:pt>
                <c:pt idx="122">
                  <c:v>60.735599999999998</c:v>
                </c:pt>
                <c:pt idx="123">
                  <c:v>43.997100000000003</c:v>
                </c:pt>
                <c:pt idx="124">
                  <c:v>54.686999999999998</c:v>
                </c:pt>
                <c:pt idx="125">
                  <c:v>42.4681</c:v>
                </c:pt>
                <c:pt idx="126">
                  <c:v>49.412300000000002</c:v>
                </c:pt>
                <c:pt idx="127">
                  <c:v>41.184699999999999</c:v>
                </c:pt>
                <c:pt idx="128">
                  <c:v>51.162199999999999</c:v>
                </c:pt>
                <c:pt idx="129">
                  <c:v>42.385300000000001</c:v>
                </c:pt>
                <c:pt idx="130">
                  <c:v>51.6539</c:v>
                </c:pt>
                <c:pt idx="131">
                  <c:v>42.938400000000001</c:v>
                </c:pt>
                <c:pt idx="132">
                  <c:v>51.5154</c:v>
                </c:pt>
                <c:pt idx="133">
                  <c:v>40.999000000000002</c:v>
                </c:pt>
                <c:pt idx="134">
                  <c:v>49.4054</c:v>
                </c:pt>
                <c:pt idx="135">
                  <c:v>40.217599999999997</c:v>
                </c:pt>
                <c:pt idx="136">
                  <c:v>48.158099999999997</c:v>
                </c:pt>
                <c:pt idx="137">
                  <c:v>38.320399999999999</c:v>
                </c:pt>
                <c:pt idx="138">
                  <c:v>49.475999999999999</c:v>
                </c:pt>
                <c:pt idx="139">
                  <c:v>38.158999999999999</c:v>
                </c:pt>
                <c:pt idx="140">
                  <c:v>48.751399999999997</c:v>
                </c:pt>
                <c:pt idx="141">
                  <c:v>37.578899999999997</c:v>
                </c:pt>
                <c:pt idx="142">
                  <c:v>44.776600000000002</c:v>
                </c:pt>
                <c:pt idx="143">
                  <c:v>37.666600000000003</c:v>
                </c:pt>
                <c:pt idx="144">
                  <c:v>39.539700000000003</c:v>
                </c:pt>
                <c:pt idx="145">
                  <c:v>37.491900000000001</c:v>
                </c:pt>
                <c:pt idx="146">
                  <c:v>34.780900000000003</c:v>
                </c:pt>
                <c:pt idx="147">
                  <c:v>41.495199999999997</c:v>
                </c:pt>
                <c:pt idx="148">
                  <c:v>34.655900000000003</c:v>
                </c:pt>
                <c:pt idx="149">
                  <c:v>42.180100000000003</c:v>
                </c:pt>
                <c:pt idx="150">
                  <c:v>36.245100000000001</c:v>
                </c:pt>
                <c:pt idx="151">
                  <c:v>36.318100000000001</c:v>
                </c:pt>
                <c:pt idx="152">
                  <c:v>36.032200000000003</c:v>
                </c:pt>
                <c:pt idx="153">
                  <c:v>32.4634</c:v>
                </c:pt>
                <c:pt idx="154">
                  <c:v>34.238100000000003</c:v>
                </c:pt>
                <c:pt idx="155">
                  <c:v>29.315999999999999</c:v>
                </c:pt>
                <c:pt idx="156">
                  <c:v>32.278100000000002</c:v>
                </c:pt>
                <c:pt idx="157">
                  <c:v>28.5486</c:v>
                </c:pt>
                <c:pt idx="158">
                  <c:v>29.982299999999999</c:v>
                </c:pt>
                <c:pt idx="159">
                  <c:v>29.011600000000001</c:v>
                </c:pt>
                <c:pt idx="160">
                  <c:v>26.881399999999999</c:v>
                </c:pt>
                <c:pt idx="161">
                  <c:v>25.961600000000001</c:v>
                </c:pt>
                <c:pt idx="162">
                  <c:v>23.3995</c:v>
                </c:pt>
                <c:pt idx="163">
                  <c:v>22.221699999999998</c:v>
                </c:pt>
                <c:pt idx="164">
                  <c:v>21.064299999999999</c:v>
                </c:pt>
                <c:pt idx="165">
                  <c:v>20.5124</c:v>
                </c:pt>
                <c:pt idx="166">
                  <c:v>20.141300000000001</c:v>
                </c:pt>
                <c:pt idx="167">
                  <c:v>19.969899999999999</c:v>
                </c:pt>
                <c:pt idx="168">
                  <c:v>18.654800000000002</c:v>
                </c:pt>
                <c:pt idx="169">
                  <c:v>17.299800000000001</c:v>
                </c:pt>
                <c:pt idx="170">
                  <c:v>17.109200000000001</c:v>
                </c:pt>
                <c:pt idx="171">
                  <c:v>15.447900000000001</c:v>
                </c:pt>
                <c:pt idx="172">
                  <c:v>15.180300000000001</c:v>
                </c:pt>
                <c:pt idx="173">
                  <c:v>16.049800000000001</c:v>
                </c:pt>
                <c:pt idx="174">
                  <c:v>15.9573</c:v>
                </c:pt>
                <c:pt idx="175">
                  <c:v>14.950100000000001</c:v>
                </c:pt>
                <c:pt idx="176">
                  <c:v>14.5273</c:v>
                </c:pt>
                <c:pt idx="177">
                  <c:v>16.831800000000001</c:v>
                </c:pt>
                <c:pt idx="178">
                  <c:v>17.1023</c:v>
                </c:pt>
                <c:pt idx="179">
                  <c:v>16.6008</c:v>
                </c:pt>
                <c:pt idx="180">
                  <c:v>14.900700000000001</c:v>
                </c:pt>
                <c:pt idx="181">
                  <c:v>12.5176</c:v>
                </c:pt>
                <c:pt idx="182">
                  <c:v>10.684200000000001</c:v>
                </c:pt>
                <c:pt idx="183">
                  <c:v>11.247199999999999</c:v>
                </c:pt>
                <c:pt idx="184">
                  <c:v>12.294499999999999</c:v>
                </c:pt>
                <c:pt idx="185">
                  <c:v>11.6935</c:v>
                </c:pt>
                <c:pt idx="186">
                  <c:v>12.1981</c:v>
                </c:pt>
                <c:pt idx="187">
                  <c:v>11.7492</c:v>
                </c:pt>
                <c:pt idx="188">
                  <c:v>11.22</c:v>
                </c:pt>
                <c:pt idx="189">
                  <c:v>10.492599999999999</c:v>
                </c:pt>
                <c:pt idx="190">
                  <c:v>10.372400000000001</c:v>
                </c:pt>
                <c:pt idx="191">
                  <c:v>9.89785</c:v>
                </c:pt>
                <c:pt idx="192">
                  <c:v>9.8534600000000001</c:v>
                </c:pt>
                <c:pt idx="193">
                  <c:v>9.3567199999999993</c:v>
                </c:pt>
                <c:pt idx="194">
                  <c:v>9.5938300000000005</c:v>
                </c:pt>
                <c:pt idx="195">
                  <c:v>8.9275000000000002</c:v>
                </c:pt>
                <c:pt idx="196">
                  <c:v>8.9669799999999995</c:v>
                </c:pt>
                <c:pt idx="197">
                  <c:v>8.6338699999999999</c:v>
                </c:pt>
                <c:pt idx="198">
                  <c:v>8.4068500000000004</c:v>
                </c:pt>
                <c:pt idx="199">
                  <c:v>8.4688199999999991</c:v>
                </c:pt>
                <c:pt idx="200">
                  <c:v>8.0759899999999991</c:v>
                </c:pt>
                <c:pt idx="201">
                  <c:v>8.0943000000000005</c:v>
                </c:pt>
                <c:pt idx="202">
                  <c:v>7.6739800000000002</c:v>
                </c:pt>
                <c:pt idx="203">
                  <c:v>7.4899300000000002</c:v>
                </c:pt>
                <c:pt idx="204">
                  <c:v>7.3875799999999998</c:v>
                </c:pt>
                <c:pt idx="205">
                  <c:v>7.1747500000000004</c:v>
                </c:pt>
                <c:pt idx="206">
                  <c:v>7.1348000000000003</c:v>
                </c:pt>
                <c:pt idx="207">
                  <c:v>7.1196000000000002</c:v>
                </c:pt>
                <c:pt idx="208">
                  <c:v>7.2277699999999996</c:v>
                </c:pt>
                <c:pt idx="209">
                  <c:v>7.4347899999999996</c:v>
                </c:pt>
                <c:pt idx="210">
                  <c:v>7.1172199999999997</c:v>
                </c:pt>
                <c:pt idx="211">
                  <c:v>6.4641500000000001</c:v>
                </c:pt>
                <c:pt idx="212">
                  <c:v>6.4508400000000004</c:v>
                </c:pt>
                <c:pt idx="213">
                  <c:v>6.1580199999999996</c:v>
                </c:pt>
                <c:pt idx="214">
                  <c:v>5.9476000000000004</c:v>
                </c:pt>
                <c:pt idx="215">
                  <c:v>5.7919099999999997</c:v>
                </c:pt>
                <c:pt idx="216">
                  <c:v>5.88422</c:v>
                </c:pt>
                <c:pt idx="217">
                  <c:v>5.7389000000000001</c:v>
                </c:pt>
                <c:pt idx="218">
                  <c:v>5.5392000000000001</c:v>
                </c:pt>
                <c:pt idx="219">
                  <c:v>5.4383999999999997</c:v>
                </c:pt>
                <c:pt idx="220">
                  <c:v>5.3883799999999997</c:v>
                </c:pt>
                <c:pt idx="221">
                  <c:v>5.2679</c:v>
                </c:pt>
                <c:pt idx="222">
                  <c:v>5.16031</c:v>
                </c:pt>
                <c:pt idx="223">
                  <c:v>5.0602600000000004</c:v>
                </c:pt>
                <c:pt idx="224">
                  <c:v>4.97316</c:v>
                </c:pt>
                <c:pt idx="225">
                  <c:v>4.9954099999999997</c:v>
                </c:pt>
                <c:pt idx="226">
                  <c:v>5.1021000000000001</c:v>
                </c:pt>
                <c:pt idx="227">
                  <c:v>5.1702599999999999</c:v>
                </c:pt>
                <c:pt idx="228">
                  <c:v>5.2951899999999998</c:v>
                </c:pt>
                <c:pt idx="229">
                  <c:v>5.1014299999999997</c:v>
                </c:pt>
                <c:pt idx="230">
                  <c:v>5.0263</c:v>
                </c:pt>
                <c:pt idx="231">
                  <c:v>4.9184000000000001</c:v>
                </c:pt>
                <c:pt idx="232">
                  <c:v>4.8960699999999999</c:v>
                </c:pt>
                <c:pt idx="233">
                  <c:v>4.8220799999999997</c:v>
                </c:pt>
                <c:pt idx="234">
                  <c:v>4.7785000000000002</c:v>
                </c:pt>
                <c:pt idx="235">
                  <c:v>4.7403899999999997</c:v>
                </c:pt>
                <c:pt idx="236">
                  <c:v>4.6493000000000002</c:v>
                </c:pt>
                <c:pt idx="237">
                  <c:v>4.5988699999999998</c:v>
                </c:pt>
                <c:pt idx="238">
                  <c:v>4.5372300000000001</c:v>
                </c:pt>
                <c:pt idx="239">
                  <c:v>4.4623200000000001</c:v>
                </c:pt>
                <c:pt idx="240">
                  <c:v>4.4126099999999999</c:v>
                </c:pt>
                <c:pt idx="241">
                  <c:v>4.3460599999999996</c:v>
                </c:pt>
                <c:pt idx="242">
                  <c:v>4.2975700000000003</c:v>
                </c:pt>
                <c:pt idx="243">
                  <c:v>4.2643000000000004</c:v>
                </c:pt>
                <c:pt idx="244">
                  <c:v>4.2586300000000001</c:v>
                </c:pt>
                <c:pt idx="245">
                  <c:v>4.2042099999999998</c:v>
                </c:pt>
                <c:pt idx="246">
                  <c:v>4.1572800000000001</c:v>
                </c:pt>
                <c:pt idx="247">
                  <c:v>4.1382599999999998</c:v>
                </c:pt>
                <c:pt idx="248">
                  <c:v>4.0943399999999999</c:v>
                </c:pt>
                <c:pt idx="249">
                  <c:v>4.0911099999999996</c:v>
                </c:pt>
                <c:pt idx="250">
                  <c:v>4.0415200000000002</c:v>
                </c:pt>
                <c:pt idx="251">
                  <c:v>4.0247000000000002</c:v>
                </c:pt>
                <c:pt idx="252">
                  <c:v>3.9936500000000001</c:v>
                </c:pt>
                <c:pt idx="253">
                  <c:v>3.9685700000000002</c:v>
                </c:pt>
                <c:pt idx="254">
                  <c:v>3.9311500000000001</c:v>
                </c:pt>
                <c:pt idx="255">
                  <c:v>3.8981400000000002</c:v>
                </c:pt>
                <c:pt idx="256">
                  <c:v>3.88666</c:v>
                </c:pt>
                <c:pt idx="257">
                  <c:v>3.8664499999999999</c:v>
                </c:pt>
                <c:pt idx="258">
                  <c:v>3.8422499999999999</c:v>
                </c:pt>
                <c:pt idx="259">
                  <c:v>3.7801999999999998</c:v>
                </c:pt>
                <c:pt idx="260">
                  <c:v>3.7754799999999999</c:v>
                </c:pt>
                <c:pt idx="261">
                  <c:v>3.70296</c:v>
                </c:pt>
                <c:pt idx="262">
                  <c:v>3.6266699999999998</c:v>
                </c:pt>
                <c:pt idx="263">
                  <c:v>3.5786899999999999</c:v>
                </c:pt>
                <c:pt idx="264">
                  <c:v>3.5784500000000001</c:v>
                </c:pt>
                <c:pt idx="265">
                  <c:v>3.54277</c:v>
                </c:pt>
                <c:pt idx="266">
                  <c:v>3.5352000000000001</c:v>
                </c:pt>
                <c:pt idx="267">
                  <c:v>3.5788099999999998</c:v>
                </c:pt>
                <c:pt idx="268">
                  <c:v>3.4528699999999999</c:v>
                </c:pt>
                <c:pt idx="269">
                  <c:v>3.4034499999999999</c:v>
                </c:pt>
                <c:pt idx="270">
                  <c:v>3.3730199999999999</c:v>
                </c:pt>
                <c:pt idx="271">
                  <c:v>3.3503699999999998</c:v>
                </c:pt>
                <c:pt idx="272">
                  <c:v>3.3075999999999999</c:v>
                </c:pt>
                <c:pt idx="273">
                  <c:v>3.2817599999999998</c:v>
                </c:pt>
                <c:pt idx="274">
                  <c:v>3.27258</c:v>
                </c:pt>
                <c:pt idx="275">
                  <c:v>3.2366100000000002</c:v>
                </c:pt>
                <c:pt idx="276">
                  <c:v>3.2168199999999998</c:v>
                </c:pt>
                <c:pt idx="277">
                  <c:v>3.1894100000000001</c:v>
                </c:pt>
                <c:pt idx="278">
                  <c:v>3.1940599999999999</c:v>
                </c:pt>
                <c:pt idx="279">
                  <c:v>3.1577199999999999</c:v>
                </c:pt>
                <c:pt idx="280">
                  <c:v>3.1520199999999998</c:v>
                </c:pt>
                <c:pt idx="281">
                  <c:v>3.1271599999999999</c:v>
                </c:pt>
                <c:pt idx="282">
                  <c:v>3.12887</c:v>
                </c:pt>
                <c:pt idx="283">
                  <c:v>3.0616099999999999</c:v>
                </c:pt>
                <c:pt idx="284">
                  <c:v>3.02305</c:v>
                </c:pt>
                <c:pt idx="285">
                  <c:v>2.9771700000000001</c:v>
                </c:pt>
                <c:pt idx="286">
                  <c:v>2.9751400000000001</c:v>
                </c:pt>
                <c:pt idx="287">
                  <c:v>2.9705599999999999</c:v>
                </c:pt>
                <c:pt idx="288">
                  <c:v>2.9610400000000001</c:v>
                </c:pt>
                <c:pt idx="289">
                  <c:v>2.9149400000000001</c:v>
                </c:pt>
                <c:pt idx="290">
                  <c:v>2.92794</c:v>
                </c:pt>
                <c:pt idx="291">
                  <c:v>2.9281100000000002</c:v>
                </c:pt>
                <c:pt idx="292">
                  <c:v>2.9138500000000001</c:v>
                </c:pt>
                <c:pt idx="293">
                  <c:v>2.9426600000000001</c:v>
                </c:pt>
                <c:pt idx="294">
                  <c:v>2.9943499999999998</c:v>
                </c:pt>
                <c:pt idx="295">
                  <c:v>2.9503200000000001</c:v>
                </c:pt>
                <c:pt idx="296">
                  <c:v>2.8794900000000001</c:v>
                </c:pt>
                <c:pt idx="297">
                  <c:v>2.8542100000000001</c:v>
                </c:pt>
                <c:pt idx="298">
                  <c:v>2.7843</c:v>
                </c:pt>
                <c:pt idx="299">
                  <c:v>2.7651500000000002</c:v>
                </c:pt>
                <c:pt idx="300">
                  <c:v>2.7727599999999999</c:v>
                </c:pt>
                <c:pt idx="301">
                  <c:v>2.7735500000000002</c:v>
                </c:pt>
                <c:pt idx="302">
                  <c:v>2.72499</c:v>
                </c:pt>
                <c:pt idx="303">
                  <c:v>2.7086899999999998</c:v>
                </c:pt>
                <c:pt idx="304">
                  <c:v>2.7004999999999999</c:v>
                </c:pt>
                <c:pt idx="305">
                  <c:v>2.6739899999999999</c:v>
                </c:pt>
                <c:pt idx="306">
                  <c:v>2.6644700000000001</c:v>
                </c:pt>
                <c:pt idx="307">
                  <c:v>2.6459000000000001</c:v>
                </c:pt>
                <c:pt idx="308">
                  <c:v>2.6364800000000002</c:v>
                </c:pt>
                <c:pt idx="309">
                  <c:v>2.6407699999999998</c:v>
                </c:pt>
                <c:pt idx="310">
                  <c:v>2.6520100000000002</c:v>
                </c:pt>
                <c:pt idx="311">
                  <c:v>2.6362399999999999</c:v>
                </c:pt>
                <c:pt idx="312">
                  <c:v>2.6306799999999999</c:v>
                </c:pt>
                <c:pt idx="313">
                  <c:v>2.6339399999999999</c:v>
                </c:pt>
                <c:pt idx="314">
                  <c:v>2.6109900000000001</c:v>
                </c:pt>
                <c:pt idx="315">
                  <c:v>2.5784600000000002</c:v>
                </c:pt>
                <c:pt idx="316">
                  <c:v>2.5813000000000001</c:v>
                </c:pt>
                <c:pt idx="317">
                  <c:v>2.5722</c:v>
                </c:pt>
                <c:pt idx="318">
                  <c:v>2.5490400000000002</c:v>
                </c:pt>
                <c:pt idx="319">
                  <c:v>2.5596100000000002</c:v>
                </c:pt>
                <c:pt idx="320">
                  <c:v>2.6206499999999999</c:v>
                </c:pt>
                <c:pt idx="321">
                  <c:v>2.5998000000000001</c:v>
                </c:pt>
                <c:pt idx="322">
                  <c:v>2.5106099999999998</c:v>
                </c:pt>
                <c:pt idx="323">
                  <c:v>2.47106</c:v>
                </c:pt>
                <c:pt idx="324">
                  <c:v>2.4895100000000001</c:v>
                </c:pt>
                <c:pt idx="325">
                  <c:v>2.4645000000000001</c:v>
                </c:pt>
                <c:pt idx="326">
                  <c:v>2.4236200000000001</c:v>
                </c:pt>
                <c:pt idx="327">
                  <c:v>2.4124599999999998</c:v>
                </c:pt>
                <c:pt idx="328">
                  <c:v>2.38307</c:v>
                </c:pt>
                <c:pt idx="329">
                  <c:v>2.3642599999999998</c:v>
                </c:pt>
                <c:pt idx="330">
                  <c:v>2.3329499999999999</c:v>
                </c:pt>
                <c:pt idx="331">
                  <c:v>2.30375</c:v>
                </c:pt>
                <c:pt idx="332">
                  <c:v>2.2909999999999999</c:v>
                </c:pt>
                <c:pt idx="333">
                  <c:v>2.2713000000000001</c:v>
                </c:pt>
                <c:pt idx="334">
                  <c:v>2.2711899999999998</c:v>
                </c:pt>
                <c:pt idx="335">
                  <c:v>2.2513000000000001</c:v>
                </c:pt>
                <c:pt idx="336">
                  <c:v>2.2388599999999999</c:v>
                </c:pt>
                <c:pt idx="337">
                  <c:v>2.2207499999999998</c:v>
                </c:pt>
                <c:pt idx="338">
                  <c:v>2.2182499999999998</c:v>
                </c:pt>
                <c:pt idx="339">
                  <c:v>2.2168399999999999</c:v>
                </c:pt>
                <c:pt idx="340">
                  <c:v>2.2017699999999998</c:v>
                </c:pt>
                <c:pt idx="341">
                  <c:v>2.1907299999999998</c:v>
                </c:pt>
                <c:pt idx="342">
                  <c:v>2.1797200000000001</c:v>
                </c:pt>
                <c:pt idx="343">
                  <c:v>2.1953299999999998</c:v>
                </c:pt>
                <c:pt idx="344">
                  <c:v>2.2666400000000002</c:v>
                </c:pt>
                <c:pt idx="345">
                  <c:v>2.3243900000000002</c:v>
                </c:pt>
                <c:pt idx="346">
                  <c:v>2.4168699999999999</c:v>
                </c:pt>
                <c:pt idx="347">
                  <c:v>2.4294500000000001</c:v>
                </c:pt>
                <c:pt idx="348">
                  <c:v>2.4061599999999999</c:v>
                </c:pt>
                <c:pt idx="349">
                  <c:v>2.35859</c:v>
                </c:pt>
                <c:pt idx="350">
                  <c:v>2.3478300000000001</c:v>
                </c:pt>
                <c:pt idx="351">
                  <c:v>2.1390099999999999</c:v>
                </c:pt>
                <c:pt idx="352">
                  <c:v>2.02827</c:v>
                </c:pt>
                <c:pt idx="353">
                  <c:v>1.94777</c:v>
                </c:pt>
                <c:pt idx="354">
                  <c:v>1.9126300000000001</c:v>
                </c:pt>
                <c:pt idx="355">
                  <c:v>1.8886499999999999</c:v>
                </c:pt>
                <c:pt idx="356">
                  <c:v>1.8994</c:v>
                </c:pt>
                <c:pt idx="357">
                  <c:v>1.89537</c:v>
                </c:pt>
                <c:pt idx="358">
                  <c:v>1.88828</c:v>
                </c:pt>
                <c:pt idx="359">
                  <c:v>1.8602700000000001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AFD-4548-BB47-F2417639408C}"/>
            </c:ext>
          </c:extLst>
        </c:ser>
        <c:ser>
          <c:idx val="1"/>
          <c:order val="1"/>
          <c:tx>
            <c:v>cross hatch SR 0.00001 to 10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'060318 3 ramp'!$K$5:$K$364</c:f>
              <c:numCache>
                <c:formatCode>General</c:formatCode>
                <c:ptCount val="360"/>
                <c:pt idx="0">
                  <c:v>7.8610899999999994E-3</c:v>
                </c:pt>
                <c:pt idx="1">
                  <c:v>1.04966E-2</c:v>
                </c:pt>
                <c:pt idx="2">
                  <c:v>4.7722899999999999E-2</c:v>
                </c:pt>
                <c:pt idx="3">
                  <c:v>8.0042299999999997E-2</c:v>
                </c:pt>
                <c:pt idx="4">
                  <c:v>0.104731</c:v>
                </c:pt>
                <c:pt idx="5">
                  <c:v>0.131077</c:v>
                </c:pt>
                <c:pt idx="6">
                  <c:v>0.159942</c:v>
                </c:pt>
                <c:pt idx="7">
                  <c:v>0.19131799999999999</c:v>
                </c:pt>
                <c:pt idx="8">
                  <c:v>0.226659</c:v>
                </c:pt>
                <c:pt idx="9">
                  <c:v>0.258602</c:v>
                </c:pt>
                <c:pt idx="10">
                  <c:v>0.28953299999999998</c:v>
                </c:pt>
                <c:pt idx="11">
                  <c:v>0.32048599999999999</c:v>
                </c:pt>
                <c:pt idx="12">
                  <c:v>0.34916399999999997</c:v>
                </c:pt>
                <c:pt idx="13">
                  <c:v>0.37753199999999998</c:v>
                </c:pt>
                <c:pt idx="14">
                  <c:v>0.40519300000000003</c:v>
                </c:pt>
                <c:pt idx="15">
                  <c:v>0.43303900000000001</c:v>
                </c:pt>
                <c:pt idx="16">
                  <c:v>0.46236500000000003</c:v>
                </c:pt>
                <c:pt idx="17">
                  <c:v>0.48982100000000001</c:v>
                </c:pt>
                <c:pt idx="18">
                  <c:v>0.51727999999999996</c:v>
                </c:pt>
                <c:pt idx="19">
                  <c:v>0.54666800000000004</c:v>
                </c:pt>
                <c:pt idx="20">
                  <c:v>0.57352999999999998</c:v>
                </c:pt>
                <c:pt idx="21">
                  <c:v>0.60139100000000001</c:v>
                </c:pt>
                <c:pt idx="22">
                  <c:v>0.62851999999999997</c:v>
                </c:pt>
                <c:pt idx="23">
                  <c:v>0.65570799999999996</c:v>
                </c:pt>
                <c:pt idx="24">
                  <c:v>0.68470200000000003</c:v>
                </c:pt>
                <c:pt idx="25">
                  <c:v>0.71277199999999996</c:v>
                </c:pt>
                <c:pt idx="26">
                  <c:v>0.73965000000000003</c:v>
                </c:pt>
                <c:pt idx="27">
                  <c:v>0.76905999999999997</c:v>
                </c:pt>
                <c:pt idx="28">
                  <c:v>0.79619799999999996</c:v>
                </c:pt>
                <c:pt idx="29">
                  <c:v>0.823685</c:v>
                </c:pt>
                <c:pt idx="30">
                  <c:v>0.85311899999999996</c:v>
                </c:pt>
                <c:pt idx="31">
                  <c:v>0.88020299999999996</c:v>
                </c:pt>
                <c:pt idx="32">
                  <c:v>0.90773000000000004</c:v>
                </c:pt>
                <c:pt idx="33">
                  <c:v>0.93449599999999999</c:v>
                </c:pt>
                <c:pt idx="34">
                  <c:v>0.95688200000000001</c:v>
                </c:pt>
                <c:pt idx="35">
                  <c:v>0.99679799999999996</c:v>
                </c:pt>
                <c:pt idx="36">
                  <c:v>1.0185</c:v>
                </c:pt>
                <c:pt idx="37">
                  <c:v>1.04555</c:v>
                </c:pt>
                <c:pt idx="38">
                  <c:v>1.0747599999999999</c:v>
                </c:pt>
                <c:pt idx="39">
                  <c:v>1.1022099999999999</c:v>
                </c:pt>
                <c:pt idx="40">
                  <c:v>1.1297299999999999</c:v>
                </c:pt>
                <c:pt idx="41">
                  <c:v>1.1573599999999999</c:v>
                </c:pt>
                <c:pt idx="42">
                  <c:v>1.1842900000000001</c:v>
                </c:pt>
                <c:pt idx="43">
                  <c:v>1.2130399999999999</c:v>
                </c:pt>
                <c:pt idx="44">
                  <c:v>1.2406999999999999</c:v>
                </c:pt>
                <c:pt idx="45">
                  <c:v>1.2684599999999999</c:v>
                </c:pt>
                <c:pt idx="46">
                  <c:v>1.29708</c:v>
                </c:pt>
                <c:pt idx="47">
                  <c:v>1.32307</c:v>
                </c:pt>
                <c:pt idx="48">
                  <c:v>1.35303</c:v>
                </c:pt>
                <c:pt idx="49">
                  <c:v>1.379</c:v>
                </c:pt>
                <c:pt idx="50">
                  <c:v>1.4067400000000001</c:v>
                </c:pt>
                <c:pt idx="51">
                  <c:v>1.43567</c:v>
                </c:pt>
                <c:pt idx="52">
                  <c:v>1.4628099999999999</c:v>
                </c:pt>
                <c:pt idx="53">
                  <c:v>1.4910699999999999</c:v>
                </c:pt>
                <c:pt idx="54">
                  <c:v>1.5190999999999999</c:v>
                </c:pt>
                <c:pt idx="55">
                  <c:v>1.5468500000000001</c:v>
                </c:pt>
                <c:pt idx="56">
                  <c:v>1.57321</c:v>
                </c:pt>
                <c:pt idx="57">
                  <c:v>1.6035299999999999</c:v>
                </c:pt>
                <c:pt idx="58">
                  <c:v>1.6298600000000001</c:v>
                </c:pt>
                <c:pt idx="59">
                  <c:v>1.65737</c:v>
                </c:pt>
                <c:pt idx="60">
                  <c:v>1.6843699999999999</c:v>
                </c:pt>
                <c:pt idx="61">
                  <c:v>1.71132</c:v>
                </c:pt>
                <c:pt idx="62">
                  <c:v>1.7404500000000001</c:v>
                </c:pt>
                <c:pt idx="63">
                  <c:v>1.7685200000000001</c:v>
                </c:pt>
                <c:pt idx="64">
                  <c:v>1.7957399999999999</c:v>
                </c:pt>
                <c:pt idx="65">
                  <c:v>1.8249500000000001</c:v>
                </c:pt>
                <c:pt idx="66">
                  <c:v>1.85084</c:v>
                </c:pt>
                <c:pt idx="67">
                  <c:v>1.8815999999999999</c:v>
                </c:pt>
                <c:pt idx="68">
                  <c:v>1.9062600000000001</c:v>
                </c:pt>
                <c:pt idx="69">
                  <c:v>1.93442</c:v>
                </c:pt>
                <c:pt idx="70">
                  <c:v>1.96349</c:v>
                </c:pt>
                <c:pt idx="71">
                  <c:v>1.99054</c:v>
                </c:pt>
                <c:pt idx="72">
                  <c:v>2.0178500000000001</c:v>
                </c:pt>
                <c:pt idx="73">
                  <c:v>2.0461100000000001</c:v>
                </c:pt>
                <c:pt idx="74">
                  <c:v>2.0738799999999999</c:v>
                </c:pt>
                <c:pt idx="75">
                  <c:v>2.1019100000000002</c:v>
                </c:pt>
                <c:pt idx="76">
                  <c:v>2.1290200000000001</c:v>
                </c:pt>
                <c:pt idx="77">
                  <c:v>2.1562600000000001</c:v>
                </c:pt>
                <c:pt idx="78">
                  <c:v>2.17381</c:v>
                </c:pt>
                <c:pt idx="79">
                  <c:v>2.22403</c:v>
                </c:pt>
                <c:pt idx="80">
                  <c:v>2.2400000000000002</c:v>
                </c:pt>
                <c:pt idx="81">
                  <c:v>2.26884</c:v>
                </c:pt>
                <c:pt idx="82">
                  <c:v>2.29596</c:v>
                </c:pt>
                <c:pt idx="83">
                  <c:v>2.32341</c:v>
                </c:pt>
                <c:pt idx="84">
                  <c:v>2.3503099999999999</c:v>
                </c:pt>
                <c:pt idx="85">
                  <c:v>2.3788300000000002</c:v>
                </c:pt>
                <c:pt idx="86">
                  <c:v>2.4066800000000002</c:v>
                </c:pt>
                <c:pt idx="87">
                  <c:v>2.4342800000000002</c:v>
                </c:pt>
                <c:pt idx="88">
                  <c:v>2.4625599999999999</c:v>
                </c:pt>
                <c:pt idx="89">
                  <c:v>2.49064</c:v>
                </c:pt>
                <c:pt idx="90">
                  <c:v>2.5128599999999999</c:v>
                </c:pt>
                <c:pt idx="91">
                  <c:v>2.5505499999999999</c:v>
                </c:pt>
                <c:pt idx="92">
                  <c:v>2.5746099999999998</c:v>
                </c:pt>
                <c:pt idx="93">
                  <c:v>2.6020500000000002</c:v>
                </c:pt>
                <c:pt idx="94">
                  <c:v>2.6305100000000001</c:v>
                </c:pt>
                <c:pt idx="95">
                  <c:v>2.6572399999999998</c:v>
                </c:pt>
                <c:pt idx="96">
                  <c:v>2.68452</c:v>
                </c:pt>
                <c:pt idx="97">
                  <c:v>2.7131699999999999</c:v>
                </c:pt>
                <c:pt idx="98">
                  <c:v>2.7399300000000002</c:v>
                </c:pt>
                <c:pt idx="99">
                  <c:v>2.76701</c:v>
                </c:pt>
                <c:pt idx="100">
                  <c:v>2.7966299999999999</c:v>
                </c:pt>
                <c:pt idx="101">
                  <c:v>2.8238099999999999</c:v>
                </c:pt>
                <c:pt idx="102">
                  <c:v>2.8513899999999999</c:v>
                </c:pt>
                <c:pt idx="103">
                  <c:v>2.8787500000000001</c:v>
                </c:pt>
                <c:pt idx="104">
                  <c:v>2.9052899999999999</c:v>
                </c:pt>
                <c:pt idx="105">
                  <c:v>2.9342800000000002</c:v>
                </c:pt>
                <c:pt idx="106">
                  <c:v>2.9621900000000001</c:v>
                </c:pt>
                <c:pt idx="107">
                  <c:v>2.9893800000000001</c:v>
                </c:pt>
                <c:pt idx="108">
                  <c:v>3.01885</c:v>
                </c:pt>
                <c:pt idx="109">
                  <c:v>3.0465800000000001</c:v>
                </c:pt>
                <c:pt idx="110">
                  <c:v>3.0730200000000001</c:v>
                </c:pt>
                <c:pt idx="111">
                  <c:v>3.10094</c:v>
                </c:pt>
                <c:pt idx="112">
                  <c:v>3.1286800000000001</c:v>
                </c:pt>
                <c:pt idx="113">
                  <c:v>3.1574599999999999</c:v>
                </c:pt>
                <c:pt idx="114">
                  <c:v>3.1838299999999999</c:v>
                </c:pt>
                <c:pt idx="115">
                  <c:v>3.2108599999999998</c:v>
                </c:pt>
                <c:pt idx="116">
                  <c:v>3.2411300000000001</c:v>
                </c:pt>
                <c:pt idx="117">
                  <c:v>3.26823</c:v>
                </c:pt>
                <c:pt idx="118">
                  <c:v>3.2958099999999999</c:v>
                </c:pt>
                <c:pt idx="119">
                  <c:v>3.3243200000000002</c:v>
                </c:pt>
                <c:pt idx="120">
                  <c:v>3.3523900000000002</c:v>
                </c:pt>
                <c:pt idx="121">
                  <c:v>3.3793299999999999</c:v>
                </c:pt>
                <c:pt idx="122">
                  <c:v>3.4071099999999999</c:v>
                </c:pt>
                <c:pt idx="123">
                  <c:v>3.4343300000000001</c:v>
                </c:pt>
                <c:pt idx="124">
                  <c:v>3.4627300000000001</c:v>
                </c:pt>
                <c:pt idx="125">
                  <c:v>3.4899499999999999</c:v>
                </c:pt>
                <c:pt idx="126">
                  <c:v>3.51756</c:v>
                </c:pt>
                <c:pt idx="127">
                  <c:v>3.5468099999999998</c:v>
                </c:pt>
                <c:pt idx="128">
                  <c:v>3.5729799999999998</c:v>
                </c:pt>
                <c:pt idx="129">
                  <c:v>3.6008499999999999</c:v>
                </c:pt>
                <c:pt idx="130">
                  <c:v>3.6284299999999998</c:v>
                </c:pt>
                <c:pt idx="131">
                  <c:v>3.6557599999999999</c:v>
                </c:pt>
                <c:pt idx="132">
                  <c:v>3.68458</c:v>
                </c:pt>
                <c:pt idx="133">
                  <c:v>3.7137199999999999</c:v>
                </c:pt>
                <c:pt idx="134">
                  <c:v>3.7393999999999998</c:v>
                </c:pt>
                <c:pt idx="135">
                  <c:v>3.7690700000000001</c:v>
                </c:pt>
                <c:pt idx="136">
                  <c:v>3.7956300000000001</c:v>
                </c:pt>
                <c:pt idx="137">
                  <c:v>3.8232900000000001</c:v>
                </c:pt>
                <c:pt idx="138">
                  <c:v>3.8508800000000001</c:v>
                </c:pt>
                <c:pt idx="139">
                  <c:v>3.8777499999999998</c:v>
                </c:pt>
                <c:pt idx="140">
                  <c:v>3.90605</c:v>
                </c:pt>
                <c:pt idx="141">
                  <c:v>3.9332799999999999</c:v>
                </c:pt>
                <c:pt idx="142">
                  <c:v>3.9611700000000001</c:v>
                </c:pt>
                <c:pt idx="143">
                  <c:v>3.9897100000000001</c:v>
                </c:pt>
                <c:pt idx="144">
                  <c:v>4.0175400000000003</c:v>
                </c:pt>
                <c:pt idx="145">
                  <c:v>4.0453900000000003</c:v>
                </c:pt>
                <c:pt idx="146">
                  <c:v>4.0747799999999996</c:v>
                </c:pt>
                <c:pt idx="147">
                  <c:v>4.1025499999999999</c:v>
                </c:pt>
                <c:pt idx="148">
                  <c:v>4.12974</c:v>
                </c:pt>
                <c:pt idx="149">
                  <c:v>4.1565799999999999</c:v>
                </c:pt>
                <c:pt idx="150">
                  <c:v>4.1847399999999997</c:v>
                </c:pt>
                <c:pt idx="151">
                  <c:v>4.2141999999999999</c:v>
                </c:pt>
                <c:pt idx="152">
                  <c:v>4.2409400000000002</c:v>
                </c:pt>
                <c:pt idx="153">
                  <c:v>4.2681199999999997</c:v>
                </c:pt>
                <c:pt idx="154">
                  <c:v>4.2973400000000002</c:v>
                </c:pt>
                <c:pt idx="155">
                  <c:v>4.3239400000000003</c:v>
                </c:pt>
                <c:pt idx="156">
                  <c:v>4.3510999999999997</c:v>
                </c:pt>
                <c:pt idx="157">
                  <c:v>4.3785600000000002</c:v>
                </c:pt>
                <c:pt idx="158">
                  <c:v>4.4053199999999997</c:v>
                </c:pt>
                <c:pt idx="159">
                  <c:v>4.4341699999999999</c:v>
                </c:pt>
                <c:pt idx="160">
                  <c:v>4.46218</c:v>
                </c:pt>
                <c:pt idx="161">
                  <c:v>4.4888399999999997</c:v>
                </c:pt>
                <c:pt idx="162">
                  <c:v>4.5175099999999997</c:v>
                </c:pt>
                <c:pt idx="163">
                  <c:v>4.5455399999999999</c:v>
                </c:pt>
                <c:pt idx="164">
                  <c:v>4.5731299999999999</c:v>
                </c:pt>
                <c:pt idx="165">
                  <c:v>4.6006299999999998</c:v>
                </c:pt>
                <c:pt idx="166">
                  <c:v>4.6278100000000002</c:v>
                </c:pt>
                <c:pt idx="167">
                  <c:v>4.6573099999999998</c:v>
                </c:pt>
                <c:pt idx="168">
                  <c:v>4.6844200000000003</c:v>
                </c:pt>
                <c:pt idx="169">
                  <c:v>4.7120199999999999</c:v>
                </c:pt>
                <c:pt idx="170">
                  <c:v>4.7408799999999998</c:v>
                </c:pt>
                <c:pt idx="171">
                  <c:v>4.76797</c:v>
                </c:pt>
                <c:pt idx="172">
                  <c:v>4.7952300000000001</c:v>
                </c:pt>
                <c:pt idx="173">
                  <c:v>4.8249300000000002</c:v>
                </c:pt>
                <c:pt idx="174">
                  <c:v>4.85168</c:v>
                </c:pt>
                <c:pt idx="175">
                  <c:v>4.8800600000000003</c:v>
                </c:pt>
                <c:pt idx="176">
                  <c:v>4.9067600000000002</c:v>
                </c:pt>
                <c:pt idx="177">
                  <c:v>4.9347000000000003</c:v>
                </c:pt>
                <c:pt idx="178">
                  <c:v>4.96305</c:v>
                </c:pt>
                <c:pt idx="179">
                  <c:v>4.99078</c:v>
                </c:pt>
                <c:pt idx="180">
                  <c:v>5.0174000000000003</c:v>
                </c:pt>
                <c:pt idx="181">
                  <c:v>5.0466800000000003</c:v>
                </c:pt>
                <c:pt idx="182">
                  <c:v>5.0742399999999996</c:v>
                </c:pt>
                <c:pt idx="183">
                  <c:v>5.1010600000000004</c:v>
                </c:pt>
                <c:pt idx="184">
                  <c:v>5.1289899999999999</c:v>
                </c:pt>
                <c:pt idx="185">
                  <c:v>5.1558900000000003</c:v>
                </c:pt>
                <c:pt idx="186">
                  <c:v>5.1846899999999998</c:v>
                </c:pt>
                <c:pt idx="187">
                  <c:v>5.2120800000000003</c:v>
                </c:pt>
                <c:pt idx="188">
                  <c:v>5.2388199999999996</c:v>
                </c:pt>
                <c:pt idx="189">
                  <c:v>5.2679</c:v>
                </c:pt>
                <c:pt idx="190">
                  <c:v>5.2951100000000002</c:v>
                </c:pt>
                <c:pt idx="191">
                  <c:v>5.3230199999999996</c:v>
                </c:pt>
                <c:pt idx="192">
                  <c:v>5.3501799999999999</c:v>
                </c:pt>
                <c:pt idx="193">
                  <c:v>5.3772500000000001</c:v>
                </c:pt>
                <c:pt idx="194">
                  <c:v>5.40672</c:v>
                </c:pt>
                <c:pt idx="195">
                  <c:v>5.43466</c:v>
                </c:pt>
                <c:pt idx="196">
                  <c:v>5.4623999999999997</c:v>
                </c:pt>
                <c:pt idx="197">
                  <c:v>5.4912599999999996</c:v>
                </c:pt>
                <c:pt idx="198">
                  <c:v>5.5184899999999999</c:v>
                </c:pt>
                <c:pt idx="199">
                  <c:v>5.5456799999999999</c:v>
                </c:pt>
                <c:pt idx="200">
                  <c:v>5.57423</c:v>
                </c:pt>
                <c:pt idx="201">
                  <c:v>5.6016000000000004</c:v>
                </c:pt>
                <c:pt idx="202">
                  <c:v>5.6307099999999997</c:v>
                </c:pt>
                <c:pt idx="203">
                  <c:v>5.6577900000000003</c:v>
                </c:pt>
                <c:pt idx="204">
                  <c:v>5.6853300000000004</c:v>
                </c:pt>
                <c:pt idx="205">
                  <c:v>5.7131600000000002</c:v>
                </c:pt>
                <c:pt idx="206">
                  <c:v>5.7402199999999999</c:v>
                </c:pt>
                <c:pt idx="207">
                  <c:v>5.7673899999999998</c:v>
                </c:pt>
                <c:pt idx="208">
                  <c:v>5.7962199999999999</c:v>
                </c:pt>
                <c:pt idx="209">
                  <c:v>5.82247</c:v>
                </c:pt>
                <c:pt idx="210">
                  <c:v>5.8499499999999998</c:v>
                </c:pt>
                <c:pt idx="211">
                  <c:v>5.8774100000000002</c:v>
                </c:pt>
                <c:pt idx="212">
                  <c:v>5.9046500000000002</c:v>
                </c:pt>
                <c:pt idx="213">
                  <c:v>5.9335100000000001</c:v>
                </c:pt>
                <c:pt idx="214">
                  <c:v>5.9622799999999998</c:v>
                </c:pt>
                <c:pt idx="215">
                  <c:v>5.98942</c:v>
                </c:pt>
                <c:pt idx="216">
                  <c:v>6.0183</c:v>
                </c:pt>
                <c:pt idx="217">
                  <c:v>6.0461299999999998</c:v>
                </c:pt>
                <c:pt idx="218">
                  <c:v>6.0741899999999998</c:v>
                </c:pt>
                <c:pt idx="219">
                  <c:v>6.1014099999999996</c:v>
                </c:pt>
                <c:pt idx="220">
                  <c:v>6.1283799999999999</c:v>
                </c:pt>
                <c:pt idx="221">
                  <c:v>6.1572899999999997</c:v>
                </c:pt>
                <c:pt idx="222">
                  <c:v>6.18492</c:v>
                </c:pt>
                <c:pt idx="223">
                  <c:v>6.2128399999999999</c:v>
                </c:pt>
                <c:pt idx="224">
                  <c:v>6.2412200000000002</c:v>
                </c:pt>
                <c:pt idx="225">
                  <c:v>6.2679400000000003</c:v>
                </c:pt>
                <c:pt idx="226">
                  <c:v>6.2956099999999999</c:v>
                </c:pt>
                <c:pt idx="227">
                  <c:v>6.3260699999999996</c:v>
                </c:pt>
                <c:pt idx="228">
                  <c:v>6.3529900000000001</c:v>
                </c:pt>
                <c:pt idx="229">
                  <c:v>6.3784799999999997</c:v>
                </c:pt>
                <c:pt idx="230">
                  <c:v>6.4056699999999998</c:v>
                </c:pt>
                <c:pt idx="231">
                  <c:v>6.4329200000000002</c:v>
                </c:pt>
                <c:pt idx="232">
                  <c:v>6.46061</c:v>
                </c:pt>
                <c:pt idx="233">
                  <c:v>6.4876399999999999</c:v>
                </c:pt>
                <c:pt idx="234">
                  <c:v>6.51525</c:v>
                </c:pt>
                <c:pt idx="235">
                  <c:v>6.5453799999999998</c:v>
                </c:pt>
                <c:pt idx="236">
                  <c:v>6.57369</c:v>
                </c:pt>
                <c:pt idx="237">
                  <c:v>6.6016199999999996</c:v>
                </c:pt>
                <c:pt idx="238">
                  <c:v>6.6289100000000003</c:v>
                </c:pt>
                <c:pt idx="239">
                  <c:v>6.6572300000000002</c:v>
                </c:pt>
                <c:pt idx="240">
                  <c:v>6.6851500000000001</c:v>
                </c:pt>
                <c:pt idx="241">
                  <c:v>6.7126799999999998</c:v>
                </c:pt>
                <c:pt idx="242">
                  <c:v>6.7412999999999998</c:v>
                </c:pt>
                <c:pt idx="243">
                  <c:v>6.7709799999999998</c:v>
                </c:pt>
                <c:pt idx="244">
                  <c:v>6.7968400000000004</c:v>
                </c:pt>
                <c:pt idx="245">
                  <c:v>6.8244800000000003</c:v>
                </c:pt>
                <c:pt idx="246">
                  <c:v>6.8509500000000001</c:v>
                </c:pt>
                <c:pt idx="247">
                  <c:v>6.8776999999999999</c:v>
                </c:pt>
                <c:pt idx="248">
                  <c:v>6.9071100000000003</c:v>
                </c:pt>
                <c:pt idx="249">
                  <c:v>6.9326699999999999</c:v>
                </c:pt>
                <c:pt idx="250">
                  <c:v>6.9590300000000003</c:v>
                </c:pt>
                <c:pt idx="251">
                  <c:v>6.9874799999999997</c:v>
                </c:pt>
                <c:pt idx="252">
                  <c:v>7.0144299999999999</c:v>
                </c:pt>
                <c:pt idx="253">
                  <c:v>7.0439400000000001</c:v>
                </c:pt>
                <c:pt idx="254">
                  <c:v>7.0727900000000004</c:v>
                </c:pt>
                <c:pt idx="255">
                  <c:v>7.1004300000000002</c:v>
                </c:pt>
                <c:pt idx="256">
                  <c:v>7.1307299999999998</c:v>
                </c:pt>
                <c:pt idx="257">
                  <c:v>7.1587699999999996</c:v>
                </c:pt>
                <c:pt idx="258">
                  <c:v>7.1863000000000001</c:v>
                </c:pt>
                <c:pt idx="259">
                  <c:v>7.2144899999999996</c:v>
                </c:pt>
                <c:pt idx="260">
                  <c:v>7.2421600000000002</c:v>
                </c:pt>
                <c:pt idx="261">
                  <c:v>7.2690599999999996</c:v>
                </c:pt>
                <c:pt idx="262">
                  <c:v>7.2951800000000002</c:v>
                </c:pt>
                <c:pt idx="263">
                  <c:v>7.32315</c:v>
                </c:pt>
                <c:pt idx="264">
                  <c:v>7.3496499999999996</c:v>
                </c:pt>
                <c:pt idx="265">
                  <c:v>7.3757799999999998</c:v>
                </c:pt>
                <c:pt idx="266">
                  <c:v>7.4024999999999999</c:v>
                </c:pt>
                <c:pt idx="267">
                  <c:v>7.43215</c:v>
                </c:pt>
                <c:pt idx="268">
                  <c:v>7.4598100000000001</c:v>
                </c:pt>
                <c:pt idx="269">
                  <c:v>7.4888199999999996</c:v>
                </c:pt>
                <c:pt idx="270">
                  <c:v>7.51877</c:v>
                </c:pt>
                <c:pt idx="271">
                  <c:v>7.5472999999999999</c:v>
                </c:pt>
                <c:pt idx="272">
                  <c:v>7.5765799999999999</c:v>
                </c:pt>
                <c:pt idx="273">
                  <c:v>7.5781200000000002</c:v>
                </c:pt>
                <c:pt idx="274">
                  <c:v>7.6540400000000002</c:v>
                </c:pt>
                <c:pt idx="275">
                  <c:v>7.65923</c:v>
                </c:pt>
                <c:pt idx="276">
                  <c:v>7.6859000000000002</c:v>
                </c:pt>
                <c:pt idx="277">
                  <c:v>7.7129899999999996</c:v>
                </c:pt>
                <c:pt idx="278">
                  <c:v>7.7407700000000004</c:v>
                </c:pt>
                <c:pt idx="279">
                  <c:v>7.7634499999999997</c:v>
                </c:pt>
                <c:pt idx="280">
                  <c:v>7.7911200000000003</c:v>
                </c:pt>
                <c:pt idx="281">
                  <c:v>7.8207700000000004</c:v>
                </c:pt>
                <c:pt idx="282">
                  <c:v>7.8461600000000002</c:v>
                </c:pt>
                <c:pt idx="283">
                  <c:v>7.87493</c:v>
                </c:pt>
                <c:pt idx="284">
                  <c:v>7.9039099999999998</c:v>
                </c:pt>
                <c:pt idx="285">
                  <c:v>7.9338800000000003</c:v>
                </c:pt>
                <c:pt idx="286">
                  <c:v>7.9650800000000004</c:v>
                </c:pt>
                <c:pt idx="287">
                  <c:v>7.9938500000000001</c:v>
                </c:pt>
                <c:pt idx="288">
                  <c:v>8.0233000000000008</c:v>
                </c:pt>
                <c:pt idx="289">
                  <c:v>8.0520800000000001</c:v>
                </c:pt>
                <c:pt idx="290">
                  <c:v>8.0773700000000002</c:v>
                </c:pt>
                <c:pt idx="291">
                  <c:v>8.1019799999999993</c:v>
                </c:pt>
                <c:pt idx="292">
                  <c:v>8.1295000000000002</c:v>
                </c:pt>
                <c:pt idx="293">
                  <c:v>8.1526099999999992</c:v>
                </c:pt>
                <c:pt idx="294">
                  <c:v>8.1823899999999998</c:v>
                </c:pt>
                <c:pt idx="295">
                  <c:v>8.2051400000000001</c:v>
                </c:pt>
                <c:pt idx="296">
                  <c:v>8.2333499999999997</c:v>
                </c:pt>
                <c:pt idx="297">
                  <c:v>8.2636299999999991</c:v>
                </c:pt>
                <c:pt idx="298">
                  <c:v>8.29373</c:v>
                </c:pt>
                <c:pt idx="299">
                  <c:v>8.3229699999999998</c:v>
                </c:pt>
                <c:pt idx="300">
                  <c:v>8.3548899999999993</c:v>
                </c:pt>
                <c:pt idx="301">
                  <c:v>8.3833900000000003</c:v>
                </c:pt>
                <c:pt idx="302">
                  <c:v>8.4127600000000005</c:v>
                </c:pt>
                <c:pt idx="303">
                  <c:v>8.4400899999999996</c:v>
                </c:pt>
                <c:pt idx="304">
                  <c:v>8.4649900000000002</c:v>
                </c:pt>
                <c:pt idx="305">
                  <c:v>8.4920200000000001</c:v>
                </c:pt>
                <c:pt idx="306">
                  <c:v>8.5156100000000006</c:v>
                </c:pt>
                <c:pt idx="307">
                  <c:v>8.5433199999999996</c:v>
                </c:pt>
                <c:pt idx="308">
                  <c:v>8.5669599999999999</c:v>
                </c:pt>
                <c:pt idx="309">
                  <c:v>8.5913400000000006</c:v>
                </c:pt>
                <c:pt idx="310">
                  <c:v>8.6225000000000005</c:v>
                </c:pt>
                <c:pt idx="311">
                  <c:v>8.6529000000000007</c:v>
                </c:pt>
                <c:pt idx="312">
                  <c:v>8.6827299999999994</c:v>
                </c:pt>
                <c:pt idx="313">
                  <c:v>8.7166999999999994</c:v>
                </c:pt>
                <c:pt idx="314">
                  <c:v>8.7479300000000002</c:v>
                </c:pt>
                <c:pt idx="315">
                  <c:v>8.7766300000000008</c:v>
                </c:pt>
                <c:pt idx="316">
                  <c:v>8.8003499999999999</c:v>
                </c:pt>
                <c:pt idx="317">
                  <c:v>8.82423</c:v>
                </c:pt>
                <c:pt idx="318">
                  <c:v>8.8497599999999998</c:v>
                </c:pt>
                <c:pt idx="319">
                  <c:v>8.8791799999999999</c:v>
                </c:pt>
                <c:pt idx="320">
                  <c:v>8.9075399999999991</c:v>
                </c:pt>
                <c:pt idx="321">
                  <c:v>8.9342799999999993</c:v>
                </c:pt>
                <c:pt idx="322">
                  <c:v>8.9572500000000002</c:v>
                </c:pt>
                <c:pt idx="323">
                  <c:v>8.9812700000000003</c:v>
                </c:pt>
                <c:pt idx="324">
                  <c:v>9.0130300000000005</c:v>
                </c:pt>
                <c:pt idx="325">
                  <c:v>9.0461299999999998</c:v>
                </c:pt>
                <c:pt idx="326">
                  <c:v>9.0756200000000007</c:v>
                </c:pt>
                <c:pt idx="327">
                  <c:v>9.1020199999999996</c:v>
                </c:pt>
                <c:pt idx="328">
                  <c:v>9.1273900000000001</c:v>
                </c:pt>
                <c:pt idx="329">
                  <c:v>9.1630699999999994</c:v>
                </c:pt>
                <c:pt idx="330">
                  <c:v>9.1919599999999999</c:v>
                </c:pt>
                <c:pt idx="331">
                  <c:v>9.2185299999999994</c:v>
                </c:pt>
                <c:pt idx="332">
                  <c:v>9.2431699999999992</c:v>
                </c:pt>
                <c:pt idx="333">
                  <c:v>9.2643500000000003</c:v>
                </c:pt>
                <c:pt idx="334">
                  <c:v>9.2895400000000006</c:v>
                </c:pt>
                <c:pt idx="335">
                  <c:v>9.3146799999999992</c:v>
                </c:pt>
                <c:pt idx="336">
                  <c:v>9.3418299999999999</c:v>
                </c:pt>
                <c:pt idx="337">
                  <c:v>9.3771000000000004</c:v>
                </c:pt>
                <c:pt idx="338">
                  <c:v>9.4075199999999999</c:v>
                </c:pt>
                <c:pt idx="339">
                  <c:v>9.4380400000000009</c:v>
                </c:pt>
                <c:pt idx="340">
                  <c:v>9.46889</c:v>
                </c:pt>
                <c:pt idx="341">
                  <c:v>9.4955400000000001</c:v>
                </c:pt>
                <c:pt idx="342">
                  <c:v>9.5195799999999995</c:v>
                </c:pt>
                <c:pt idx="343">
                  <c:v>9.5482899999999997</c:v>
                </c:pt>
                <c:pt idx="344">
                  <c:v>9.5758100000000006</c:v>
                </c:pt>
                <c:pt idx="345">
                  <c:v>9.6007999999999996</c:v>
                </c:pt>
                <c:pt idx="346">
                  <c:v>9.6242999999999999</c:v>
                </c:pt>
                <c:pt idx="347">
                  <c:v>9.6470800000000008</c:v>
                </c:pt>
                <c:pt idx="348">
                  <c:v>9.6789400000000008</c:v>
                </c:pt>
                <c:pt idx="349">
                  <c:v>9.7064000000000004</c:v>
                </c:pt>
                <c:pt idx="350">
                  <c:v>9.7401900000000001</c:v>
                </c:pt>
                <c:pt idx="351">
                  <c:v>9.7735900000000004</c:v>
                </c:pt>
                <c:pt idx="352">
                  <c:v>9.8055400000000006</c:v>
                </c:pt>
                <c:pt idx="353">
                  <c:v>9.8315300000000008</c:v>
                </c:pt>
                <c:pt idx="354">
                  <c:v>9.8521099999999997</c:v>
                </c:pt>
                <c:pt idx="355">
                  <c:v>9.8754899999999992</c:v>
                </c:pt>
                <c:pt idx="356">
                  <c:v>9.9024099999999997</c:v>
                </c:pt>
                <c:pt idx="357">
                  <c:v>9.9276400000000002</c:v>
                </c:pt>
                <c:pt idx="358">
                  <c:v>9.9570299999999996</c:v>
                </c:pt>
                <c:pt idx="359">
                  <c:v>9.9825999999999997</c:v>
                </c:pt>
              </c:numCache>
            </c:numRef>
          </c:xVal>
          <c:yVal>
            <c:numRef>
              <c:f>'060318 3 ramp'!$L$5:$L$364</c:f>
              <c:numCache>
                <c:formatCode>General</c:formatCode>
                <c:ptCount val="360"/>
                <c:pt idx="0">
                  <c:v>-18.720600000000001</c:v>
                </c:pt>
                <c:pt idx="1">
                  <c:v>25161.599999999999</c:v>
                </c:pt>
                <c:pt idx="2">
                  <c:v>15919.2</c:v>
                </c:pt>
                <c:pt idx="3">
                  <c:v>15320</c:v>
                </c:pt>
                <c:pt idx="4">
                  <c:v>15525</c:v>
                </c:pt>
                <c:pt idx="5">
                  <c:v>15458</c:v>
                </c:pt>
                <c:pt idx="6">
                  <c:v>15076.2</c:v>
                </c:pt>
                <c:pt idx="7">
                  <c:v>14343.9</c:v>
                </c:pt>
                <c:pt idx="8">
                  <c:v>13283.2</c:v>
                </c:pt>
                <c:pt idx="9">
                  <c:v>12297.7</c:v>
                </c:pt>
                <c:pt idx="10">
                  <c:v>11350.3</c:v>
                </c:pt>
                <c:pt idx="11">
                  <c:v>10465.9</c:v>
                </c:pt>
                <c:pt idx="12">
                  <c:v>9724.08</c:v>
                </c:pt>
                <c:pt idx="13">
                  <c:v>9059.17</c:v>
                </c:pt>
                <c:pt idx="14">
                  <c:v>8477.52</c:v>
                </c:pt>
                <c:pt idx="15">
                  <c:v>7950.93</c:v>
                </c:pt>
                <c:pt idx="16">
                  <c:v>7454.36</c:v>
                </c:pt>
                <c:pt idx="17">
                  <c:v>7036.6</c:v>
                </c:pt>
                <c:pt idx="18">
                  <c:v>6659.92</c:v>
                </c:pt>
                <c:pt idx="19">
                  <c:v>6299.16</c:v>
                </c:pt>
                <c:pt idx="20">
                  <c:v>5998.41</c:v>
                </c:pt>
                <c:pt idx="21">
                  <c:v>5714.49</c:v>
                </c:pt>
                <c:pt idx="22">
                  <c:v>5460.24</c:v>
                </c:pt>
                <c:pt idx="23">
                  <c:v>5222.33</c:v>
                </c:pt>
                <c:pt idx="24">
                  <c:v>4993.6899999999996</c:v>
                </c:pt>
                <c:pt idx="25">
                  <c:v>4788.2299999999996</c:v>
                </c:pt>
                <c:pt idx="26">
                  <c:v>4602.4399999999996</c:v>
                </c:pt>
                <c:pt idx="27">
                  <c:v>4413.88</c:v>
                </c:pt>
                <c:pt idx="28">
                  <c:v>4252.82</c:v>
                </c:pt>
                <c:pt idx="29">
                  <c:v>4096.97</c:v>
                </c:pt>
                <c:pt idx="30">
                  <c:v>3944.85</c:v>
                </c:pt>
                <c:pt idx="31">
                  <c:v>3809.76</c:v>
                </c:pt>
                <c:pt idx="32">
                  <c:v>3678.74</c:v>
                </c:pt>
                <c:pt idx="33">
                  <c:v>3562.78</c:v>
                </c:pt>
                <c:pt idx="34">
                  <c:v>3540.69</c:v>
                </c:pt>
                <c:pt idx="35">
                  <c:v>3328.53</c:v>
                </c:pt>
                <c:pt idx="36">
                  <c:v>3229.92</c:v>
                </c:pt>
                <c:pt idx="37">
                  <c:v>3135.72</c:v>
                </c:pt>
                <c:pt idx="38">
                  <c:v>3042</c:v>
                </c:pt>
                <c:pt idx="39">
                  <c:v>2961.48</c:v>
                </c:pt>
                <c:pt idx="40">
                  <c:v>2877.51</c:v>
                </c:pt>
                <c:pt idx="41">
                  <c:v>2796.7</c:v>
                </c:pt>
                <c:pt idx="42">
                  <c:v>2722.08</c:v>
                </c:pt>
                <c:pt idx="43">
                  <c:v>2652.38</c:v>
                </c:pt>
                <c:pt idx="44">
                  <c:v>2583.65</c:v>
                </c:pt>
                <c:pt idx="45">
                  <c:v>2515.02</c:v>
                </c:pt>
                <c:pt idx="46">
                  <c:v>2444.41</c:v>
                </c:pt>
                <c:pt idx="47">
                  <c:v>2391.29</c:v>
                </c:pt>
                <c:pt idx="48">
                  <c:v>2326.9</c:v>
                </c:pt>
                <c:pt idx="49">
                  <c:v>2272.7800000000002</c:v>
                </c:pt>
                <c:pt idx="50">
                  <c:v>2216.66</c:v>
                </c:pt>
                <c:pt idx="51">
                  <c:v>2160.6999999999998</c:v>
                </c:pt>
                <c:pt idx="52">
                  <c:v>2111.29</c:v>
                </c:pt>
                <c:pt idx="53">
                  <c:v>2063.73</c:v>
                </c:pt>
                <c:pt idx="54">
                  <c:v>2006.72</c:v>
                </c:pt>
                <c:pt idx="55">
                  <c:v>1962.61</c:v>
                </c:pt>
                <c:pt idx="56">
                  <c:v>1923.66</c:v>
                </c:pt>
                <c:pt idx="57">
                  <c:v>1879.2</c:v>
                </c:pt>
                <c:pt idx="58">
                  <c:v>1846.2</c:v>
                </c:pt>
                <c:pt idx="59">
                  <c:v>1804.69</c:v>
                </c:pt>
                <c:pt idx="60">
                  <c:v>1773.89</c:v>
                </c:pt>
                <c:pt idx="61">
                  <c:v>1744.11</c:v>
                </c:pt>
                <c:pt idx="62">
                  <c:v>1714.69</c:v>
                </c:pt>
                <c:pt idx="63">
                  <c:v>1685.59</c:v>
                </c:pt>
                <c:pt idx="64">
                  <c:v>1657.25</c:v>
                </c:pt>
                <c:pt idx="65">
                  <c:v>1626.93</c:v>
                </c:pt>
                <c:pt idx="66">
                  <c:v>1594.3</c:v>
                </c:pt>
                <c:pt idx="67">
                  <c:v>1559.77</c:v>
                </c:pt>
                <c:pt idx="68">
                  <c:v>1536.55</c:v>
                </c:pt>
                <c:pt idx="69">
                  <c:v>1510.72</c:v>
                </c:pt>
                <c:pt idx="70">
                  <c:v>1478.96</c:v>
                </c:pt>
                <c:pt idx="71">
                  <c:v>1453.39</c:v>
                </c:pt>
                <c:pt idx="72">
                  <c:v>1429.17</c:v>
                </c:pt>
                <c:pt idx="73">
                  <c:v>1405.25</c:v>
                </c:pt>
                <c:pt idx="74">
                  <c:v>1387.72</c:v>
                </c:pt>
                <c:pt idx="75">
                  <c:v>1364.04</c:v>
                </c:pt>
                <c:pt idx="76">
                  <c:v>1341.83</c:v>
                </c:pt>
                <c:pt idx="77">
                  <c:v>1318.41</c:v>
                </c:pt>
                <c:pt idx="78">
                  <c:v>1309.32</c:v>
                </c:pt>
                <c:pt idx="79">
                  <c:v>1289.55</c:v>
                </c:pt>
                <c:pt idx="80">
                  <c:v>1268.9000000000001</c:v>
                </c:pt>
                <c:pt idx="81">
                  <c:v>1255.8599999999999</c:v>
                </c:pt>
                <c:pt idx="82">
                  <c:v>1234.07</c:v>
                </c:pt>
                <c:pt idx="83">
                  <c:v>1216.47</c:v>
                </c:pt>
                <c:pt idx="84">
                  <c:v>1200.56</c:v>
                </c:pt>
                <c:pt idx="85">
                  <c:v>1199.31</c:v>
                </c:pt>
                <c:pt idx="86">
                  <c:v>1166.19</c:v>
                </c:pt>
                <c:pt idx="87">
                  <c:v>1151.72</c:v>
                </c:pt>
                <c:pt idx="88">
                  <c:v>1132.97</c:v>
                </c:pt>
                <c:pt idx="89">
                  <c:v>1125.0899999999999</c:v>
                </c:pt>
                <c:pt idx="90">
                  <c:v>1123.6600000000001</c:v>
                </c:pt>
                <c:pt idx="91">
                  <c:v>1088.3399999999999</c:v>
                </c:pt>
                <c:pt idx="92">
                  <c:v>1072.74</c:v>
                </c:pt>
                <c:pt idx="93">
                  <c:v>1058.29</c:v>
                </c:pt>
                <c:pt idx="94">
                  <c:v>1041.3599999999999</c:v>
                </c:pt>
                <c:pt idx="95">
                  <c:v>1026.1600000000001</c:v>
                </c:pt>
                <c:pt idx="96">
                  <c:v>1008.03</c:v>
                </c:pt>
                <c:pt idx="97">
                  <c:v>995.226</c:v>
                </c:pt>
                <c:pt idx="98">
                  <c:v>980.83399999999995</c:v>
                </c:pt>
                <c:pt idx="99">
                  <c:v>971.69799999999998</c:v>
                </c:pt>
                <c:pt idx="100">
                  <c:v>961.76900000000001</c:v>
                </c:pt>
                <c:pt idx="101">
                  <c:v>955.68200000000002</c:v>
                </c:pt>
                <c:pt idx="102">
                  <c:v>941.16800000000001</c:v>
                </c:pt>
                <c:pt idx="103">
                  <c:v>932.91</c:v>
                </c:pt>
                <c:pt idx="104">
                  <c:v>919.87800000000004</c:v>
                </c:pt>
                <c:pt idx="105">
                  <c:v>913.32399999999996</c:v>
                </c:pt>
                <c:pt idx="106">
                  <c:v>904.92399999999998</c:v>
                </c:pt>
                <c:pt idx="107">
                  <c:v>896.80100000000004</c:v>
                </c:pt>
                <c:pt idx="108">
                  <c:v>886.375</c:v>
                </c:pt>
                <c:pt idx="109">
                  <c:v>875.79499999999996</c:v>
                </c:pt>
                <c:pt idx="110">
                  <c:v>865.25400000000002</c:v>
                </c:pt>
                <c:pt idx="111">
                  <c:v>856.55700000000002</c:v>
                </c:pt>
                <c:pt idx="112">
                  <c:v>846.07399999999996</c:v>
                </c:pt>
                <c:pt idx="113">
                  <c:v>833.52700000000004</c:v>
                </c:pt>
                <c:pt idx="114">
                  <c:v>825.87400000000002</c:v>
                </c:pt>
                <c:pt idx="115">
                  <c:v>820.577</c:v>
                </c:pt>
                <c:pt idx="116">
                  <c:v>813.81299999999999</c:v>
                </c:pt>
                <c:pt idx="117">
                  <c:v>805.48800000000006</c:v>
                </c:pt>
                <c:pt idx="118">
                  <c:v>794.68899999999996</c:v>
                </c:pt>
                <c:pt idx="119">
                  <c:v>787.81</c:v>
                </c:pt>
                <c:pt idx="120">
                  <c:v>778.06</c:v>
                </c:pt>
                <c:pt idx="121">
                  <c:v>769.2</c:v>
                </c:pt>
                <c:pt idx="122">
                  <c:v>760.04100000000005</c:v>
                </c:pt>
                <c:pt idx="123">
                  <c:v>749.91899999999998</c:v>
                </c:pt>
                <c:pt idx="124">
                  <c:v>740.40200000000004</c:v>
                </c:pt>
                <c:pt idx="125">
                  <c:v>734.95600000000002</c:v>
                </c:pt>
                <c:pt idx="126">
                  <c:v>729.80799999999999</c:v>
                </c:pt>
                <c:pt idx="127">
                  <c:v>721.75300000000004</c:v>
                </c:pt>
                <c:pt idx="128">
                  <c:v>717.93799999999999</c:v>
                </c:pt>
                <c:pt idx="129">
                  <c:v>713.54700000000003</c:v>
                </c:pt>
                <c:pt idx="130">
                  <c:v>708.96900000000005</c:v>
                </c:pt>
                <c:pt idx="131">
                  <c:v>700.80399999999997</c:v>
                </c:pt>
                <c:pt idx="132">
                  <c:v>695.37699999999995</c:v>
                </c:pt>
                <c:pt idx="133">
                  <c:v>686.35599999999999</c:v>
                </c:pt>
                <c:pt idx="134">
                  <c:v>678.64800000000002</c:v>
                </c:pt>
                <c:pt idx="135">
                  <c:v>672.447</c:v>
                </c:pt>
                <c:pt idx="136">
                  <c:v>666.904</c:v>
                </c:pt>
                <c:pt idx="137">
                  <c:v>661.28599999999994</c:v>
                </c:pt>
                <c:pt idx="138">
                  <c:v>655.54899999999998</c:v>
                </c:pt>
                <c:pt idx="139">
                  <c:v>649.327</c:v>
                </c:pt>
                <c:pt idx="140">
                  <c:v>645.89</c:v>
                </c:pt>
                <c:pt idx="141">
                  <c:v>645.26700000000005</c:v>
                </c:pt>
                <c:pt idx="142">
                  <c:v>642.97199999999998</c:v>
                </c:pt>
                <c:pt idx="143">
                  <c:v>640.12</c:v>
                </c:pt>
                <c:pt idx="144">
                  <c:v>637.26499999999999</c:v>
                </c:pt>
                <c:pt idx="145">
                  <c:v>633.30200000000002</c:v>
                </c:pt>
                <c:pt idx="146">
                  <c:v>627.08000000000004</c:v>
                </c:pt>
                <c:pt idx="147">
                  <c:v>621.19000000000005</c:v>
                </c:pt>
                <c:pt idx="148">
                  <c:v>614.51400000000001</c:v>
                </c:pt>
                <c:pt idx="149">
                  <c:v>606.09500000000003</c:v>
                </c:pt>
                <c:pt idx="150">
                  <c:v>600.08900000000006</c:v>
                </c:pt>
                <c:pt idx="151">
                  <c:v>591.52099999999996</c:v>
                </c:pt>
                <c:pt idx="152">
                  <c:v>583.40800000000002</c:v>
                </c:pt>
                <c:pt idx="153">
                  <c:v>575.78899999999999</c:v>
                </c:pt>
                <c:pt idx="154">
                  <c:v>568.85400000000004</c:v>
                </c:pt>
                <c:pt idx="155">
                  <c:v>562.44100000000003</c:v>
                </c:pt>
                <c:pt idx="156">
                  <c:v>557.91200000000003</c:v>
                </c:pt>
                <c:pt idx="157">
                  <c:v>554.21199999999999</c:v>
                </c:pt>
                <c:pt idx="158">
                  <c:v>551.19200000000001</c:v>
                </c:pt>
                <c:pt idx="159">
                  <c:v>549.12699999999995</c:v>
                </c:pt>
                <c:pt idx="160">
                  <c:v>546.55600000000004</c:v>
                </c:pt>
                <c:pt idx="161">
                  <c:v>543.93499999999995</c:v>
                </c:pt>
                <c:pt idx="162">
                  <c:v>542.37400000000002</c:v>
                </c:pt>
                <c:pt idx="163">
                  <c:v>541.38199999999995</c:v>
                </c:pt>
                <c:pt idx="164">
                  <c:v>539.16</c:v>
                </c:pt>
                <c:pt idx="165">
                  <c:v>535.09500000000003</c:v>
                </c:pt>
                <c:pt idx="166">
                  <c:v>531.34199999999998</c:v>
                </c:pt>
                <c:pt idx="167">
                  <c:v>527.21500000000003</c:v>
                </c:pt>
                <c:pt idx="168">
                  <c:v>522.02099999999996</c:v>
                </c:pt>
                <c:pt idx="169">
                  <c:v>517.29899999999998</c:v>
                </c:pt>
                <c:pt idx="170">
                  <c:v>512.98500000000001</c:v>
                </c:pt>
                <c:pt idx="171">
                  <c:v>509.01</c:v>
                </c:pt>
                <c:pt idx="172">
                  <c:v>505.35500000000002</c:v>
                </c:pt>
                <c:pt idx="173">
                  <c:v>502.15600000000001</c:v>
                </c:pt>
                <c:pt idx="174">
                  <c:v>497.88099999999997</c:v>
                </c:pt>
                <c:pt idx="175">
                  <c:v>492.98700000000002</c:v>
                </c:pt>
                <c:pt idx="176">
                  <c:v>487.06400000000002</c:v>
                </c:pt>
                <c:pt idx="177">
                  <c:v>482.95600000000002</c:v>
                </c:pt>
                <c:pt idx="178">
                  <c:v>476.90699999999998</c:v>
                </c:pt>
                <c:pt idx="179">
                  <c:v>474.24</c:v>
                </c:pt>
                <c:pt idx="180">
                  <c:v>469.12099999999998</c:v>
                </c:pt>
                <c:pt idx="181">
                  <c:v>465.51499999999999</c:v>
                </c:pt>
                <c:pt idx="182">
                  <c:v>461.52499999999998</c:v>
                </c:pt>
                <c:pt idx="183">
                  <c:v>457.80900000000003</c:v>
                </c:pt>
                <c:pt idx="184">
                  <c:v>455.03699999999998</c:v>
                </c:pt>
                <c:pt idx="185">
                  <c:v>451.55200000000002</c:v>
                </c:pt>
                <c:pt idx="186">
                  <c:v>448.99599999999998</c:v>
                </c:pt>
                <c:pt idx="187">
                  <c:v>446.03899999999999</c:v>
                </c:pt>
                <c:pt idx="188">
                  <c:v>444.488</c:v>
                </c:pt>
                <c:pt idx="189">
                  <c:v>443.315</c:v>
                </c:pt>
                <c:pt idx="190">
                  <c:v>443.09500000000003</c:v>
                </c:pt>
                <c:pt idx="191">
                  <c:v>442.017</c:v>
                </c:pt>
                <c:pt idx="192">
                  <c:v>440.62700000000001</c:v>
                </c:pt>
                <c:pt idx="193">
                  <c:v>438.45699999999999</c:v>
                </c:pt>
                <c:pt idx="194">
                  <c:v>436.72699999999998</c:v>
                </c:pt>
                <c:pt idx="195">
                  <c:v>433.483</c:v>
                </c:pt>
                <c:pt idx="196">
                  <c:v>429.24599999999998</c:v>
                </c:pt>
                <c:pt idx="197">
                  <c:v>424.76799999999997</c:v>
                </c:pt>
                <c:pt idx="198">
                  <c:v>421.334</c:v>
                </c:pt>
                <c:pt idx="199">
                  <c:v>418.31299999999999</c:v>
                </c:pt>
                <c:pt idx="200">
                  <c:v>414.88200000000001</c:v>
                </c:pt>
                <c:pt idx="201">
                  <c:v>412.77199999999999</c:v>
                </c:pt>
                <c:pt idx="202">
                  <c:v>408.79399999999998</c:v>
                </c:pt>
                <c:pt idx="203">
                  <c:v>402.20699999999999</c:v>
                </c:pt>
                <c:pt idx="204">
                  <c:v>394.69200000000001</c:v>
                </c:pt>
                <c:pt idx="205">
                  <c:v>389.91500000000002</c:v>
                </c:pt>
                <c:pt idx="206">
                  <c:v>386.90499999999997</c:v>
                </c:pt>
                <c:pt idx="207">
                  <c:v>385.26</c:v>
                </c:pt>
                <c:pt idx="208">
                  <c:v>383.87700000000001</c:v>
                </c:pt>
                <c:pt idx="209">
                  <c:v>383.96899999999999</c:v>
                </c:pt>
                <c:pt idx="210">
                  <c:v>384.86099999999999</c:v>
                </c:pt>
                <c:pt idx="211">
                  <c:v>385.27300000000002</c:v>
                </c:pt>
                <c:pt idx="212">
                  <c:v>386.09199999999998</c:v>
                </c:pt>
                <c:pt idx="213">
                  <c:v>386.88499999999999</c:v>
                </c:pt>
                <c:pt idx="214">
                  <c:v>386.44499999999999</c:v>
                </c:pt>
                <c:pt idx="215">
                  <c:v>384.02300000000002</c:v>
                </c:pt>
                <c:pt idx="216">
                  <c:v>383.04</c:v>
                </c:pt>
                <c:pt idx="217">
                  <c:v>380.50200000000001</c:v>
                </c:pt>
                <c:pt idx="218">
                  <c:v>377.40300000000002</c:v>
                </c:pt>
                <c:pt idx="219">
                  <c:v>372.95400000000001</c:v>
                </c:pt>
                <c:pt idx="220">
                  <c:v>368.83800000000002</c:v>
                </c:pt>
                <c:pt idx="221">
                  <c:v>375.53100000000001</c:v>
                </c:pt>
                <c:pt idx="222">
                  <c:v>362.42500000000001</c:v>
                </c:pt>
                <c:pt idx="223">
                  <c:v>361.85500000000002</c:v>
                </c:pt>
                <c:pt idx="224">
                  <c:v>353.66800000000001</c:v>
                </c:pt>
                <c:pt idx="225">
                  <c:v>351.03500000000003</c:v>
                </c:pt>
                <c:pt idx="226">
                  <c:v>349.91899999999998</c:v>
                </c:pt>
                <c:pt idx="227">
                  <c:v>345.00599999999997</c:v>
                </c:pt>
                <c:pt idx="228">
                  <c:v>339.62099999999998</c:v>
                </c:pt>
                <c:pt idx="229">
                  <c:v>337.76900000000001</c:v>
                </c:pt>
                <c:pt idx="230">
                  <c:v>337.46100000000001</c:v>
                </c:pt>
                <c:pt idx="231">
                  <c:v>337.303</c:v>
                </c:pt>
                <c:pt idx="232">
                  <c:v>338.72</c:v>
                </c:pt>
                <c:pt idx="233">
                  <c:v>343.05</c:v>
                </c:pt>
                <c:pt idx="234">
                  <c:v>346.26400000000001</c:v>
                </c:pt>
                <c:pt idx="235">
                  <c:v>347.84</c:v>
                </c:pt>
                <c:pt idx="236">
                  <c:v>347.57400000000001</c:v>
                </c:pt>
                <c:pt idx="237">
                  <c:v>345.04700000000003</c:v>
                </c:pt>
                <c:pt idx="238">
                  <c:v>342.24900000000002</c:v>
                </c:pt>
                <c:pt idx="239">
                  <c:v>337.65699999999998</c:v>
                </c:pt>
                <c:pt idx="240">
                  <c:v>334.53699999999998</c:v>
                </c:pt>
                <c:pt idx="241">
                  <c:v>332.01900000000001</c:v>
                </c:pt>
                <c:pt idx="242">
                  <c:v>328.322</c:v>
                </c:pt>
                <c:pt idx="243">
                  <c:v>326.42700000000002</c:v>
                </c:pt>
                <c:pt idx="244">
                  <c:v>315.51900000000001</c:v>
                </c:pt>
                <c:pt idx="245">
                  <c:v>311.90499999999997</c:v>
                </c:pt>
                <c:pt idx="246">
                  <c:v>308.46300000000002</c:v>
                </c:pt>
                <c:pt idx="247">
                  <c:v>308.55599999999998</c:v>
                </c:pt>
                <c:pt idx="248">
                  <c:v>306.06</c:v>
                </c:pt>
                <c:pt idx="249">
                  <c:v>306.11200000000002</c:v>
                </c:pt>
                <c:pt idx="250">
                  <c:v>308.84100000000001</c:v>
                </c:pt>
                <c:pt idx="251">
                  <c:v>313.28399999999999</c:v>
                </c:pt>
                <c:pt idx="252">
                  <c:v>319.81900000000002</c:v>
                </c:pt>
                <c:pt idx="253">
                  <c:v>323.49099999999999</c:v>
                </c:pt>
                <c:pt idx="254">
                  <c:v>324.82299999999998</c:v>
                </c:pt>
                <c:pt idx="255">
                  <c:v>320.19299999999998</c:v>
                </c:pt>
                <c:pt idx="256">
                  <c:v>315.93599999999998</c:v>
                </c:pt>
                <c:pt idx="257">
                  <c:v>310.786</c:v>
                </c:pt>
                <c:pt idx="258">
                  <c:v>303.59300000000002</c:v>
                </c:pt>
                <c:pt idx="259">
                  <c:v>297.54399999999998</c:v>
                </c:pt>
                <c:pt idx="260">
                  <c:v>291.94</c:v>
                </c:pt>
                <c:pt idx="261">
                  <c:v>287.28399999999999</c:v>
                </c:pt>
                <c:pt idx="262">
                  <c:v>285.02300000000002</c:v>
                </c:pt>
                <c:pt idx="263">
                  <c:v>285.71899999999999</c:v>
                </c:pt>
                <c:pt idx="264">
                  <c:v>286.49299999999999</c:v>
                </c:pt>
                <c:pt idx="265">
                  <c:v>289.733</c:v>
                </c:pt>
                <c:pt idx="266">
                  <c:v>298.786</c:v>
                </c:pt>
                <c:pt idx="267">
                  <c:v>299.69799999999998</c:v>
                </c:pt>
                <c:pt idx="268">
                  <c:v>303.19099999999997</c:v>
                </c:pt>
                <c:pt idx="269">
                  <c:v>304.61099999999999</c:v>
                </c:pt>
                <c:pt idx="270">
                  <c:v>303.91500000000002</c:v>
                </c:pt>
                <c:pt idx="271">
                  <c:v>300.48700000000002</c:v>
                </c:pt>
                <c:pt idx="272">
                  <c:v>293.70499999999998</c:v>
                </c:pt>
                <c:pt idx="273">
                  <c:v>289.45400000000001</c:v>
                </c:pt>
                <c:pt idx="274">
                  <c:v>278.83</c:v>
                </c:pt>
                <c:pt idx="275">
                  <c:v>270.346</c:v>
                </c:pt>
                <c:pt idx="276">
                  <c:v>265.42700000000002</c:v>
                </c:pt>
                <c:pt idx="277">
                  <c:v>260.55599999999998</c:v>
                </c:pt>
                <c:pt idx="278">
                  <c:v>257.82100000000003</c:v>
                </c:pt>
                <c:pt idx="279">
                  <c:v>261.56700000000001</c:v>
                </c:pt>
                <c:pt idx="280">
                  <c:v>268.44099999999997</c:v>
                </c:pt>
                <c:pt idx="281">
                  <c:v>271.738</c:v>
                </c:pt>
                <c:pt idx="282">
                  <c:v>277.39999999999998</c:v>
                </c:pt>
                <c:pt idx="283">
                  <c:v>284.10700000000003</c:v>
                </c:pt>
                <c:pt idx="284">
                  <c:v>288.584</c:v>
                </c:pt>
                <c:pt idx="285">
                  <c:v>288.976</c:v>
                </c:pt>
                <c:pt idx="286">
                  <c:v>284.99700000000001</c:v>
                </c:pt>
                <c:pt idx="287">
                  <c:v>278.46899999999999</c:v>
                </c:pt>
                <c:pt idx="288">
                  <c:v>267.27800000000002</c:v>
                </c:pt>
                <c:pt idx="289">
                  <c:v>254.83</c:v>
                </c:pt>
                <c:pt idx="290">
                  <c:v>244.74199999999999</c:v>
                </c:pt>
                <c:pt idx="291">
                  <c:v>241.79400000000001</c:v>
                </c:pt>
                <c:pt idx="292">
                  <c:v>237.34399999999999</c:v>
                </c:pt>
                <c:pt idx="293">
                  <c:v>238.08699999999999</c:v>
                </c:pt>
                <c:pt idx="294">
                  <c:v>242.95599999999999</c:v>
                </c:pt>
                <c:pt idx="295">
                  <c:v>251.28100000000001</c:v>
                </c:pt>
                <c:pt idx="296">
                  <c:v>262.58800000000002</c:v>
                </c:pt>
                <c:pt idx="297">
                  <c:v>271.911</c:v>
                </c:pt>
                <c:pt idx="298">
                  <c:v>277.15800000000002</c:v>
                </c:pt>
                <c:pt idx="299">
                  <c:v>278.38099999999997</c:v>
                </c:pt>
                <c:pt idx="300">
                  <c:v>274.56400000000002</c:v>
                </c:pt>
                <c:pt idx="301">
                  <c:v>263.661</c:v>
                </c:pt>
                <c:pt idx="302">
                  <c:v>252.232</c:v>
                </c:pt>
                <c:pt idx="303">
                  <c:v>240.86099999999999</c:v>
                </c:pt>
                <c:pt idx="304">
                  <c:v>231.643</c:v>
                </c:pt>
                <c:pt idx="305">
                  <c:v>225.81899999999999</c:v>
                </c:pt>
                <c:pt idx="306">
                  <c:v>226.715</c:v>
                </c:pt>
                <c:pt idx="307">
                  <c:v>228.768</c:v>
                </c:pt>
                <c:pt idx="308">
                  <c:v>234.49299999999999</c:v>
                </c:pt>
                <c:pt idx="309">
                  <c:v>246.22800000000001</c:v>
                </c:pt>
                <c:pt idx="310">
                  <c:v>259.84699999999998</c:v>
                </c:pt>
                <c:pt idx="311">
                  <c:v>265.95499999999998</c:v>
                </c:pt>
                <c:pt idx="312">
                  <c:v>269.83699999999999</c:v>
                </c:pt>
                <c:pt idx="313">
                  <c:v>265.529</c:v>
                </c:pt>
                <c:pt idx="314">
                  <c:v>254.32</c:v>
                </c:pt>
                <c:pt idx="315">
                  <c:v>237.70099999999999</c:v>
                </c:pt>
                <c:pt idx="316">
                  <c:v>225.60900000000001</c:v>
                </c:pt>
                <c:pt idx="317">
                  <c:v>221.13900000000001</c:v>
                </c:pt>
                <c:pt idx="318">
                  <c:v>221.70500000000001</c:v>
                </c:pt>
                <c:pt idx="319">
                  <c:v>221.3</c:v>
                </c:pt>
                <c:pt idx="320">
                  <c:v>218.28200000000001</c:v>
                </c:pt>
                <c:pt idx="321">
                  <c:v>215.48500000000001</c:v>
                </c:pt>
                <c:pt idx="322">
                  <c:v>218.34800000000001</c:v>
                </c:pt>
                <c:pt idx="323">
                  <c:v>230.643</c:v>
                </c:pt>
                <c:pt idx="324">
                  <c:v>241.47200000000001</c:v>
                </c:pt>
                <c:pt idx="325">
                  <c:v>245.61199999999999</c:v>
                </c:pt>
                <c:pt idx="326">
                  <c:v>240.74100000000001</c:v>
                </c:pt>
                <c:pt idx="327">
                  <c:v>236.68100000000001</c:v>
                </c:pt>
                <c:pt idx="328">
                  <c:v>234.333</c:v>
                </c:pt>
                <c:pt idx="329">
                  <c:v>228.35599999999999</c:v>
                </c:pt>
                <c:pt idx="330">
                  <c:v>216.88800000000001</c:v>
                </c:pt>
                <c:pt idx="331">
                  <c:v>203.834</c:v>
                </c:pt>
                <c:pt idx="332">
                  <c:v>194.95099999999999</c:v>
                </c:pt>
                <c:pt idx="333">
                  <c:v>194.828</c:v>
                </c:pt>
                <c:pt idx="334">
                  <c:v>202.14599999999999</c:v>
                </c:pt>
                <c:pt idx="335">
                  <c:v>212.279</c:v>
                </c:pt>
                <c:pt idx="336">
                  <c:v>224.869</c:v>
                </c:pt>
                <c:pt idx="337">
                  <c:v>234.83699999999999</c:v>
                </c:pt>
                <c:pt idx="338">
                  <c:v>234.124</c:v>
                </c:pt>
                <c:pt idx="339">
                  <c:v>226.292</c:v>
                </c:pt>
                <c:pt idx="340">
                  <c:v>216.77600000000001</c:v>
                </c:pt>
                <c:pt idx="341">
                  <c:v>206.935</c:v>
                </c:pt>
                <c:pt idx="342">
                  <c:v>200.26400000000001</c:v>
                </c:pt>
                <c:pt idx="343">
                  <c:v>195.92</c:v>
                </c:pt>
                <c:pt idx="344">
                  <c:v>192.45500000000001</c:v>
                </c:pt>
                <c:pt idx="345">
                  <c:v>189.13300000000001</c:v>
                </c:pt>
                <c:pt idx="346">
                  <c:v>190.83199999999999</c:v>
                </c:pt>
                <c:pt idx="347">
                  <c:v>201.43</c:v>
                </c:pt>
                <c:pt idx="348">
                  <c:v>213.185</c:v>
                </c:pt>
                <c:pt idx="349">
                  <c:v>221.78</c:v>
                </c:pt>
                <c:pt idx="350">
                  <c:v>224.12899999999999</c:v>
                </c:pt>
                <c:pt idx="351">
                  <c:v>219.32599999999999</c:v>
                </c:pt>
                <c:pt idx="352">
                  <c:v>206.81899999999999</c:v>
                </c:pt>
                <c:pt idx="353">
                  <c:v>191.208</c:v>
                </c:pt>
                <c:pt idx="354">
                  <c:v>180.75800000000001</c:v>
                </c:pt>
                <c:pt idx="355">
                  <c:v>177.483</c:v>
                </c:pt>
                <c:pt idx="356">
                  <c:v>181.32599999999999</c:v>
                </c:pt>
                <c:pt idx="357">
                  <c:v>191.738</c:v>
                </c:pt>
                <c:pt idx="358">
                  <c:v>201.631</c:v>
                </c:pt>
                <c:pt idx="359">
                  <c:v>209.11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AFD-4548-BB47-F2417639408C}"/>
            </c:ext>
          </c:extLst>
        </c:ser>
        <c:ser>
          <c:idx val="2"/>
          <c:order val="2"/>
          <c:tx>
            <c:v>cross hatch SR 0.00001 to 30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'060318 3 ramp'!$S$5:$S$364</c:f>
              <c:numCache>
                <c:formatCode>General</c:formatCode>
                <c:ptCount val="360"/>
                <c:pt idx="0">
                  <c:v>2.1614300000000002E-3</c:v>
                </c:pt>
                <c:pt idx="1">
                  <c:v>7.3069999999999996E-2</c:v>
                </c:pt>
                <c:pt idx="2">
                  <c:v>0.17423</c:v>
                </c:pt>
                <c:pt idx="3">
                  <c:v>0.26687100000000002</c:v>
                </c:pt>
                <c:pt idx="4">
                  <c:v>0.36054399999999998</c:v>
                </c:pt>
                <c:pt idx="5">
                  <c:v>0.45412999999999998</c:v>
                </c:pt>
                <c:pt idx="6">
                  <c:v>0.54357999999999995</c:v>
                </c:pt>
                <c:pt idx="7">
                  <c:v>0.62868199999999996</c:v>
                </c:pt>
                <c:pt idx="8">
                  <c:v>0.71826900000000005</c:v>
                </c:pt>
                <c:pt idx="9">
                  <c:v>0.801118</c:v>
                </c:pt>
                <c:pt idx="10">
                  <c:v>0.884633</c:v>
                </c:pt>
                <c:pt idx="11">
                  <c:v>0.97251299999999996</c:v>
                </c:pt>
                <c:pt idx="12">
                  <c:v>1.05477</c:v>
                </c:pt>
                <c:pt idx="13">
                  <c:v>1.1370100000000001</c:v>
                </c:pt>
                <c:pt idx="14">
                  <c:v>1.2189000000000001</c:v>
                </c:pt>
                <c:pt idx="15">
                  <c:v>1.3019000000000001</c:v>
                </c:pt>
                <c:pt idx="16">
                  <c:v>1.38914</c:v>
                </c:pt>
                <c:pt idx="17">
                  <c:v>1.47099</c:v>
                </c:pt>
                <c:pt idx="18">
                  <c:v>1.55301</c:v>
                </c:pt>
                <c:pt idx="19">
                  <c:v>1.6408</c:v>
                </c:pt>
                <c:pt idx="20">
                  <c:v>1.72332</c:v>
                </c:pt>
                <c:pt idx="21">
                  <c:v>1.8042800000000001</c:v>
                </c:pt>
                <c:pt idx="22">
                  <c:v>1.88653</c:v>
                </c:pt>
                <c:pt idx="23">
                  <c:v>1.9690099999999999</c:v>
                </c:pt>
                <c:pt idx="24">
                  <c:v>2.0566399999999998</c:v>
                </c:pt>
                <c:pt idx="25">
                  <c:v>2.1386699999999998</c:v>
                </c:pt>
                <c:pt idx="26">
                  <c:v>2.2205300000000001</c:v>
                </c:pt>
                <c:pt idx="27">
                  <c:v>2.3073199999999998</c:v>
                </c:pt>
                <c:pt idx="28">
                  <c:v>2.3901300000000001</c:v>
                </c:pt>
                <c:pt idx="29">
                  <c:v>2.4721799999999998</c:v>
                </c:pt>
                <c:pt idx="30">
                  <c:v>2.5598000000000001</c:v>
                </c:pt>
                <c:pt idx="31">
                  <c:v>2.6421100000000002</c:v>
                </c:pt>
                <c:pt idx="32">
                  <c:v>2.7240099999999998</c:v>
                </c:pt>
                <c:pt idx="33">
                  <c:v>2.80511</c:v>
                </c:pt>
                <c:pt idx="34">
                  <c:v>2.8880499999999998</c:v>
                </c:pt>
                <c:pt idx="35">
                  <c:v>2.9717899999999999</c:v>
                </c:pt>
                <c:pt idx="36">
                  <c:v>3.0621499999999999</c:v>
                </c:pt>
                <c:pt idx="37">
                  <c:v>3.1385900000000002</c:v>
                </c:pt>
                <c:pt idx="38">
                  <c:v>3.22593</c:v>
                </c:pt>
                <c:pt idx="39">
                  <c:v>3.2894100000000002</c:v>
                </c:pt>
                <c:pt idx="40">
                  <c:v>3.4036200000000001</c:v>
                </c:pt>
                <c:pt idx="41">
                  <c:v>3.4708999999999999</c:v>
                </c:pt>
                <c:pt idx="42">
                  <c:v>3.55281</c:v>
                </c:pt>
                <c:pt idx="43">
                  <c:v>3.6417999999999999</c:v>
                </c:pt>
                <c:pt idx="44">
                  <c:v>3.72323</c:v>
                </c:pt>
                <c:pt idx="45">
                  <c:v>3.80341</c:v>
                </c:pt>
                <c:pt idx="46">
                  <c:v>3.8884500000000002</c:v>
                </c:pt>
                <c:pt idx="47">
                  <c:v>3.9798800000000001</c:v>
                </c:pt>
                <c:pt idx="48">
                  <c:v>4.0550800000000002</c:v>
                </c:pt>
                <c:pt idx="49">
                  <c:v>4.1400600000000001</c:v>
                </c:pt>
                <c:pt idx="50">
                  <c:v>4.2190799999999999</c:v>
                </c:pt>
                <c:pt idx="51">
                  <c:v>4.3073399999999999</c:v>
                </c:pt>
                <c:pt idx="52">
                  <c:v>4.3879400000000004</c:v>
                </c:pt>
                <c:pt idx="53">
                  <c:v>4.4697100000000001</c:v>
                </c:pt>
                <c:pt idx="54">
                  <c:v>4.5572299999999997</c:v>
                </c:pt>
                <c:pt idx="55">
                  <c:v>4.6400800000000002</c:v>
                </c:pt>
                <c:pt idx="56">
                  <c:v>4.7207299999999996</c:v>
                </c:pt>
                <c:pt idx="57">
                  <c:v>4.8073499999999996</c:v>
                </c:pt>
                <c:pt idx="58">
                  <c:v>4.8919499999999996</c:v>
                </c:pt>
                <c:pt idx="59">
                  <c:v>4.9717799999999999</c:v>
                </c:pt>
                <c:pt idx="60">
                  <c:v>5.0527800000000003</c:v>
                </c:pt>
                <c:pt idx="61">
                  <c:v>5.1361800000000004</c:v>
                </c:pt>
                <c:pt idx="62">
                  <c:v>5.2197100000000001</c:v>
                </c:pt>
                <c:pt idx="63">
                  <c:v>5.3015600000000003</c:v>
                </c:pt>
                <c:pt idx="64">
                  <c:v>5.3853099999999996</c:v>
                </c:pt>
                <c:pt idx="65">
                  <c:v>5.4738600000000002</c:v>
                </c:pt>
                <c:pt idx="66">
                  <c:v>5.5532599999999999</c:v>
                </c:pt>
                <c:pt idx="67">
                  <c:v>5.6337700000000002</c:v>
                </c:pt>
                <c:pt idx="68">
                  <c:v>5.71922</c:v>
                </c:pt>
                <c:pt idx="69">
                  <c:v>5.7985199999999999</c:v>
                </c:pt>
                <c:pt idx="70">
                  <c:v>5.8870199999999997</c:v>
                </c:pt>
                <c:pt idx="71">
                  <c:v>5.9717000000000002</c:v>
                </c:pt>
                <c:pt idx="72">
                  <c:v>6.0501100000000001</c:v>
                </c:pt>
                <c:pt idx="73">
                  <c:v>6.13727</c:v>
                </c:pt>
                <c:pt idx="74">
                  <c:v>6.2184999999999997</c:v>
                </c:pt>
                <c:pt idx="75">
                  <c:v>6.2998599999999998</c:v>
                </c:pt>
                <c:pt idx="76">
                  <c:v>6.3822999999999999</c:v>
                </c:pt>
                <c:pt idx="77">
                  <c:v>6.4664599999999997</c:v>
                </c:pt>
                <c:pt idx="78">
                  <c:v>6.5538600000000002</c:v>
                </c:pt>
                <c:pt idx="79">
                  <c:v>6.6354199999999999</c:v>
                </c:pt>
                <c:pt idx="80">
                  <c:v>6.71774</c:v>
                </c:pt>
                <c:pt idx="81">
                  <c:v>6.8070199999999996</c:v>
                </c:pt>
                <c:pt idx="82">
                  <c:v>6.8892300000000004</c:v>
                </c:pt>
                <c:pt idx="83">
                  <c:v>6.9690899999999996</c:v>
                </c:pt>
                <c:pt idx="84">
                  <c:v>7.0512600000000001</c:v>
                </c:pt>
                <c:pt idx="85">
                  <c:v>7.1357600000000003</c:v>
                </c:pt>
                <c:pt idx="86">
                  <c:v>7.2209099999999999</c:v>
                </c:pt>
                <c:pt idx="87">
                  <c:v>7.3036599999999998</c:v>
                </c:pt>
                <c:pt idx="88">
                  <c:v>7.3879900000000003</c:v>
                </c:pt>
                <c:pt idx="89">
                  <c:v>7.4750899999999998</c:v>
                </c:pt>
                <c:pt idx="90">
                  <c:v>7.5579999999999998</c:v>
                </c:pt>
                <c:pt idx="91">
                  <c:v>7.6375000000000002</c:v>
                </c:pt>
                <c:pt idx="92">
                  <c:v>7.7225900000000003</c:v>
                </c:pt>
                <c:pt idx="93">
                  <c:v>7.8038600000000002</c:v>
                </c:pt>
                <c:pt idx="94">
                  <c:v>7.8824300000000003</c:v>
                </c:pt>
                <c:pt idx="95">
                  <c:v>7.9669800000000004</c:v>
                </c:pt>
                <c:pt idx="96">
                  <c:v>8.0529200000000003</c:v>
                </c:pt>
                <c:pt idx="97">
                  <c:v>8.1417699999999993</c:v>
                </c:pt>
                <c:pt idx="98">
                  <c:v>8.2202999999999999</c:v>
                </c:pt>
                <c:pt idx="99">
                  <c:v>8.3023299999999995</c:v>
                </c:pt>
                <c:pt idx="100">
                  <c:v>8.3881499999999996</c:v>
                </c:pt>
                <c:pt idx="101">
                  <c:v>8.4740199999999994</c:v>
                </c:pt>
                <c:pt idx="102">
                  <c:v>8.5494000000000003</c:v>
                </c:pt>
                <c:pt idx="103">
                  <c:v>8.6307799999999997</c:v>
                </c:pt>
                <c:pt idx="104">
                  <c:v>8.7162799999999994</c:v>
                </c:pt>
                <c:pt idx="105">
                  <c:v>8.8061799999999995</c:v>
                </c:pt>
                <c:pt idx="106">
                  <c:v>8.8871900000000004</c:v>
                </c:pt>
                <c:pt idx="107">
                  <c:v>8.9662400000000009</c:v>
                </c:pt>
                <c:pt idx="108">
                  <c:v>9.0539900000000006</c:v>
                </c:pt>
                <c:pt idx="109">
                  <c:v>9.1378400000000006</c:v>
                </c:pt>
                <c:pt idx="110">
                  <c:v>9.2150499999999997</c:v>
                </c:pt>
                <c:pt idx="111">
                  <c:v>9.3006600000000006</c:v>
                </c:pt>
                <c:pt idx="112">
                  <c:v>9.3826900000000002</c:v>
                </c:pt>
                <c:pt idx="113">
                  <c:v>9.4702500000000001</c:v>
                </c:pt>
                <c:pt idx="114">
                  <c:v>9.5509799999999991</c:v>
                </c:pt>
                <c:pt idx="115">
                  <c:v>9.6325900000000004</c:v>
                </c:pt>
                <c:pt idx="116">
                  <c:v>9.7218999999999998</c:v>
                </c:pt>
                <c:pt idx="117">
                  <c:v>9.8034800000000004</c:v>
                </c:pt>
                <c:pt idx="118">
                  <c:v>9.8818000000000001</c:v>
                </c:pt>
                <c:pt idx="119">
                  <c:v>9.9731799999999993</c:v>
                </c:pt>
                <c:pt idx="120">
                  <c:v>10.0563</c:v>
                </c:pt>
                <c:pt idx="121">
                  <c:v>10.1356</c:v>
                </c:pt>
                <c:pt idx="122">
                  <c:v>10.2186</c:v>
                </c:pt>
                <c:pt idx="123">
                  <c:v>10.300599999999999</c:v>
                </c:pt>
                <c:pt idx="124">
                  <c:v>10.385400000000001</c:v>
                </c:pt>
                <c:pt idx="125">
                  <c:v>10.4681</c:v>
                </c:pt>
                <c:pt idx="126">
                  <c:v>10.551299999999999</c:v>
                </c:pt>
                <c:pt idx="127">
                  <c:v>10.6409</c:v>
                </c:pt>
                <c:pt idx="128">
                  <c:v>10.7187</c:v>
                </c:pt>
                <c:pt idx="129">
                  <c:v>10.8028</c:v>
                </c:pt>
                <c:pt idx="130">
                  <c:v>10.885400000000001</c:v>
                </c:pt>
                <c:pt idx="131">
                  <c:v>10.9663</c:v>
                </c:pt>
                <c:pt idx="132">
                  <c:v>11.051</c:v>
                </c:pt>
                <c:pt idx="133">
                  <c:v>11.1332</c:v>
                </c:pt>
                <c:pt idx="134">
                  <c:v>11.2182</c:v>
                </c:pt>
                <c:pt idx="135">
                  <c:v>11.306100000000001</c:v>
                </c:pt>
                <c:pt idx="136">
                  <c:v>11.386200000000001</c:v>
                </c:pt>
                <c:pt idx="137">
                  <c:v>11.469799999999999</c:v>
                </c:pt>
                <c:pt idx="138">
                  <c:v>11.5472</c:v>
                </c:pt>
                <c:pt idx="139">
                  <c:v>11.632199999999999</c:v>
                </c:pt>
                <c:pt idx="140">
                  <c:v>11.719900000000001</c:v>
                </c:pt>
                <c:pt idx="141">
                  <c:v>11.802899999999999</c:v>
                </c:pt>
                <c:pt idx="142">
                  <c:v>11.8879</c:v>
                </c:pt>
                <c:pt idx="143">
                  <c:v>11.9725</c:v>
                </c:pt>
                <c:pt idx="144">
                  <c:v>12.0517</c:v>
                </c:pt>
                <c:pt idx="145">
                  <c:v>12.135</c:v>
                </c:pt>
                <c:pt idx="146">
                  <c:v>12.222899999999999</c:v>
                </c:pt>
                <c:pt idx="147">
                  <c:v>12.3055</c:v>
                </c:pt>
                <c:pt idx="148">
                  <c:v>12.3866</c:v>
                </c:pt>
                <c:pt idx="149">
                  <c:v>12.4682</c:v>
                </c:pt>
                <c:pt idx="150">
                  <c:v>12.547499999999999</c:v>
                </c:pt>
                <c:pt idx="151">
                  <c:v>12.6351</c:v>
                </c:pt>
                <c:pt idx="152">
                  <c:v>12.719099999999999</c:v>
                </c:pt>
                <c:pt idx="153">
                  <c:v>12.800800000000001</c:v>
                </c:pt>
                <c:pt idx="154">
                  <c:v>12.8858</c:v>
                </c:pt>
                <c:pt idx="155">
                  <c:v>12.973800000000001</c:v>
                </c:pt>
                <c:pt idx="156">
                  <c:v>13.053599999999999</c:v>
                </c:pt>
                <c:pt idx="157">
                  <c:v>13.1394</c:v>
                </c:pt>
                <c:pt idx="158">
                  <c:v>13.2195</c:v>
                </c:pt>
                <c:pt idx="159">
                  <c:v>13.302300000000001</c:v>
                </c:pt>
                <c:pt idx="160">
                  <c:v>13.3843</c:v>
                </c:pt>
                <c:pt idx="161">
                  <c:v>13.4649</c:v>
                </c:pt>
                <c:pt idx="162">
                  <c:v>13.555099999999999</c:v>
                </c:pt>
                <c:pt idx="163">
                  <c:v>13.638500000000001</c:v>
                </c:pt>
                <c:pt idx="164">
                  <c:v>13.718400000000001</c:v>
                </c:pt>
                <c:pt idx="165">
                  <c:v>13.8017</c:v>
                </c:pt>
                <c:pt idx="166">
                  <c:v>13.882099999999999</c:v>
                </c:pt>
                <c:pt idx="167">
                  <c:v>13.966699999999999</c:v>
                </c:pt>
                <c:pt idx="168">
                  <c:v>14.0562</c:v>
                </c:pt>
                <c:pt idx="169">
                  <c:v>14.1381</c:v>
                </c:pt>
                <c:pt idx="170">
                  <c:v>14.2233</c:v>
                </c:pt>
                <c:pt idx="171">
                  <c:v>14.303900000000001</c:v>
                </c:pt>
                <c:pt idx="172">
                  <c:v>14.3826</c:v>
                </c:pt>
                <c:pt idx="173">
                  <c:v>14.4724</c:v>
                </c:pt>
                <c:pt idx="174">
                  <c:v>14.55</c:v>
                </c:pt>
                <c:pt idx="175">
                  <c:v>14.6325</c:v>
                </c:pt>
                <c:pt idx="176">
                  <c:v>14.7149</c:v>
                </c:pt>
                <c:pt idx="177">
                  <c:v>14.801500000000001</c:v>
                </c:pt>
                <c:pt idx="178">
                  <c:v>14.8886</c:v>
                </c:pt>
                <c:pt idx="179">
                  <c:v>14.971</c:v>
                </c:pt>
                <c:pt idx="180">
                  <c:v>15.0533</c:v>
                </c:pt>
                <c:pt idx="181">
                  <c:v>15.144299999999999</c:v>
                </c:pt>
                <c:pt idx="182">
                  <c:v>15.216200000000001</c:v>
                </c:pt>
                <c:pt idx="183">
                  <c:v>15.3002</c:v>
                </c:pt>
                <c:pt idx="184">
                  <c:v>15.383599999999999</c:v>
                </c:pt>
                <c:pt idx="185">
                  <c:v>15.465</c:v>
                </c:pt>
                <c:pt idx="186">
                  <c:v>15.556900000000001</c:v>
                </c:pt>
                <c:pt idx="187">
                  <c:v>15.6349</c:v>
                </c:pt>
                <c:pt idx="188">
                  <c:v>15.7148</c:v>
                </c:pt>
                <c:pt idx="189">
                  <c:v>15.804600000000001</c:v>
                </c:pt>
                <c:pt idx="190">
                  <c:v>15.892200000000001</c:v>
                </c:pt>
                <c:pt idx="191">
                  <c:v>15.966699999999999</c:v>
                </c:pt>
                <c:pt idx="192">
                  <c:v>16.044799999999999</c:v>
                </c:pt>
                <c:pt idx="193">
                  <c:v>16.135999999999999</c:v>
                </c:pt>
                <c:pt idx="194">
                  <c:v>16.216100000000001</c:v>
                </c:pt>
                <c:pt idx="195">
                  <c:v>16.305199999999999</c:v>
                </c:pt>
                <c:pt idx="196">
                  <c:v>16.383500000000002</c:v>
                </c:pt>
                <c:pt idx="197">
                  <c:v>16.472999999999999</c:v>
                </c:pt>
                <c:pt idx="198">
                  <c:v>16.550699999999999</c:v>
                </c:pt>
                <c:pt idx="199">
                  <c:v>16.639900000000001</c:v>
                </c:pt>
                <c:pt idx="200">
                  <c:v>16.7212</c:v>
                </c:pt>
                <c:pt idx="201">
                  <c:v>16.805900000000001</c:v>
                </c:pt>
                <c:pt idx="202">
                  <c:v>16.8843</c:v>
                </c:pt>
                <c:pt idx="203">
                  <c:v>16.966000000000001</c:v>
                </c:pt>
                <c:pt idx="204">
                  <c:v>17.048999999999999</c:v>
                </c:pt>
                <c:pt idx="205">
                  <c:v>17.138999999999999</c:v>
                </c:pt>
                <c:pt idx="206">
                  <c:v>17.220099999999999</c:v>
                </c:pt>
                <c:pt idx="207">
                  <c:v>17.305900000000001</c:v>
                </c:pt>
                <c:pt idx="208">
                  <c:v>17.389099999999999</c:v>
                </c:pt>
                <c:pt idx="209">
                  <c:v>17.4695</c:v>
                </c:pt>
                <c:pt idx="210">
                  <c:v>17.550899999999999</c:v>
                </c:pt>
                <c:pt idx="211">
                  <c:v>17.633400000000002</c:v>
                </c:pt>
                <c:pt idx="212">
                  <c:v>17.717500000000001</c:v>
                </c:pt>
                <c:pt idx="213">
                  <c:v>17.8064</c:v>
                </c:pt>
                <c:pt idx="214">
                  <c:v>17.887799999999999</c:v>
                </c:pt>
                <c:pt idx="215">
                  <c:v>17.9663</c:v>
                </c:pt>
                <c:pt idx="216">
                  <c:v>18.053599999999999</c:v>
                </c:pt>
                <c:pt idx="217">
                  <c:v>18.137599999999999</c:v>
                </c:pt>
                <c:pt idx="218">
                  <c:v>18.2182</c:v>
                </c:pt>
                <c:pt idx="219">
                  <c:v>18.304500000000001</c:v>
                </c:pt>
                <c:pt idx="220">
                  <c:v>18.377400000000002</c:v>
                </c:pt>
                <c:pt idx="221">
                  <c:v>18.4739</c:v>
                </c:pt>
                <c:pt idx="222">
                  <c:v>18.556000000000001</c:v>
                </c:pt>
                <c:pt idx="223">
                  <c:v>18.627300000000002</c:v>
                </c:pt>
                <c:pt idx="224">
                  <c:v>18.723700000000001</c:v>
                </c:pt>
                <c:pt idx="225">
                  <c:v>18.803699999999999</c:v>
                </c:pt>
                <c:pt idx="226">
                  <c:v>18.888999999999999</c:v>
                </c:pt>
                <c:pt idx="227">
                  <c:v>18.973199999999999</c:v>
                </c:pt>
                <c:pt idx="228">
                  <c:v>19.051600000000001</c:v>
                </c:pt>
                <c:pt idx="229">
                  <c:v>19.1386</c:v>
                </c:pt>
                <c:pt idx="230">
                  <c:v>19.2193</c:v>
                </c:pt>
                <c:pt idx="231">
                  <c:v>19.302099999999999</c:v>
                </c:pt>
                <c:pt idx="232">
                  <c:v>19.381699999999999</c:v>
                </c:pt>
                <c:pt idx="233">
                  <c:v>19.470099999999999</c:v>
                </c:pt>
                <c:pt idx="234">
                  <c:v>19.555199999999999</c:v>
                </c:pt>
                <c:pt idx="235">
                  <c:v>19.641300000000001</c:v>
                </c:pt>
                <c:pt idx="236">
                  <c:v>19.721299999999999</c:v>
                </c:pt>
                <c:pt idx="237">
                  <c:v>19.796399999999998</c:v>
                </c:pt>
                <c:pt idx="238">
                  <c:v>19.884599999999999</c:v>
                </c:pt>
                <c:pt idx="239">
                  <c:v>19.9681</c:v>
                </c:pt>
                <c:pt idx="240">
                  <c:v>20.055399999999999</c:v>
                </c:pt>
                <c:pt idx="241">
                  <c:v>20.134799999999998</c:v>
                </c:pt>
                <c:pt idx="242">
                  <c:v>20.217600000000001</c:v>
                </c:pt>
                <c:pt idx="243">
                  <c:v>20.302499999999998</c:v>
                </c:pt>
                <c:pt idx="244">
                  <c:v>20.3904</c:v>
                </c:pt>
                <c:pt idx="245">
                  <c:v>20.468800000000002</c:v>
                </c:pt>
                <c:pt idx="246">
                  <c:v>20.550799999999999</c:v>
                </c:pt>
                <c:pt idx="247">
                  <c:v>20.635000000000002</c:v>
                </c:pt>
                <c:pt idx="248">
                  <c:v>20.721900000000002</c:v>
                </c:pt>
                <c:pt idx="249">
                  <c:v>20.801100000000002</c:v>
                </c:pt>
                <c:pt idx="250">
                  <c:v>20.883400000000002</c:v>
                </c:pt>
                <c:pt idx="251">
                  <c:v>20.9725</c:v>
                </c:pt>
                <c:pt idx="252">
                  <c:v>21.054200000000002</c:v>
                </c:pt>
                <c:pt idx="253">
                  <c:v>21.133900000000001</c:v>
                </c:pt>
                <c:pt idx="254">
                  <c:v>21.219799999999999</c:v>
                </c:pt>
                <c:pt idx="255">
                  <c:v>21.2986</c:v>
                </c:pt>
                <c:pt idx="256">
                  <c:v>21.386199999999999</c:v>
                </c:pt>
                <c:pt idx="257">
                  <c:v>21.4678</c:v>
                </c:pt>
                <c:pt idx="258">
                  <c:v>21.550599999999999</c:v>
                </c:pt>
                <c:pt idx="259">
                  <c:v>21.636600000000001</c:v>
                </c:pt>
                <c:pt idx="260">
                  <c:v>21.722000000000001</c:v>
                </c:pt>
                <c:pt idx="261">
                  <c:v>21.802099999999999</c:v>
                </c:pt>
                <c:pt idx="262">
                  <c:v>21.886500000000002</c:v>
                </c:pt>
                <c:pt idx="263">
                  <c:v>21.9709</c:v>
                </c:pt>
                <c:pt idx="264">
                  <c:v>22.054300000000001</c:v>
                </c:pt>
                <c:pt idx="265">
                  <c:v>22.135100000000001</c:v>
                </c:pt>
                <c:pt idx="266">
                  <c:v>22.2148</c:v>
                </c:pt>
                <c:pt idx="267">
                  <c:v>22.302499999999998</c:v>
                </c:pt>
                <c:pt idx="268">
                  <c:v>22.389600000000002</c:v>
                </c:pt>
                <c:pt idx="269">
                  <c:v>22.4725</c:v>
                </c:pt>
                <c:pt idx="270">
                  <c:v>22.5489</c:v>
                </c:pt>
                <c:pt idx="271">
                  <c:v>22.633299999999998</c:v>
                </c:pt>
                <c:pt idx="272">
                  <c:v>22.727</c:v>
                </c:pt>
                <c:pt idx="273">
                  <c:v>22.800799999999999</c:v>
                </c:pt>
                <c:pt idx="274">
                  <c:v>22.878</c:v>
                </c:pt>
                <c:pt idx="275">
                  <c:v>22.9755</c:v>
                </c:pt>
                <c:pt idx="276">
                  <c:v>23.049700000000001</c:v>
                </c:pt>
                <c:pt idx="277">
                  <c:v>23.130099999999999</c:v>
                </c:pt>
                <c:pt idx="278">
                  <c:v>23.2285</c:v>
                </c:pt>
                <c:pt idx="279">
                  <c:v>23.296700000000001</c:v>
                </c:pt>
                <c:pt idx="280">
                  <c:v>23.3874</c:v>
                </c:pt>
                <c:pt idx="281">
                  <c:v>23.472899999999999</c:v>
                </c:pt>
                <c:pt idx="282">
                  <c:v>23.537199999999999</c:v>
                </c:pt>
                <c:pt idx="283">
                  <c:v>23.639700000000001</c:v>
                </c:pt>
                <c:pt idx="284">
                  <c:v>23.723500000000001</c:v>
                </c:pt>
                <c:pt idx="285">
                  <c:v>23.797000000000001</c:v>
                </c:pt>
                <c:pt idx="286">
                  <c:v>23.8916</c:v>
                </c:pt>
                <c:pt idx="287">
                  <c:v>23.9724</c:v>
                </c:pt>
                <c:pt idx="288">
                  <c:v>24.053699999999999</c:v>
                </c:pt>
                <c:pt idx="289">
                  <c:v>24.1267</c:v>
                </c:pt>
                <c:pt idx="290">
                  <c:v>24.222200000000001</c:v>
                </c:pt>
                <c:pt idx="291">
                  <c:v>24.311</c:v>
                </c:pt>
                <c:pt idx="292">
                  <c:v>24.378399999999999</c:v>
                </c:pt>
                <c:pt idx="293">
                  <c:v>24.469799999999999</c:v>
                </c:pt>
                <c:pt idx="294">
                  <c:v>24.558700000000002</c:v>
                </c:pt>
                <c:pt idx="295">
                  <c:v>24.635200000000001</c:v>
                </c:pt>
                <c:pt idx="296">
                  <c:v>24.709800000000001</c:v>
                </c:pt>
                <c:pt idx="297">
                  <c:v>24.813600000000001</c:v>
                </c:pt>
                <c:pt idx="298">
                  <c:v>24.883700000000001</c:v>
                </c:pt>
                <c:pt idx="299">
                  <c:v>24.9681</c:v>
                </c:pt>
                <c:pt idx="300">
                  <c:v>25.058399999999999</c:v>
                </c:pt>
                <c:pt idx="301">
                  <c:v>25.130800000000001</c:v>
                </c:pt>
                <c:pt idx="302">
                  <c:v>25.2179</c:v>
                </c:pt>
                <c:pt idx="303">
                  <c:v>25.3064</c:v>
                </c:pt>
                <c:pt idx="304">
                  <c:v>25.382100000000001</c:v>
                </c:pt>
                <c:pt idx="305">
                  <c:v>25.471399999999999</c:v>
                </c:pt>
                <c:pt idx="306">
                  <c:v>25.557500000000001</c:v>
                </c:pt>
                <c:pt idx="307">
                  <c:v>25.636800000000001</c:v>
                </c:pt>
                <c:pt idx="308">
                  <c:v>25.714200000000002</c:v>
                </c:pt>
                <c:pt idx="309">
                  <c:v>25.799600000000002</c:v>
                </c:pt>
                <c:pt idx="310">
                  <c:v>25.886800000000001</c:v>
                </c:pt>
                <c:pt idx="311">
                  <c:v>25.970400000000001</c:v>
                </c:pt>
                <c:pt idx="312">
                  <c:v>26.049900000000001</c:v>
                </c:pt>
                <c:pt idx="313">
                  <c:v>26.136399999999998</c:v>
                </c:pt>
                <c:pt idx="314">
                  <c:v>26.222999999999999</c:v>
                </c:pt>
                <c:pt idx="315">
                  <c:v>26.300899999999999</c:v>
                </c:pt>
                <c:pt idx="316">
                  <c:v>26.390999999999998</c:v>
                </c:pt>
                <c:pt idx="317">
                  <c:v>26.468</c:v>
                </c:pt>
                <c:pt idx="318">
                  <c:v>26.552199999999999</c:v>
                </c:pt>
                <c:pt idx="319">
                  <c:v>26.6341</c:v>
                </c:pt>
                <c:pt idx="320">
                  <c:v>26.719899999999999</c:v>
                </c:pt>
                <c:pt idx="321">
                  <c:v>26.805</c:v>
                </c:pt>
                <c:pt idx="322">
                  <c:v>26.887</c:v>
                </c:pt>
                <c:pt idx="323">
                  <c:v>26.968299999999999</c:v>
                </c:pt>
                <c:pt idx="324">
                  <c:v>27.052299999999999</c:v>
                </c:pt>
                <c:pt idx="325">
                  <c:v>27.140799999999999</c:v>
                </c:pt>
                <c:pt idx="326">
                  <c:v>27.214700000000001</c:v>
                </c:pt>
                <c:pt idx="327">
                  <c:v>27.3002</c:v>
                </c:pt>
                <c:pt idx="328">
                  <c:v>27.386399999999998</c:v>
                </c:pt>
                <c:pt idx="329">
                  <c:v>27.475300000000001</c:v>
                </c:pt>
                <c:pt idx="330">
                  <c:v>27.5502</c:v>
                </c:pt>
                <c:pt idx="331">
                  <c:v>27.632999999999999</c:v>
                </c:pt>
                <c:pt idx="332">
                  <c:v>27.7227</c:v>
                </c:pt>
                <c:pt idx="333">
                  <c:v>27.801100000000002</c:v>
                </c:pt>
                <c:pt idx="334">
                  <c:v>27.8858</c:v>
                </c:pt>
                <c:pt idx="335">
                  <c:v>27.968699999999998</c:v>
                </c:pt>
                <c:pt idx="336">
                  <c:v>28.0518</c:v>
                </c:pt>
                <c:pt idx="337">
                  <c:v>28.132899999999999</c:v>
                </c:pt>
                <c:pt idx="338">
                  <c:v>28.223099999999999</c:v>
                </c:pt>
                <c:pt idx="339">
                  <c:v>28.296399999999998</c:v>
                </c:pt>
                <c:pt idx="340">
                  <c:v>28.389099999999999</c:v>
                </c:pt>
                <c:pt idx="341">
                  <c:v>28.474399999999999</c:v>
                </c:pt>
                <c:pt idx="342">
                  <c:v>28.546600000000002</c:v>
                </c:pt>
                <c:pt idx="343">
                  <c:v>28.645499999999998</c:v>
                </c:pt>
                <c:pt idx="344">
                  <c:v>28.719799999999999</c:v>
                </c:pt>
                <c:pt idx="345">
                  <c:v>28.801300000000001</c:v>
                </c:pt>
                <c:pt idx="346">
                  <c:v>28.8886</c:v>
                </c:pt>
                <c:pt idx="347">
                  <c:v>28.964200000000002</c:v>
                </c:pt>
                <c:pt idx="348">
                  <c:v>29.058399999999999</c:v>
                </c:pt>
                <c:pt idx="349">
                  <c:v>29.133500000000002</c:v>
                </c:pt>
                <c:pt idx="350">
                  <c:v>29.217500000000001</c:v>
                </c:pt>
                <c:pt idx="351">
                  <c:v>29.305499999999999</c:v>
                </c:pt>
                <c:pt idx="352">
                  <c:v>29.3903</c:v>
                </c:pt>
                <c:pt idx="353">
                  <c:v>29.465599999999998</c:v>
                </c:pt>
                <c:pt idx="354">
                  <c:v>29.548300000000001</c:v>
                </c:pt>
                <c:pt idx="355">
                  <c:v>29.636399999999998</c:v>
                </c:pt>
                <c:pt idx="356">
                  <c:v>29.720600000000001</c:v>
                </c:pt>
                <c:pt idx="357">
                  <c:v>29.809899999999999</c:v>
                </c:pt>
                <c:pt idx="358">
                  <c:v>29.878399999999999</c:v>
                </c:pt>
                <c:pt idx="359">
                  <c:v>29.964200000000002</c:v>
                </c:pt>
              </c:numCache>
            </c:numRef>
          </c:xVal>
          <c:yVal>
            <c:numRef>
              <c:f>'060318 3 ramp'!$T$5:$T$364</c:f>
              <c:numCache>
                <c:formatCode>General</c:formatCode>
                <c:ptCount val="360"/>
                <c:pt idx="0">
                  <c:v>51603.8</c:v>
                </c:pt>
                <c:pt idx="1">
                  <c:v>10632.1</c:v>
                </c:pt>
                <c:pt idx="2">
                  <c:v>9589.7099999999991</c:v>
                </c:pt>
                <c:pt idx="3">
                  <c:v>9277.5</c:v>
                </c:pt>
                <c:pt idx="4">
                  <c:v>8446.69</c:v>
                </c:pt>
                <c:pt idx="5">
                  <c:v>7464.3</c:v>
                </c:pt>
                <c:pt idx="6">
                  <c:v>6577.03</c:v>
                </c:pt>
                <c:pt idx="7">
                  <c:v>5845.88</c:v>
                </c:pt>
                <c:pt idx="8">
                  <c:v>5202.87</c:v>
                </c:pt>
                <c:pt idx="9">
                  <c:v>4702.3900000000003</c:v>
                </c:pt>
                <c:pt idx="10">
                  <c:v>4274.16</c:v>
                </c:pt>
                <c:pt idx="11">
                  <c:v>3887.2</c:v>
                </c:pt>
                <c:pt idx="12">
                  <c:v>3579.15</c:v>
                </c:pt>
                <c:pt idx="13">
                  <c:v>3309.38</c:v>
                </c:pt>
                <c:pt idx="14">
                  <c:v>3076.89</c:v>
                </c:pt>
                <c:pt idx="15">
                  <c:v>2865.65</c:v>
                </c:pt>
                <c:pt idx="16">
                  <c:v>2663.68</c:v>
                </c:pt>
                <c:pt idx="17">
                  <c:v>2497.4499999999998</c:v>
                </c:pt>
                <c:pt idx="18">
                  <c:v>2349.08</c:v>
                </c:pt>
                <c:pt idx="19">
                  <c:v>2203.11</c:v>
                </c:pt>
                <c:pt idx="20">
                  <c:v>2077.35</c:v>
                </c:pt>
                <c:pt idx="21">
                  <c:v>1963.08</c:v>
                </c:pt>
                <c:pt idx="22">
                  <c:v>1861.46</c:v>
                </c:pt>
                <c:pt idx="23">
                  <c:v>1765.86</c:v>
                </c:pt>
                <c:pt idx="24">
                  <c:v>1670.23</c:v>
                </c:pt>
                <c:pt idx="25">
                  <c:v>1583.24</c:v>
                </c:pt>
                <c:pt idx="26">
                  <c:v>1506.8</c:v>
                </c:pt>
                <c:pt idx="27">
                  <c:v>1430.04</c:v>
                </c:pt>
                <c:pt idx="28">
                  <c:v>1364.66</c:v>
                </c:pt>
                <c:pt idx="29">
                  <c:v>1299.32</c:v>
                </c:pt>
                <c:pt idx="30">
                  <c:v>1231.8699999999999</c:v>
                </c:pt>
                <c:pt idx="31">
                  <c:v>1174.8</c:v>
                </c:pt>
                <c:pt idx="32">
                  <c:v>1115.01</c:v>
                </c:pt>
                <c:pt idx="33">
                  <c:v>1064.5999999999999</c:v>
                </c:pt>
                <c:pt idx="34">
                  <c:v>1015.37</c:v>
                </c:pt>
                <c:pt idx="35">
                  <c:v>966.04499999999996</c:v>
                </c:pt>
                <c:pt idx="36">
                  <c:v>917.37</c:v>
                </c:pt>
                <c:pt idx="37">
                  <c:v>873.87400000000002</c:v>
                </c:pt>
                <c:pt idx="38">
                  <c:v>833.43799999999999</c:v>
                </c:pt>
                <c:pt idx="39">
                  <c:v>812.44500000000005</c:v>
                </c:pt>
                <c:pt idx="40">
                  <c:v>773.24400000000003</c:v>
                </c:pt>
                <c:pt idx="41">
                  <c:v>742.68299999999999</c:v>
                </c:pt>
                <c:pt idx="42">
                  <c:v>714.31500000000005</c:v>
                </c:pt>
                <c:pt idx="43">
                  <c:v>683.54399999999998</c:v>
                </c:pt>
                <c:pt idx="44">
                  <c:v>651.26800000000003</c:v>
                </c:pt>
                <c:pt idx="45">
                  <c:v>626.21900000000005</c:v>
                </c:pt>
                <c:pt idx="46">
                  <c:v>602.11199999999997</c:v>
                </c:pt>
                <c:pt idx="47">
                  <c:v>573.83799999999997</c:v>
                </c:pt>
                <c:pt idx="48">
                  <c:v>548.471</c:v>
                </c:pt>
                <c:pt idx="49">
                  <c:v>523.67899999999997</c:v>
                </c:pt>
                <c:pt idx="50">
                  <c:v>498.637</c:v>
                </c:pt>
                <c:pt idx="51">
                  <c:v>477.45299999999997</c:v>
                </c:pt>
                <c:pt idx="52">
                  <c:v>459.90100000000001</c:v>
                </c:pt>
                <c:pt idx="53">
                  <c:v>443.46600000000001</c:v>
                </c:pt>
                <c:pt idx="54">
                  <c:v>429.04500000000002</c:v>
                </c:pt>
                <c:pt idx="55">
                  <c:v>412.31099999999998</c:v>
                </c:pt>
                <c:pt idx="56">
                  <c:v>396.98200000000003</c:v>
                </c:pt>
                <c:pt idx="57">
                  <c:v>386.72199999999998</c:v>
                </c:pt>
                <c:pt idx="58">
                  <c:v>371.36</c:v>
                </c:pt>
                <c:pt idx="59">
                  <c:v>358.99</c:v>
                </c:pt>
                <c:pt idx="60">
                  <c:v>350.262</c:v>
                </c:pt>
                <c:pt idx="61">
                  <c:v>339.01</c:v>
                </c:pt>
                <c:pt idx="62">
                  <c:v>330.04700000000003</c:v>
                </c:pt>
                <c:pt idx="63">
                  <c:v>331.43</c:v>
                </c:pt>
                <c:pt idx="64">
                  <c:v>327.52600000000001</c:v>
                </c:pt>
                <c:pt idx="65">
                  <c:v>322.22500000000002</c:v>
                </c:pt>
                <c:pt idx="66">
                  <c:v>316.07600000000002</c:v>
                </c:pt>
                <c:pt idx="67">
                  <c:v>317.51100000000002</c:v>
                </c:pt>
                <c:pt idx="68">
                  <c:v>314.90899999999999</c:v>
                </c:pt>
                <c:pt idx="69">
                  <c:v>310.44299999999998</c:v>
                </c:pt>
                <c:pt idx="70">
                  <c:v>309.86799999999999</c:v>
                </c:pt>
                <c:pt idx="71">
                  <c:v>302.779</c:v>
                </c:pt>
                <c:pt idx="72">
                  <c:v>298.40699999999998</c:v>
                </c:pt>
                <c:pt idx="73">
                  <c:v>297.77800000000002</c:v>
                </c:pt>
                <c:pt idx="74">
                  <c:v>298.238</c:v>
                </c:pt>
                <c:pt idx="75">
                  <c:v>300.95699999999999</c:v>
                </c:pt>
                <c:pt idx="76">
                  <c:v>302.73399999999998</c:v>
                </c:pt>
                <c:pt idx="77">
                  <c:v>301.166</c:v>
                </c:pt>
                <c:pt idx="78">
                  <c:v>296.58600000000001</c:v>
                </c:pt>
                <c:pt idx="79">
                  <c:v>294.64800000000002</c:v>
                </c:pt>
                <c:pt idx="80">
                  <c:v>290.79000000000002</c:v>
                </c:pt>
                <c:pt idx="81">
                  <c:v>285.27699999999999</c:v>
                </c:pt>
                <c:pt idx="82">
                  <c:v>276.202</c:v>
                </c:pt>
                <c:pt idx="83">
                  <c:v>270.87099999999998</c:v>
                </c:pt>
                <c:pt idx="84">
                  <c:v>267.82100000000003</c:v>
                </c:pt>
                <c:pt idx="85">
                  <c:v>261.56799999999998</c:v>
                </c:pt>
                <c:pt idx="86">
                  <c:v>253.85499999999999</c:v>
                </c:pt>
                <c:pt idx="87">
                  <c:v>249.75700000000001</c:v>
                </c:pt>
                <c:pt idx="88">
                  <c:v>240.863</c:v>
                </c:pt>
                <c:pt idx="89">
                  <c:v>230.79900000000001</c:v>
                </c:pt>
                <c:pt idx="90">
                  <c:v>219.315</c:v>
                </c:pt>
                <c:pt idx="91">
                  <c:v>211.625</c:v>
                </c:pt>
                <c:pt idx="92">
                  <c:v>206.511</c:v>
                </c:pt>
                <c:pt idx="93">
                  <c:v>205.31399999999999</c:v>
                </c:pt>
                <c:pt idx="94">
                  <c:v>207.79499999999999</c:v>
                </c:pt>
                <c:pt idx="95">
                  <c:v>212.13800000000001</c:v>
                </c:pt>
                <c:pt idx="96">
                  <c:v>208.61099999999999</c:v>
                </c:pt>
                <c:pt idx="97">
                  <c:v>199.31399999999999</c:v>
                </c:pt>
                <c:pt idx="98">
                  <c:v>191.589</c:v>
                </c:pt>
                <c:pt idx="99">
                  <c:v>186.56399999999999</c:v>
                </c:pt>
                <c:pt idx="100">
                  <c:v>181.655</c:v>
                </c:pt>
                <c:pt idx="101">
                  <c:v>175.26300000000001</c:v>
                </c:pt>
                <c:pt idx="102">
                  <c:v>171.15700000000001</c:v>
                </c:pt>
                <c:pt idx="103">
                  <c:v>175.47499999999999</c:v>
                </c:pt>
                <c:pt idx="104">
                  <c:v>178.93799999999999</c:v>
                </c:pt>
                <c:pt idx="105">
                  <c:v>175.24199999999999</c:v>
                </c:pt>
                <c:pt idx="106">
                  <c:v>168.49199999999999</c:v>
                </c:pt>
                <c:pt idx="107">
                  <c:v>164.22</c:v>
                </c:pt>
                <c:pt idx="108">
                  <c:v>162.934</c:v>
                </c:pt>
                <c:pt idx="109">
                  <c:v>161.75299999999999</c:v>
                </c:pt>
                <c:pt idx="110">
                  <c:v>162.02000000000001</c:v>
                </c:pt>
                <c:pt idx="111">
                  <c:v>163.077</c:v>
                </c:pt>
                <c:pt idx="112">
                  <c:v>163.869</c:v>
                </c:pt>
                <c:pt idx="113">
                  <c:v>161.678</c:v>
                </c:pt>
                <c:pt idx="114">
                  <c:v>159.643</c:v>
                </c:pt>
                <c:pt idx="115">
                  <c:v>159.38</c:v>
                </c:pt>
                <c:pt idx="116">
                  <c:v>160.03800000000001</c:v>
                </c:pt>
                <c:pt idx="117">
                  <c:v>156.47</c:v>
                </c:pt>
                <c:pt idx="118">
                  <c:v>157.86600000000001</c:v>
                </c:pt>
                <c:pt idx="119">
                  <c:v>158.70099999999999</c:v>
                </c:pt>
                <c:pt idx="120">
                  <c:v>155.36000000000001</c:v>
                </c:pt>
                <c:pt idx="121">
                  <c:v>151.97900000000001</c:v>
                </c:pt>
                <c:pt idx="122">
                  <c:v>150.78800000000001</c:v>
                </c:pt>
                <c:pt idx="123">
                  <c:v>147.548</c:v>
                </c:pt>
                <c:pt idx="124">
                  <c:v>145.70500000000001</c:v>
                </c:pt>
                <c:pt idx="125">
                  <c:v>148.02699999999999</c:v>
                </c:pt>
                <c:pt idx="126">
                  <c:v>148.08199999999999</c:v>
                </c:pt>
                <c:pt idx="127">
                  <c:v>146.876</c:v>
                </c:pt>
                <c:pt idx="128">
                  <c:v>142.76900000000001</c:v>
                </c:pt>
                <c:pt idx="129">
                  <c:v>142.00299999999999</c:v>
                </c:pt>
                <c:pt idx="130">
                  <c:v>139.34399999999999</c:v>
                </c:pt>
                <c:pt idx="131">
                  <c:v>136.40899999999999</c:v>
                </c:pt>
                <c:pt idx="132">
                  <c:v>137.44900000000001</c:v>
                </c:pt>
                <c:pt idx="133">
                  <c:v>140.017</c:v>
                </c:pt>
                <c:pt idx="134">
                  <c:v>140.82900000000001</c:v>
                </c:pt>
                <c:pt idx="135">
                  <c:v>140.346</c:v>
                </c:pt>
                <c:pt idx="136">
                  <c:v>139.00800000000001</c:v>
                </c:pt>
                <c:pt idx="137">
                  <c:v>136.864</c:v>
                </c:pt>
                <c:pt idx="138">
                  <c:v>136.98500000000001</c:v>
                </c:pt>
                <c:pt idx="139">
                  <c:v>138.119</c:v>
                </c:pt>
                <c:pt idx="140">
                  <c:v>140.45599999999999</c:v>
                </c:pt>
                <c:pt idx="141">
                  <c:v>138.566</c:v>
                </c:pt>
                <c:pt idx="142">
                  <c:v>135.24100000000001</c:v>
                </c:pt>
                <c:pt idx="143">
                  <c:v>128.93</c:v>
                </c:pt>
                <c:pt idx="144">
                  <c:v>126.538</c:v>
                </c:pt>
                <c:pt idx="145">
                  <c:v>124.563</c:v>
                </c:pt>
                <c:pt idx="146">
                  <c:v>122.244</c:v>
                </c:pt>
                <c:pt idx="147">
                  <c:v>119.03100000000001</c:v>
                </c:pt>
                <c:pt idx="148">
                  <c:v>116.09399999999999</c:v>
                </c:pt>
                <c:pt idx="149">
                  <c:v>114.87</c:v>
                </c:pt>
                <c:pt idx="150">
                  <c:v>113.55</c:v>
                </c:pt>
                <c:pt idx="151">
                  <c:v>115.803</c:v>
                </c:pt>
                <c:pt idx="152">
                  <c:v>117.21599999999999</c:v>
                </c:pt>
                <c:pt idx="153">
                  <c:v>116.69499999999999</c:v>
                </c:pt>
                <c:pt idx="154">
                  <c:v>120.706</c:v>
                </c:pt>
                <c:pt idx="155">
                  <c:v>121.66800000000001</c:v>
                </c:pt>
                <c:pt idx="156">
                  <c:v>119.196</c:v>
                </c:pt>
                <c:pt idx="157">
                  <c:v>115.52800000000001</c:v>
                </c:pt>
                <c:pt idx="158">
                  <c:v>109.197</c:v>
                </c:pt>
                <c:pt idx="159">
                  <c:v>104.43899999999999</c:v>
                </c:pt>
                <c:pt idx="160">
                  <c:v>102.41500000000001</c:v>
                </c:pt>
                <c:pt idx="161">
                  <c:v>102.39100000000001</c:v>
                </c:pt>
                <c:pt idx="162">
                  <c:v>103.402</c:v>
                </c:pt>
                <c:pt idx="163">
                  <c:v>102.199</c:v>
                </c:pt>
                <c:pt idx="164">
                  <c:v>100.486</c:v>
                </c:pt>
                <c:pt idx="165">
                  <c:v>99.966899999999995</c:v>
                </c:pt>
                <c:pt idx="166">
                  <c:v>98.069800000000001</c:v>
                </c:pt>
                <c:pt idx="167">
                  <c:v>99.337900000000005</c:v>
                </c:pt>
                <c:pt idx="168">
                  <c:v>98.933700000000002</c:v>
                </c:pt>
                <c:pt idx="169">
                  <c:v>93.985200000000006</c:v>
                </c:pt>
                <c:pt idx="170">
                  <c:v>89.119100000000003</c:v>
                </c:pt>
                <c:pt idx="171">
                  <c:v>84.810299999999998</c:v>
                </c:pt>
                <c:pt idx="172">
                  <c:v>83.6751</c:v>
                </c:pt>
                <c:pt idx="173">
                  <c:v>83.941199999999995</c:v>
                </c:pt>
                <c:pt idx="174">
                  <c:v>84.253699999999995</c:v>
                </c:pt>
                <c:pt idx="175">
                  <c:v>87.680300000000003</c:v>
                </c:pt>
                <c:pt idx="176">
                  <c:v>91.874499999999998</c:v>
                </c:pt>
                <c:pt idx="177">
                  <c:v>94.1691</c:v>
                </c:pt>
                <c:pt idx="178">
                  <c:v>94.537800000000004</c:v>
                </c:pt>
                <c:pt idx="179">
                  <c:v>93.749200000000002</c:v>
                </c:pt>
                <c:pt idx="180">
                  <c:v>92.896299999999997</c:v>
                </c:pt>
                <c:pt idx="181">
                  <c:v>87.965400000000002</c:v>
                </c:pt>
                <c:pt idx="182">
                  <c:v>84.662899999999993</c:v>
                </c:pt>
                <c:pt idx="183">
                  <c:v>85.609399999999994</c:v>
                </c:pt>
                <c:pt idx="184">
                  <c:v>86.230500000000006</c:v>
                </c:pt>
                <c:pt idx="185">
                  <c:v>87.476299999999995</c:v>
                </c:pt>
                <c:pt idx="186">
                  <c:v>86.85</c:v>
                </c:pt>
                <c:pt idx="187">
                  <c:v>84.75</c:v>
                </c:pt>
                <c:pt idx="188">
                  <c:v>85.354399999999998</c:v>
                </c:pt>
                <c:pt idx="189">
                  <c:v>87.513900000000007</c:v>
                </c:pt>
                <c:pt idx="190">
                  <c:v>86.357699999999994</c:v>
                </c:pt>
                <c:pt idx="191">
                  <c:v>82.975899999999996</c:v>
                </c:pt>
                <c:pt idx="192">
                  <c:v>85.873500000000007</c:v>
                </c:pt>
                <c:pt idx="193">
                  <c:v>87.221999999999994</c:v>
                </c:pt>
                <c:pt idx="194">
                  <c:v>86.306399999999996</c:v>
                </c:pt>
                <c:pt idx="195">
                  <c:v>88.0107</c:v>
                </c:pt>
                <c:pt idx="196">
                  <c:v>87.181100000000001</c:v>
                </c:pt>
                <c:pt idx="197">
                  <c:v>85.875200000000007</c:v>
                </c:pt>
                <c:pt idx="198">
                  <c:v>85.746300000000005</c:v>
                </c:pt>
                <c:pt idx="199">
                  <c:v>84.808800000000005</c:v>
                </c:pt>
                <c:pt idx="200">
                  <c:v>81.186300000000003</c:v>
                </c:pt>
                <c:pt idx="201">
                  <c:v>81.524500000000003</c:v>
                </c:pt>
                <c:pt idx="202">
                  <c:v>80.208799999999997</c:v>
                </c:pt>
                <c:pt idx="203">
                  <c:v>81.223500000000001</c:v>
                </c:pt>
                <c:pt idx="204">
                  <c:v>82.472099999999998</c:v>
                </c:pt>
                <c:pt idx="205">
                  <c:v>82.347499999999997</c:v>
                </c:pt>
                <c:pt idx="206">
                  <c:v>82.590199999999996</c:v>
                </c:pt>
                <c:pt idx="207">
                  <c:v>80.615399999999994</c:v>
                </c:pt>
                <c:pt idx="208">
                  <c:v>77.555099999999996</c:v>
                </c:pt>
                <c:pt idx="209">
                  <c:v>76.134600000000006</c:v>
                </c:pt>
                <c:pt idx="210">
                  <c:v>76.266599999999997</c:v>
                </c:pt>
                <c:pt idx="211">
                  <c:v>76.325699999999998</c:v>
                </c:pt>
                <c:pt idx="212">
                  <c:v>76.7119</c:v>
                </c:pt>
                <c:pt idx="213">
                  <c:v>75.122600000000006</c:v>
                </c:pt>
                <c:pt idx="214">
                  <c:v>72.282399999999996</c:v>
                </c:pt>
                <c:pt idx="215">
                  <c:v>71.8339</c:v>
                </c:pt>
                <c:pt idx="216">
                  <c:v>71.8155</c:v>
                </c:pt>
                <c:pt idx="217">
                  <c:v>71.973699999999994</c:v>
                </c:pt>
                <c:pt idx="218">
                  <c:v>71.332700000000003</c:v>
                </c:pt>
                <c:pt idx="219">
                  <c:v>70.476200000000006</c:v>
                </c:pt>
                <c:pt idx="220">
                  <c:v>70.731899999999996</c:v>
                </c:pt>
                <c:pt idx="221">
                  <c:v>70.389399999999995</c:v>
                </c:pt>
                <c:pt idx="222">
                  <c:v>67.936899999999994</c:v>
                </c:pt>
                <c:pt idx="223">
                  <c:v>67.6143</c:v>
                </c:pt>
                <c:pt idx="224">
                  <c:v>69.119799999999998</c:v>
                </c:pt>
                <c:pt idx="225">
                  <c:v>67.6875</c:v>
                </c:pt>
                <c:pt idx="226">
                  <c:v>68.075000000000003</c:v>
                </c:pt>
                <c:pt idx="227">
                  <c:v>65.289900000000003</c:v>
                </c:pt>
                <c:pt idx="228">
                  <c:v>65.079899999999995</c:v>
                </c:pt>
                <c:pt idx="229">
                  <c:v>64.767899999999997</c:v>
                </c:pt>
                <c:pt idx="230">
                  <c:v>63.346200000000003</c:v>
                </c:pt>
                <c:pt idx="231">
                  <c:v>61.872700000000002</c:v>
                </c:pt>
                <c:pt idx="232">
                  <c:v>61.611199999999997</c:v>
                </c:pt>
                <c:pt idx="233">
                  <c:v>63.224899999999998</c:v>
                </c:pt>
                <c:pt idx="234">
                  <c:v>61.7654</c:v>
                </c:pt>
                <c:pt idx="235">
                  <c:v>60.366399999999999</c:v>
                </c:pt>
                <c:pt idx="236">
                  <c:v>58.2986</c:v>
                </c:pt>
                <c:pt idx="237">
                  <c:v>58.651499999999999</c:v>
                </c:pt>
                <c:pt idx="238">
                  <c:v>60.228000000000002</c:v>
                </c:pt>
                <c:pt idx="239">
                  <c:v>60.437800000000003</c:v>
                </c:pt>
                <c:pt idx="240">
                  <c:v>59.714500000000001</c:v>
                </c:pt>
                <c:pt idx="241">
                  <c:v>59.312899999999999</c:v>
                </c:pt>
                <c:pt idx="242">
                  <c:v>58.6995</c:v>
                </c:pt>
                <c:pt idx="243">
                  <c:v>58.767899999999997</c:v>
                </c:pt>
                <c:pt idx="244">
                  <c:v>58.883699999999997</c:v>
                </c:pt>
                <c:pt idx="245">
                  <c:v>57.9437</c:v>
                </c:pt>
                <c:pt idx="246">
                  <c:v>57.625999999999998</c:v>
                </c:pt>
                <c:pt idx="247">
                  <c:v>56.989699999999999</c:v>
                </c:pt>
                <c:pt idx="248">
                  <c:v>55.289099999999998</c:v>
                </c:pt>
                <c:pt idx="249">
                  <c:v>54.808999999999997</c:v>
                </c:pt>
                <c:pt idx="250">
                  <c:v>54.585999999999999</c:v>
                </c:pt>
                <c:pt idx="251">
                  <c:v>54.290199999999999</c:v>
                </c:pt>
                <c:pt idx="252">
                  <c:v>53.466299999999997</c:v>
                </c:pt>
                <c:pt idx="253">
                  <c:v>53.166800000000002</c:v>
                </c:pt>
                <c:pt idx="254">
                  <c:v>52.845599999999997</c:v>
                </c:pt>
                <c:pt idx="255">
                  <c:v>51.780299999999997</c:v>
                </c:pt>
                <c:pt idx="256">
                  <c:v>51.6995</c:v>
                </c:pt>
                <c:pt idx="257">
                  <c:v>51.421399999999998</c:v>
                </c:pt>
                <c:pt idx="258">
                  <c:v>51.363700000000001</c:v>
                </c:pt>
                <c:pt idx="259">
                  <c:v>51.409399999999998</c:v>
                </c:pt>
                <c:pt idx="260">
                  <c:v>50.918100000000003</c:v>
                </c:pt>
                <c:pt idx="261">
                  <c:v>49.796599999999998</c:v>
                </c:pt>
                <c:pt idx="262">
                  <c:v>50.064399999999999</c:v>
                </c:pt>
                <c:pt idx="263">
                  <c:v>49.7819</c:v>
                </c:pt>
                <c:pt idx="264">
                  <c:v>49.857900000000001</c:v>
                </c:pt>
                <c:pt idx="265">
                  <c:v>49.153500000000001</c:v>
                </c:pt>
                <c:pt idx="266">
                  <c:v>49.070300000000003</c:v>
                </c:pt>
                <c:pt idx="267">
                  <c:v>49.572299999999998</c:v>
                </c:pt>
                <c:pt idx="268">
                  <c:v>49.275599999999997</c:v>
                </c:pt>
                <c:pt idx="269">
                  <c:v>47.428800000000003</c:v>
                </c:pt>
                <c:pt idx="270">
                  <c:v>46.460299999999997</c:v>
                </c:pt>
                <c:pt idx="271">
                  <c:v>48.359000000000002</c:v>
                </c:pt>
                <c:pt idx="272">
                  <c:v>47.833100000000002</c:v>
                </c:pt>
                <c:pt idx="273">
                  <c:v>46.030700000000003</c:v>
                </c:pt>
                <c:pt idx="274">
                  <c:v>46.878</c:v>
                </c:pt>
                <c:pt idx="275">
                  <c:v>47.082700000000003</c:v>
                </c:pt>
                <c:pt idx="276">
                  <c:v>45.922600000000003</c:v>
                </c:pt>
                <c:pt idx="277">
                  <c:v>47.423499999999997</c:v>
                </c:pt>
                <c:pt idx="278">
                  <c:v>46.979700000000001</c:v>
                </c:pt>
                <c:pt idx="279">
                  <c:v>46.058700000000002</c:v>
                </c:pt>
                <c:pt idx="280">
                  <c:v>47.162500000000001</c:v>
                </c:pt>
                <c:pt idx="281">
                  <c:v>45.279400000000003</c:v>
                </c:pt>
                <c:pt idx="282">
                  <c:v>45.6312</c:v>
                </c:pt>
                <c:pt idx="283">
                  <c:v>47.921199999999999</c:v>
                </c:pt>
                <c:pt idx="284">
                  <c:v>46.453899999999997</c:v>
                </c:pt>
                <c:pt idx="285">
                  <c:v>46.9146</c:v>
                </c:pt>
                <c:pt idx="286">
                  <c:v>46.715200000000003</c:v>
                </c:pt>
                <c:pt idx="287">
                  <c:v>45.419800000000002</c:v>
                </c:pt>
                <c:pt idx="288">
                  <c:v>43.9236</c:v>
                </c:pt>
                <c:pt idx="289">
                  <c:v>44.884300000000003</c:v>
                </c:pt>
                <c:pt idx="290">
                  <c:v>47.674799999999998</c:v>
                </c:pt>
                <c:pt idx="291">
                  <c:v>46.260100000000001</c:v>
                </c:pt>
                <c:pt idx="292">
                  <c:v>46.102600000000002</c:v>
                </c:pt>
                <c:pt idx="293">
                  <c:v>46.259500000000003</c:v>
                </c:pt>
                <c:pt idx="294">
                  <c:v>44.772500000000001</c:v>
                </c:pt>
                <c:pt idx="295">
                  <c:v>43.010899999999999</c:v>
                </c:pt>
                <c:pt idx="296">
                  <c:v>43.920299999999997</c:v>
                </c:pt>
                <c:pt idx="297">
                  <c:v>43.982199999999999</c:v>
                </c:pt>
                <c:pt idx="298">
                  <c:v>42.450699999999998</c:v>
                </c:pt>
                <c:pt idx="299">
                  <c:v>43.2669</c:v>
                </c:pt>
                <c:pt idx="300">
                  <c:v>42.229599999999998</c:v>
                </c:pt>
                <c:pt idx="301">
                  <c:v>40.8476</c:v>
                </c:pt>
                <c:pt idx="302">
                  <c:v>41.604300000000002</c:v>
                </c:pt>
                <c:pt idx="303">
                  <c:v>41.132399999999997</c:v>
                </c:pt>
                <c:pt idx="304">
                  <c:v>40.398899999999998</c:v>
                </c:pt>
                <c:pt idx="305">
                  <c:v>40.838000000000001</c:v>
                </c:pt>
                <c:pt idx="306">
                  <c:v>40.180700000000002</c:v>
                </c:pt>
                <c:pt idx="307">
                  <c:v>39.1601</c:v>
                </c:pt>
                <c:pt idx="308">
                  <c:v>38.596200000000003</c:v>
                </c:pt>
                <c:pt idx="309">
                  <c:v>38.772500000000001</c:v>
                </c:pt>
                <c:pt idx="310">
                  <c:v>38.662500000000001</c:v>
                </c:pt>
                <c:pt idx="311">
                  <c:v>37.904200000000003</c:v>
                </c:pt>
                <c:pt idx="312">
                  <c:v>37.721699999999998</c:v>
                </c:pt>
                <c:pt idx="313">
                  <c:v>37.700200000000002</c:v>
                </c:pt>
                <c:pt idx="314">
                  <c:v>37.065600000000003</c:v>
                </c:pt>
                <c:pt idx="315">
                  <c:v>36.759599999999999</c:v>
                </c:pt>
                <c:pt idx="316">
                  <c:v>36.241700000000002</c:v>
                </c:pt>
                <c:pt idx="317">
                  <c:v>35.603099999999998</c:v>
                </c:pt>
                <c:pt idx="318">
                  <c:v>36.141100000000002</c:v>
                </c:pt>
                <c:pt idx="319">
                  <c:v>36.0595</c:v>
                </c:pt>
                <c:pt idx="320">
                  <c:v>35.8536</c:v>
                </c:pt>
                <c:pt idx="321">
                  <c:v>35.004800000000003</c:v>
                </c:pt>
                <c:pt idx="322">
                  <c:v>34.5764</c:v>
                </c:pt>
                <c:pt idx="323">
                  <c:v>33.8825</c:v>
                </c:pt>
                <c:pt idx="324">
                  <c:v>34.510300000000001</c:v>
                </c:pt>
                <c:pt idx="325">
                  <c:v>34.076300000000003</c:v>
                </c:pt>
                <c:pt idx="326">
                  <c:v>34.196599999999997</c:v>
                </c:pt>
                <c:pt idx="327">
                  <c:v>34.947099999999999</c:v>
                </c:pt>
                <c:pt idx="328">
                  <c:v>34.965699999999998</c:v>
                </c:pt>
                <c:pt idx="329">
                  <c:v>33.813899999999997</c:v>
                </c:pt>
                <c:pt idx="330">
                  <c:v>33.0685</c:v>
                </c:pt>
                <c:pt idx="331">
                  <c:v>33.3733</c:v>
                </c:pt>
                <c:pt idx="332">
                  <c:v>32.863900000000001</c:v>
                </c:pt>
                <c:pt idx="333">
                  <c:v>32.382199999999997</c:v>
                </c:pt>
                <c:pt idx="334">
                  <c:v>32.518599999999999</c:v>
                </c:pt>
                <c:pt idx="335">
                  <c:v>32.433300000000003</c:v>
                </c:pt>
                <c:pt idx="336">
                  <c:v>32.010100000000001</c:v>
                </c:pt>
                <c:pt idx="337">
                  <c:v>31.887</c:v>
                </c:pt>
                <c:pt idx="338">
                  <c:v>31.892800000000001</c:v>
                </c:pt>
                <c:pt idx="339">
                  <c:v>31.492000000000001</c:v>
                </c:pt>
                <c:pt idx="340">
                  <c:v>32.0182</c:v>
                </c:pt>
                <c:pt idx="341">
                  <c:v>31.1983</c:v>
                </c:pt>
                <c:pt idx="342">
                  <c:v>31.308399999999999</c:v>
                </c:pt>
                <c:pt idx="343">
                  <c:v>31.2636</c:v>
                </c:pt>
                <c:pt idx="344">
                  <c:v>30.123999999999999</c:v>
                </c:pt>
                <c:pt idx="345">
                  <c:v>30.522600000000001</c:v>
                </c:pt>
                <c:pt idx="346">
                  <c:v>30.1904</c:v>
                </c:pt>
                <c:pt idx="347">
                  <c:v>29.695499999999999</c:v>
                </c:pt>
                <c:pt idx="348">
                  <c:v>29.424600000000002</c:v>
                </c:pt>
                <c:pt idx="349">
                  <c:v>28.914000000000001</c:v>
                </c:pt>
                <c:pt idx="350">
                  <c:v>28.779199999999999</c:v>
                </c:pt>
                <c:pt idx="351">
                  <c:v>28.872399999999999</c:v>
                </c:pt>
                <c:pt idx="352">
                  <c:v>28.432099999999998</c:v>
                </c:pt>
                <c:pt idx="353">
                  <c:v>27.982700000000001</c:v>
                </c:pt>
                <c:pt idx="354">
                  <c:v>28.6265</c:v>
                </c:pt>
                <c:pt idx="355">
                  <c:v>28.785599999999999</c:v>
                </c:pt>
                <c:pt idx="356">
                  <c:v>28.263300000000001</c:v>
                </c:pt>
                <c:pt idx="357">
                  <c:v>28.0642</c:v>
                </c:pt>
                <c:pt idx="358">
                  <c:v>27.758800000000001</c:v>
                </c:pt>
                <c:pt idx="359">
                  <c:v>27.7851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AFD-4548-BB47-F2417639408C}"/>
            </c:ext>
          </c:extLst>
        </c:ser>
        <c:ser>
          <c:idx val="3"/>
          <c:order val="3"/>
          <c:tx>
            <c:v>cross hatch SR 0.0001-100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'060318 3 ramp'!$AM$5:$AM$364</c:f>
              <c:numCache>
                <c:formatCode>General</c:formatCode>
                <c:ptCount val="360"/>
                <c:pt idx="0">
                  <c:v>5.1550400000000003E-2</c:v>
                </c:pt>
                <c:pt idx="1">
                  <c:v>0.131102</c:v>
                </c:pt>
                <c:pt idx="2">
                  <c:v>0.81195899999999999</c:v>
                </c:pt>
                <c:pt idx="3">
                  <c:v>1.0706500000000001</c:v>
                </c:pt>
                <c:pt idx="4">
                  <c:v>1.31471</c:v>
                </c:pt>
                <c:pt idx="5">
                  <c:v>1.57761</c:v>
                </c:pt>
                <c:pt idx="6">
                  <c:v>1.8500799999999999</c:v>
                </c:pt>
                <c:pt idx="7">
                  <c:v>2.1173500000000001</c:v>
                </c:pt>
                <c:pt idx="8">
                  <c:v>2.4094000000000002</c:v>
                </c:pt>
                <c:pt idx="9">
                  <c:v>2.6794699999999998</c:v>
                </c:pt>
                <c:pt idx="10">
                  <c:v>2.9515199999999999</c:v>
                </c:pt>
                <c:pt idx="11">
                  <c:v>3.24532</c:v>
                </c:pt>
                <c:pt idx="12">
                  <c:v>3.5174799999999999</c:v>
                </c:pt>
                <c:pt idx="13">
                  <c:v>3.7898999999999998</c:v>
                </c:pt>
                <c:pt idx="14">
                  <c:v>4.0608500000000003</c:v>
                </c:pt>
                <c:pt idx="15">
                  <c:v>4.3322700000000003</c:v>
                </c:pt>
                <c:pt idx="16">
                  <c:v>4.6265099999999997</c:v>
                </c:pt>
                <c:pt idx="17">
                  <c:v>4.8982799999999997</c:v>
                </c:pt>
                <c:pt idx="18">
                  <c:v>5.1715900000000001</c:v>
                </c:pt>
                <c:pt idx="19">
                  <c:v>5.4634200000000002</c:v>
                </c:pt>
                <c:pt idx="20">
                  <c:v>5.7376100000000001</c:v>
                </c:pt>
                <c:pt idx="21">
                  <c:v>6.0076499999999999</c:v>
                </c:pt>
                <c:pt idx="22">
                  <c:v>6.2860199999999997</c:v>
                </c:pt>
                <c:pt idx="23">
                  <c:v>6.5552200000000003</c:v>
                </c:pt>
                <c:pt idx="24">
                  <c:v>6.8465800000000003</c:v>
                </c:pt>
                <c:pt idx="25">
                  <c:v>7.1182699999999999</c:v>
                </c:pt>
                <c:pt idx="26">
                  <c:v>7.3938600000000001</c:v>
                </c:pt>
                <c:pt idx="27">
                  <c:v>7.6843700000000004</c:v>
                </c:pt>
                <c:pt idx="28">
                  <c:v>7.9578699999999998</c:v>
                </c:pt>
                <c:pt idx="29">
                  <c:v>8.2270699999999994</c:v>
                </c:pt>
                <c:pt idx="30">
                  <c:v>8.5210600000000003</c:v>
                </c:pt>
                <c:pt idx="31">
                  <c:v>8.79556</c:v>
                </c:pt>
                <c:pt idx="32">
                  <c:v>9.0686699999999991</c:v>
                </c:pt>
                <c:pt idx="33">
                  <c:v>9.3236000000000008</c:v>
                </c:pt>
                <c:pt idx="34">
                  <c:v>9.6257199999999994</c:v>
                </c:pt>
                <c:pt idx="35">
                  <c:v>9.9075299999999995</c:v>
                </c:pt>
                <c:pt idx="36">
                  <c:v>10.1759</c:v>
                </c:pt>
                <c:pt idx="37">
                  <c:v>10.451599999999999</c:v>
                </c:pt>
                <c:pt idx="38">
                  <c:v>10.741</c:v>
                </c:pt>
                <c:pt idx="39">
                  <c:v>11.014099999999999</c:v>
                </c:pt>
                <c:pt idx="40">
                  <c:v>11.289300000000001</c:v>
                </c:pt>
                <c:pt idx="41">
                  <c:v>11.56</c:v>
                </c:pt>
                <c:pt idx="42">
                  <c:v>11.8331</c:v>
                </c:pt>
                <c:pt idx="43">
                  <c:v>12.1256</c:v>
                </c:pt>
                <c:pt idx="44">
                  <c:v>12.400600000000001</c:v>
                </c:pt>
                <c:pt idx="45">
                  <c:v>12.6713</c:v>
                </c:pt>
                <c:pt idx="46">
                  <c:v>12.9649</c:v>
                </c:pt>
                <c:pt idx="47">
                  <c:v>13.2346</c:v>
                </c:pt>
                <c:pt idx="48">
                  <c:v>13.507099999999999</c:v>
                </c:pt>
                <c:pt idx="49">
                  <c:v>13.7819</c:v>
                </c:pt>
                <c:pt idx="50">
                  <c:v>14.052899999999999</c:v>
                </c:pt>
                <c:pt idx="51">
                  <c:v>14.3428</c:v>
                </c:pt>
                <c:pt idx="52">
                  <c:v>14.6188</c:v>
                </c:pt>
                <c:pt idx="53">
                  <c:v>14.888400000000001</c:v>
                </c:pt>
                <c:pt idx="54">
                  <c:v>15.179</c:v>
                </c:pt>
                <c:pt idx="55">
                  <c:v>15.4526</c:v>
                </c:pt>
                <c:pt idx="56">
                  <c:v>15.730600000000001</c:v>
                </c:pt>
                <c:pt idx="57">
                  <c:v>16.017299999999999</c:v>
                </c:pt>
                <c:pt idx="58">
                  <c:v>16.2911</c:v>
                </c:pt>
                <c:pt idx="59">
                  <c:v>16.5656</c:v>
                </c:pt>
                <c:pt idx="60">
                  <c:v>16.8369</c:v>
                </c:pt>
                <c:pt idx="61">
                  <c:v>17.11</c:v>
                </c:pt>
                <c:pt idx="62">
                  <c:v>17.403199999999998</c:v>
                </c:pt>
                <c:pt idx="63">
                  <c:v>17.673100000000002</c:v>
                </c:pt>
                <c:pt idx="64">
                  <c:v>17.948799999999999</c:v>
                </c:pt>
                <c:pt idx="65">
                  <c:v>18.2393</c:v>
                </c:pt>
                <c:pt idx="66">
                  <c:v>18.506699999999999</c:v>
                </c:pt>
                <c:pt idx="67">
                  <c:v>18.786200000000001</c:v>
                </c:pt>
                <c:pt idx="68">
                  <c:v>19.059200000000001</c:v>
                </c:pt>
                <c:pt idx="69">
                  <c:v>19.328700000000001</c:v>
                </c:pt>
                <c:pt idx="70">
                  <c:v>19.625900000000001</c:v>
                </c:pt>
                <c:pt idx="71">
                  <c:v>19.8993</c:v>
                </c:pt>
                <c:pt idx="72">
                  <c:v>20.166799999999999</c:v>
                </c:pt>
                <c:pt idx="73">
                  <c:v>20.4574</c:v>
                </c:pt>
                <c:pt idx="74">
                  <c:v>20.7319</c:v>
                </c:pt>
                <c:pt idx="75">
                  <c:v>21.0046</c:v>
                </c:pt>
                <c:pt idx="76">
                  <c:v>21.280899999999999</c:v>
                </c:pt>
                <c:pt idx="77">
                  <c:v>21.5562</c:v>
                </c:pt>
                <c:pt idx="78">
                  <c:v>21.844200000000001</c:v>
                </c:pt>
                <c:pt idx="79">
                  <c:v>22.1128</c:v>
                </c:pt>
                <c:pt idx="80">
                  <c:v>22.389700000000001</c:v>
                </c:pt>
                <c:pt idx="81">
                  <c:v>22.678100000000001</c:v>
                </c:pt>
                <c:pt idx="82">
                  <c:v>22.959199999999999</c:v>
                </c:pt>
                <c:pt idx="83">
                  <c:v>23.234500000000001</c:v>
                </c:pt>
                <c:pt idx="84">
                  <c:v>23.4956</c:v>
                </c:pt>
                <c:pt idx="85">
                  <c:v>23.766300000000001</c:v>
                </c:pt>
                <c:pt idx="86">
                  <c:v>24.0627</c:v>
                </c:pt>
                <c:pt idx="87">
                  <c:v>24.3461</c:v>
                </c:pt>
                <c:pt idx="88">
                  <c:v>24.6219</c:v>
                </c:pt>
                <c:pt idx="89">
                  <c:v>24.892299999999999</c:v>
                </c:pt>
                <c:pt idx="90">
                  <c:v>25.165900000000001</c:v>
                </c:pt>
                <c:pt idx="91">
                  <c:v>25.450800000000001</c:v>
                </c:pt>
                <c:pt idx="92">
                  <c:v>25.746400000000001</c:v>
                </c:pt>
                <c:pt idx="93">
                  <c:v>26.0258</c:v>
                </c:pt>
                <c:pt idx="94">
                  <c:v>26.271999999999998</c:v>
                </c:pt>
                <c:pt idx="95">
                  <c:v>26.5595</c:v>
                </c:pt>
                <c:pt idx="96">
                  <c:v>26.826599999999999</c:v>
                </c:pt>
                <c:pt idx="97">
                  <c:v>27.135000000000002</c:v>
                </c:pt>
                <c:pt idx="98">
                  <c:v>27.394400000000001</c:v>
                </c:pt>
                <c:pt idx="99">
                  <c:v>27.6569</c:v>
                </c:pt>
                <c:pt idx="100">
                  <c:v>27.960699999999999</c:v>
                </c:pt>
                <c:pt idx="101">
                  <c:v>28.235099999999999</c:v>
                </c:pt>
                <c:pt idx="102">
                  <c:v>28.519100000000002</c:v>
                </c:pt>
                <c:pt idx="103">
                  <c:v>28.761199999999999</c:v>
                </c:pt>
                <c:pt idx="104">
                  <c:v>29.046500000000002</c:v>
                </c:pt>
                <c:pt idx="105">
                  <c:v>29.349799999999998</c:v>
                </c:pt>
                <c:pt idx="106">
                  <c:v>29.6296</c:v>
                </c:pt>
                <c:pt idx="107">
                  <c:v>29.882999999999999</c:v>
                </c:pt>
                <c:pt idx="108">
                  <c:v>30.182300000000001</c:v>
                </c:pt>
                <c:pt idx="109">
                  <c:v>30.456199999999999</c:v>
                </c:pt>
                <c:pt idx="110">
                  <c:v>30.7242</c:v>
                </c:pt>
                <c:pt idx="111">
                  <c:v>31.0059</c:v>
                </c:pt>
                <c:pt idx="112">
                  <c:v>31.265599999999999</c:v>
                </c:pt>
                <c:pt idx="113">
                  <c:v>31.573499999999999</c:v>
                </c:pt>
                <c:pt idx="114">
                  <c:v>31.837800000000001</c:v>
                </c:pt>
                <c:pt idx="115">
                  <c:v>32.104500000000002</c:v>
                </c:pt>
                <c:pt idx="116">
                  <c:v>32.406799999999997</c:v>
                </c:pt>
                <c:pt idx="117">
                  <c:v>32.680300000000003</c:v>
                </c:pt>
                <c:pt idx="118">
                  <c:v>32.944499999999998</c:v>
                </c:pt>
                <c:pt idx="119">
                  <c:v>33.234200000000001</c:v>
                </c:pt>
                <c:pt idx="120">
                  <c:v>33.514000000000003</c:v>
                </c:pt>
                <c:pt idx="121">
                  <c:v>33.792400000000001</c:v>
                </c:pt>
                <c:pt idx="122">
                  <c:v>34.049900000000001</c:v>
                </c:pt>
                <c:pt idx="123">
                  <c:v>34.334899999999998</c:v>
                </c:pt>
                <c:pt idx="124">
                  <c:v>34.623199999999997</c:v>
                </c:pt>
                <c:pt idx="125">
                  <c:v>34.895699999999998</c:v>
                </c:pt>
                <c:pt idx="126">
                  <c:v>35.170900000000003</c:v>
                </c:pt>
                <c:pt idx="127">
                  <c:v>35.456200000000003</c:v>
                </c:pt>
                <c:pt idx="128">
                  <c:v>35.739100000000001</c:v>
                </c:pt>
                <c:pt idx="129">
                  <c:v>36.0002</c:v>
                </c:pt>
                <c:pt idx="130">
                  <c:v>36.2819</c:v>
                </c:pt>
                <c:pt idx="131">
                  <c:v>36.551299999999998</c:v>
                </c:pt>
                <c:pt idx="132">
                  <c:v>36.844999999999999</c:v>
                </c:pt>
                <c:pt idx="133">
                  <c:v>37.121400000000001</c:v>
                </c:pt>
                <c:pt idx="134">
                  <c:v>37.382100000000001</c:v>
                </c:pt>
                <c:pt idx="135">
                  <c:v>37.671700000000001</c:v>
                </c:pt>
                <c:pt idx="136">
                  <c:v>37.964599999999997</c:v>
                </c:pt>
                <c:pt idx="137">
                  <c:v>38.216900000000003</c:v>
                </c:pt>
                <c:pt idx="138">
                  <c:v>38.493600000000001</c:v>
                </c:pt>
                <c:pt idx="139">
                  <c:v>38.785899999999998</c:v>
                </c:pt>
                <c:pt idx="140">
                  <c:v>39.064300000000003</c:v>
                </c:pt>
                <c:pt idx="141">
                  <c:v>39.345300000000002</c:v>
                </c:pt>
                <c:pt idx="142">
                  <c:v>39.607799999999997</c:v>
                </c:pt>
                <c:pt idx="143">
                  <c:v>39.901600000000002</c:v>
                </c:pt>
                <c:pt idx="144">
                  <c:v>40.171900000000001</c:v>
                </c:pt>
                <c:pt idx="145">
                  <c:v>40.448900000000002</c:v>
                </c:pt>
                <c:pt idx="146">
                  <c:v>40.744199999999999</c:v>
                </c:pt>
                <c:pt idx="147">
                  <c:v>41.007800000000003</c:v>
                </c:pt>
                <c:pt idx="148">
                  <c:v>41.293199999999999</c:v>
                </c:pt>
                <c:pt idx="149">
                  <c:v>41.549700000000001</c:v>
                </c:pt>
                <c:pt idx="150">
                  <c:v>41.827500000000001</c:v>
                </c:pt>
                <c:pt idx="151">
                  <c:v>42.126199999999997</c:v>
                </c:pt>
                <c:pt idx="152">
                  <c:v>42.394599999999997</c:v>
                </c:pt>
                <c:pt idx="153">
                  <c:v>42.664299999999997</c:v>
                </c:pt>
                <c:pt idx="154">
                  <c:v>42.965600000000002</c:v>
                </c:pt>
                <c:pt idx="155">
                  <c:v>43.232599999999998</c:v>
                </c:pt>
                <c:pt idx="156">
                  <c:v>43.505400000000002</c:v>
                </c:pt>
                <c:pt idx="157">
                  <c:v>43.781599999999997</c:v>
                </c:pt>
                <c:pt idx="158">
                  <c:v>44.054699999999997</c:v>
                </c:pt>
                <c:pt idx="159">
                  <c:v>44.345500000000001</c:v>
                </c:pt>
                <c:pt idx="160">
                  <c:v>44.613399999999999</c:v>
                </c:pt>
                <c:pt idx="161">
                  <c:v>44.896999999999998</c:v>
                </c:pt>
                <c:pt idx="162">
                  <c:v>45.154899999999998</c:v>
                </c:pt>
                <c:pt idx="163">
                  <c:v>45.460900000000002</c:v>
                </c:pt>
                <c:pt idx="164">
                  <c:v>45.725499999999997</c:v>
                </c:pt>
                <c:pt idx="165">
                  <c:v>46.014099999999999</c:v>
                </c:pt>
                <c:pt idx="166">
                  <c:v>46.268700000000003</c:v>
                </c:pt>
                <c:pt idx="167">
                  <c:v>46.563600000000001</c:v>
                </c:pt>
                <c:pt idx="168">
                  <c:v>46.841700000000003</c:v>
                </c:pt>
                <c:pt idx="169">
                  <c:v>47.11</c:v>
                </c:pt>
                <c:pt idx="170">
                  <c:v>47.406999999999996</c:v>
                </c:pt>
                <c:pt idx="171">
                  <c:v>47.687100000000001</c:v>
                </c:pt>
                <c:pt idx="172">
                  <c:v>47.943100000000001</c:v>
                </c:pt>
                <c:pt idx="173">
                  <c:v>48.230699999999999</c:v>
                </c:pt>
                <c:pt idx="174">
                  <c:v>48.531199999999998</c:v>
                </c:pt>
                <c:pt idx="175">
                  <c:v>48.750900000000001</c:v>
                </c:pt>
                <c:pt idx="176">
                  <c:v>49.031500000000001</c:v>
                </c:pt>
                <c:pt idx="177">
                  <c:v>49.343800000000002</c:v>
                </c:pt>
                <c:pt idx="178">
                  <c:v>49.624600000000001</c:v>
                </c:pt>
                <c:pt idx="179">
                  <c:v>49.911499999999997</c:v>
                </c:pt>
                <c:pt idx="180">
                  <c:v>50.155900000000003</c:v>
                </c:pt>
                <c:pt idx="181">
                  <c:v>50.485199999999999</c:v>
                </c:pt>
                <c:pt idx="182">
                  <c:v>50.718499999999999</c:v>
                </c:pt>
                <c:pt idx="183">
                  <c:v>51.009</c:v>
                </c:pt>
                <c:pt idx="184">
                  <c:v>51.282499999999999</c:v>
                </c:pt>
                <c:pt idx="185">
                  <c:v>51.572499999999998</c:v>
                </c:pt>
                <c:pt idx="186">
                  <c:v>51.84</c:v>
                </c:pt>
                <c:pt idx="187">
                  <c:v>52.106400000000001</c:v>
                </c:pt>
                <c:pt idx="188">
                  <c:v>52.353999999999999</c:v>
                </c:pt>
                <c:pt idx="189">
                  <c:v>52.672800000000002</c:v>
                </c:pt>
                <c:pt idx="190">
                  <c:v>52.939100000000003</c:v>
                </c:pt>
                <c:pt idx="191">
                  <c:v>53.2639</c:v>
                </c:pt>
                <c:pt idx="192">
                  <c:v>53.492199999999997</c:v>
                </c:pt>
                <c:pt idx="193">
                  <c:v>53.791899999999998</c:v>
                </c:pt>
                <c:pt idx="194">
                  <c:v>54.043700000000001</c:v>
                </c:pt>
                <c:pt idx="195">
                  <c:v>54.363199999999999</c:v>
                </c:pt>
                <c:pt idx="196">
                  <c:v>54.595399999999998</c:v>
                </c:pt>
                <c:pt idx="197">
                  <c:v>54.9283</c:v>
                </c:pt>
                <c:pt idx="198">
                  <c:v>55.150100000000002</c:v>
                </c:pt>
                <c:pt idx="199">
                  <c:v>55.4649</c:v>
                </c:pt>
                <c:pt idx="200">
                  <c:v>55.732799999999997</c:v>
                </c:pt>
                <c:pt idx="201">
                  <c:v>56.004899999999999</c:v>
                </c:pt>
                <c:pt idx="202">
                  <c:v>56.2712</c:v>
                </c:pt>
                <c:pt idx="203">
                  <c:v>56.5837</c:v>
                </c:pt>
                <c:pt idx="204">
                  <c:v>56.821199999999997</c:v>
                </c:pt>
                <c:pt idx="205">
                  <c:v>57.1357</c:v>
                </c:pt>
                <c:pt idx="206">
                  <c:v>57.369599999999998</c:v>
                </c:pt>
                <c:pt idx="207">
                  <c:v>57.698700000000002</c:v>
                </c:pt>
                <c:pt idx="208">
                  <c:v>57.944000000000003</c:v>
                </c:pt>
                <c:pt idx="209">
                  <c:v>58.247999999999998</c:v>
                </c:pt>
                <c:pt idx="210">
                  <c:v>58.512599999999999</c:v>
                </c:pt>
                <c:pt idx="211">
                  <c:v>58.749299999999998</c:v>
                </c:pt>
                <c:pt idx="212">
                  <c:v>59.0608</c:v>
                </c:pt>
                <c:pt idx="213">
                  <c:v>59.366999999999997</c:v>
                </c:pt>
                <c:pt idx="214">
                  <c:v>59.605400000000003</c:v>
                </c:pt>
                <c:pt idx="215">
                  <c:v>59.846200000000003</c:v>
                </c:pt>
                <c:pt idx="216">
                  <c:v>60.204099999999997</c:v>
                </c:pt>
                <c:pt idx="217">
                  <c:v>60.4968</c:v>
                </c:pt>
                <c:pt idx="218">
                  <c:v>60.691800000000001</c:v>
                </c:pt>
                <c:pt idx="219">
                  <c:v>61.023400000000002</c:v>
                </c:pt>
                <c:pt idx="220">
                  <c:v>61.256700000000002</c:v>
                </c:pt>
                <c:pt idx="221">
                  <c:v>61.565199999999997</c:v>
                </c:pt>
                <c:pt idx="222">
                  <c:v>61.846899999999998</c:v>
                </c:pt>
                <c:pt idx="223">
                  <c:v>62.098700000000001</c:v>
                </c:pt>
                <c:pt idx="224">
                  <c:v>62.4268</c:v>
                </c:pt>
                <c:pt idx="225">
                  <c:v>62.618499999999997</c:v>
                </c:pt>
                <c:pt idx="226">
                  <c:v>62.942300000000003</c:v>
                </c:pt>
                <c:pt idx="227">
                  <c:v>63.254399999999997</c:v>
                </c:pt>
                <c:pt idx="228">
                  <c:v>63.537999999999997</c:v>
                </c:pt>
                <c:pt idx="229">
                  <c:v>63.796999999999997</c:v>
                </c:pt>
                <c:pt idx="230">
                  <c:v>64.036699999999996</c:v>
                </c:pt>
                <c:pt idx="231">
                  <c:v>64.334000000000003</c:v>
                </c:pt>
                <c:pt idx="232">
                  <c:v>64.641499999999994</c:v>
                </c:pt>
                <c:pt idx="233">
                  <c:v>64.863299999999995</c:v>
                </c:pt>
                <c:pt idx="234">
                  <c:v>65.197100000000006</c:v>
                </c:pt>
                <c:pt idx="235">
                  <c:v>65.441599999999994</c:v>
                </c:pt>
                <c:pt idx="236">
                  <c:v>65.742500000000007</c:v>
                </c:pt>
                <c:pt idx="237">
                  <c:v>66.006500000000003</c:v>
                </c:pt>
                <c:pt idx="238">
                  <c:v>66.286299999999997</c:v>
                </c:pt>
                <c:pt idx="239">
                  <c:v>66.540599999999998</c:v>
                </c:pt>
                <c:pt idx="240">
                  <c:v>66.843599999999995</c:v>
                </c:pt>
                <c:pt idx="241">
                  <c:v>67.12</c:v>
                </c:pt>
                <c:pt idx="242">
                  <c:v>67.397800000000004</c:v>
                </c:pt>
                <c:pt idx="243">
                  <c:v>67.676299999999998</c:v>
                </c:pt>
                <c:pt idx="244">
                  <c:v>67.953699999999998</c:v>
                </c:pt>
                <c:pt idx="245">
                  <c:v>68.234700000000004</c:v>
                </c:pt>
                <c:pt idx="246">
                  <c:v>68.485600000000005</c:v>
                </c:pt>
                <c:pt idx="247">
                  <c:v>68.781999999999996</c:v>
                </c:pt>
                <c:pt idx="248">
                  <c:v>69.052300000000002</c:v>
                </c:pt>
                <c:pt idx="249">
                  <c:v>69.346000000000004</c:v>
                </c:pt>
                <c:pt idx="250">
                  <c:v>69.603200000000001</c:v>
                </c:pt>
                <c:pt idx="251">
                  <c:v>69.908000000000001</c:v>
                </c:pt>
                <c:pt idx="252">
                  <c:v>70.172799999999995</c:v>
                </c:pt>
                <c:pt idx="253">
                  <c:v>70.452500000000001</c:v>
                </c:pt>
                <c:pt idx="254">
                  <c:v>70.729600000000005</c:v>
                </c:pt>
                <c:pt idx="255">
                  <c:v>70.966099999999997</c:v>
                </c:pt>
                <c:pt idx="256">
                  <c:v>71.301599999999993</c:v>
                </c:pt>
                <c:pt idx="257">
                  <c:v>71.546599999999998</c:v>
                </c:pt>
                <c:pt idx="258">
                  <c:v>71.845399999999998</c:v>
                </c:pt>
                <c:pt idx="259">
                  <c:v>72.118700000000004</c:v>
                </c:pt>
                <c:pt idx="260">
                  <c:v>72.394999999999996</c:v>
                </c:pt>
                <c:pt idx="261">
                  <c:v>72.677199999999999</c:v>
                </c:pt>
                <c:pt idx="262">
                  <c:v>72.948099999999997</c:v>
                </c:pt>
                <c:pt idx="263">
                  <c:v>73.245199999999997</c:v>
                </c:pt>
                <c:pt idx="264">
                  <c:v>73.489699999999999</c:v>
                </c:pt>
                <c:pt idx="265">
                  <c:v>73.7881</c:v>
                </c:pt>
                <c:pt idx="266">
                  <c:v>74.0471</c:v>
                </c:pt>
                <c:pt idx="267">
                  <c:v>74.354299999999995</c:v>
                </c:pt>
                <c:pt idx="268">
                  <c:v>74.599699999999999</c:v>
                </c:pt>
                <c:pt idx="269">
                  <c:v>74.902600000000007</c:v>
                </c:pt>
                <c:pt idx="270">
                  <c:v>75.1631</c:v>
                </c:pt>
                <c:pt idx="271">
                  <c:v>75.469099999999997</c:v>
                </c:pt>
                <c:pt idx="272">
                  <c:v>75.7226</c:v>
                </c:pt>
                <c:pt idx="273">
                  <c:v>75.995900000000006</c:v>
                </c:pt>
                <c:pt idx="274">
                  <c:v>76.289400000000001</c:v>
                </c:pt>
                <c:pt idx="275">
                  <c:v>76.550799999999995</c:v>
                </c:pt>
                <c:pt idx="276">
                  <c:v>76.849699999999999</c:v>
                </c:pt>
                <c:pt idx="277">
                  <c:v>77.112499999999997</c:v>
                </c:pt>
                <c:pt idx="278">
                  <c:v>77.381600000000006</c:v>
                </c:pt>
                <c:pt idx="279">
                  <c:v>77.687899999999999</c:v>
                </c:pt>
                <c:pt idx="280">
                  <c:v>77.923900000000003</c:v>
                </c:pt>
                <c:pt idx="281">
                  <c:v>78.252200000000002</c:v>
                </c:pt>
                <c:pt idx="282">
                  <c:v>78.458799999999997</c:v>
                </c:pt>
                <c:pt idx="283">
                  <c:v>78.820899999999995</c:v>
                </c:pt>
                <c:pt idx="284">
                  <c:v>79.013300000000001</c:v>
                </c:pt>
                <c:pt idx="285">
                  <c:v>79.364199999999997</c:v>
                </c:pt>
                <c:pt idx="286">
                  <c:v>79.608599999999996</c:v>
                </c:pt>
                <c:pt idx="287">
                  <c:v>79.9148</c:v>
                </c:pt>
                <c:pt idx="288">
                  <c:v>80.158600000000007</c:v>
                </c:pt>
                <c:pt idx="289">
                  <c:v>80.455299999999994</c:v>
                </c:pt>
                <c:pt idx="290">
                  <c:v>80.747699999999995</c:v>
                </c:pt>
                <c:pt idx="291">
                  <c:v>80.992599999999996</c:v>
                </c:pt>
                <c:pt idx="292">
                  <c:v>81.293099999999995</c:v>
                </c:pt>
                <c:pt idx="293">
                  <c:v>81.542599999999993</c:v>
                </c:pt>
                <c:pt idx="294">
                  <c:v>81.866100000000003</c:v>
                </c:pt>
                <c:pt idx="295">
                  <c:v>82.083299999999994</c:v>
                </c:pt>
                <c:pt idx="296">
                  <c:v>82.410200000000003</c:v>
                </c:pt>
                <c:pt idx="297">
                  <c:v>82.674400000000006</c:v>
                </c:pt>
                <c:pt idx="298">
                  <c:v>82.917000000000002</c:v>
                </c:pt>
                <c:pt idx="299">
                  <c:v>83.267300000000006</c:v>
                </c:pt>
                <c:pt idx="300">
                  <c:v>83.486699999999999</c:v>
                </c:pt>
                <c:pt idx="301">
                  <c:v>83.760599999999997</c:v>
                </c:pt>
                <c:pt idx="302">
                  <c:v>84.072699999999998</c:v>
                </c:pt>
                <c:pt idx="303">
                  <c:v>84.348399999999998</c:v>
                </c:pt>
                <c:pt idx="304">
                  <c:v>84.588399999999993</c:v>
                </c:pt>
                <c:pt idx="305">
                  <c:v>84.903099999999995</c:v>
                </c:pt>
                <c:pt idx="306">
                  <c:v>85.186999999999998</c:v>
                </c:pt>
                <c:pt idx="307">
                  <c:v>85.441199999999995</c:v>
                </c:pt>
                <c:pt idx="308">
                  <c:v>85.742900000000006</c:v>
                </c:pt>
                <c:pt idx="309">
                  <c:v>85.965299999999999</c:v>
                </c:pt>
                <c:pt idx="310">
                  <c:v>86.3048</c:v>
                </c:pt>
                <c:pt idx="311">
                  <c:v>86.566999999999993</c:v>
                </c:pt>
                <c:pt idx="312">
                  <c:v>86.801000000000002</c:v>
                </c:pt>
                <c:pt idx="313">
                  <c:v>87.125900000000001</c:v>
                </c:pt>
                <c:pt idx="314">
                  <c:v>87.418099999999995</c:v>
                </c:pt>
                <c:pt idx="315">
                  <c:v>87.659700000000001</c:v>
                </c:pt>
                <c:pt idx="316">
                  <c:v>87.954300000000003</c:v>
                </c:pt>
                <c:pt idx="317">
                  <c:v>88.233099999999993</c:v>
                </c:pt>
                <c:pt idx="318">
                  <c:v>88.517399999999995</c:v>
                </c:pt>
                <c:pt idx="319">
                  <c:v>88.774600000000007</c:v>
                </c:pt>
                <c:pt idx="320">
                  <c:v>89.040700000000001</c:v>
                </c:pt>
                <c:pt idx="321">
                  <c:v>89.395300000000006</c:v>
                </c:pt>
                <c:pt idx="322">
                  <c:v>89.544399999999996</c:v>
                </c:pt>
                <c:pt idx="323">
                  <c:v>89.879099999999994</c:v>
                </c:pt>
                <c:pt idx="324">
                  <c:v>90.214200000000005</c:v>
                </c:pt>
                <c:pt idx="325">
                  <c:v>90.446100000000001</c:v>
                </c:pt>
                <c:pt idx="326">
                  <c:v>90.740499999999997</c:v>
                </c:pt>
                <c:pt idx="327">
                  <c:v>90.992000000000004</c:v>
                </c:pt>
                <c:pt idx="328">
                  <c:v>91.267600000000002</c:v>
                </c:pt>
                <c:pt idx="329">
                  <c:v>91.5458</c:v>
                </c:pt>
                <c:pt idx="330">
                  <c:v>91.870500000000007</c:v>
                </c:pt>
                <c:pt idx="331">
                  <c:v>92.120199999999997</c:v>
                </c:pt>
                <c:pt idx="332">
                  <c:v>92.395499999999998</c:v>
                </c:pt>
                <c:pt idx="333">
                  <c:v>92.670199999999994</c:v>
                </c:pt>
                <c:pt idx="334">
                  <c:v>92.944000000000003</c:v>
                </c:pt>
                <c:pt idx="335">
                  <c:v>93.202699999999993</c:v>
                </c:pt>
                <c:pt idx="336">
                  <c:v>93.483699999999999</c:v>
                </c:pt>
                <c:pt idx="337">
                  <c:v>93.809799999999996</c:v>
                </c:pt>
                <c:pt idx="338">
                  <c:v>94.0625</c:v>
                </c:pt>
                <c:pt idx="339">
                  <c:v>94.330799999999996</c:v>
                </c:pt>
                <c:pt idx="340">
                  <c:v>94.656599999999997</c:v>
                </c:pt>
                <c:pt idx="341">
                  <c:v>94.839799999999997</c:v>
                </c:pt>
                <c:pt idx="342">
                  <c:v>95.146100000000004</c:v>
                </c:pt>
                <c:pt idx="343">
                  <c:v>95.480599999999995</c:v>
                </c:pt>
                <c:pt idx="344">
                  <c:v>95.752899999999997</c:v>
                </c:pt>
                <c:pt idx="345">
                  <c:v>96.006500000000003</c:v>
                </c:pt>
                <c:pt idx="346">
                  <c:v>96.278700000000001</c:v>
                </c:pt>
                <c:pt idx="347">
                  <c:v>96.521500000000003</c:v>
                </c:pt>
                <c:pt idx="348">
                  <c:v>96.846000000000004</c:v>
                </c:pt>
                <c:pt idx="349">
                  <c:v>97.143699999999995</c:v>
                </c:pt>
                <c:pt idx="350">
                  <c:v>97.381500000000003</c:v>
                </c:pt>
                <c:pt idx="351">
                  <c:v>97.676100000000005</c:v>
                </c:pt>
                <c:pt idx="352">
                  <c:v>98.000500000000002</c:v>
                </c:pt>
                <c:pt idx="353">
                  <c:v>98.196100000000001</c:v>
                </c:pt>
                <c:pt idx="354">
                  <c:v>98.503200000000007</c:v>
                </c:pt>
                <c:pt idx="355">
                  <c:v>98.782700000000006</c:v>
                </c:pt>
                <c:pt idx="356">
                  <c:v>99.022000000000006</c:v>
                </c:pt>
                <c:pt idx="357">
                  <c:v>99.352800000000002</c:v>
                </c:pt>
                <c:pt idx="358">
                  <c:v>99.611800000000002</c:v>
                </c:pt>
                <c:pt idx="359">
                  <c:v>99.866</c:v>
                </c:pt>
              </c:numCache>
            </c:numRef>
          </c:xVal>
          <c:yVal>
            <c:numRef>
              <c:f>'060318 3 ramp'!$AN$5:$AN$364</c:f>
              <c:numCache>
                <c:formatCode>General</c:formatCode>
                <c:ptCount val="360"/>
                <c:pt idx="0">
                  <c:v>9671.48</c:v>
                </c:pt>
                <c:pt idx="1">
                  <c:v>24723</c:v>
                </c:pt>
                <c:pt idx="2">
                  <c:v>6948.58</c:v>
                </c:pt>
                <c:pt idx="3">
                  <c:v>4321.96</c:v>
                </c:pt>
                <c:pt idx="4">
                  <c:v>3233.5</c:v>
                </c:pt>
                <c:pt idx="5">
                  <c:v>2565.52</c:v>
                </c:pt>
                <c:pt idx="6">
                  <c:v>2096.0300000000002</c:v>
                </c:pt>
                <c:pt idx="7">
                  <c:v>1778.93</c:v>
                </c:pt>
                <c:pt idx="8">
                  <c:v>1520.57</c:v>
                </c:pt>
                <c:pt idx="9">
                  <c:v>1341.26</c:v>
                </c:pt>
                <c:pt idx="10">
                  <c:v>1200.6099999999999</c:v>
                </c:pt>
                <c:pt idx="11">
                  <c:v>1073.1300000000001</c:v>
                </c:pt>
                <c:pt idx="12">
                  <c:v>975.03200000000004</c:v>
                </c:pt>
                <c:pt idx="13">
                  <c:v>888.82299999999998</c:v>
                </c:pt>
                <c:pt idx="14">
                  <c:v>822.37</c:v>
                </c:pt>
                <c:pt idx="15">
                  <c:v>770.178</c:v>
                </c:pt>
                <c:pt idx="16">
                  <c:v>714.88300000000004</c:v>
                </c:pt>
                <c:pt idx="17">
                  <c:v>671.58399999999995</c:v>
                </c:pt>
                <c:pt idx="18">
                  <c:v>628.79999999999995</c:v>
                </c:pt>
                <c:pt idx="19">
                  <c:v>591.41399999999999</c:v>
                </c:pt>
                <c:pt idx="20">
                  <c:v>556.71400000000006</c:v>
                </c:pt>
                <c:pt idx="21">
                  <c:v>528.56700000000001</c:v>
                </c:pt>
                <c:pt idx="22">
                  <c:v>498.82499999999999</c:v>
                </c:pt>
                <c:pt idx="23">
                  <c:v>471.69900000000001</c:v>
                </c:pt>
                <c:pt idx="24">
                  <c:v>445.35700000000003</c:v>
                </c:pt>
                <c:pt idx="25">
                  <c:v>427.25900000000001</c:v>
                </c:pt>
                <c:pt idx="26">
                  <c:v>407.74200000000002</c:v>
                </c:pt>
                <c:pt idx="27">
                  <c:v>388.74099999999999</c:v>
                </c:pt>
                <c:pt idx="28">
                  <c:v>371.16899999999998</c:v>
                </c:pt>
                <c:pt idx="29">
                  <c:v>358.44</c:v>
                </c:pt>
                <c:pt idx="30">
                  <c:v>345.51400000000001</c:v>
                </c:pt>
                <c:pt idx="31">
                  <c:v>331.88799999999998</c:v>
                </c:pt>
                <c:pt idx="32">
                  <c:v>316.26799999999997</c:v>
                </c:pt>
                <c:pt idx="33">
                  <c:v>308.81599999999997</c:v>
                </c:pt>
                <c:pt idx="34">
                  <c:v>301.09100000000001</c:v>
                </c:pt>
                <c:pt idx="35">
                  <c:v>283.90800000000002</c:v>
                </c:pt>
                <c:pt idx="36">
                  <c:v>276.06700000000001</c:v>
                </c:pt>
                <c:pt idx="37">
                  <c:v>266.14999999999998</c:v>
                </c:pt>
                <c:pt idx="38">
                  <c:v>256.05700000000002</c:v>
                </c:pt>
                <c:pt idx="39">
                  <c:v>249.934</c:v>
                </c:pt>
                <c:pt idx="40">
                  <c:v>240.71100000000001</c:v>
                </c:pt>
                <c:pt idx="41">
                  <c:v>234.5</c:v>
                </c:pt>
                <c:pt idx="42">
                  <c:v>228.83099999999999</c:v>
                </c:pt>
                <c:pt idx="43">
                  <c:v>221.631</c:v>
                </c:pt>
                <c:pt idx="44">
                  <c:v>214.708</c:v>
                </c:pt>
                <c:pt idx="45">
                  <c:v>207.21100000000001</c:v>
                </c:pt>
                <c:pt idx="46">
                  <c:v>200.41800000000001</c:v>
                </c:pt>
                <c:pt idx="47">
                  <c:v>194.07599999999999</c:v>
                </c:pt>
                <c:pt idx="48">
                  <c:v>190.11799999999999</c:v>
                </c:pt>
                <c:pt idx="49">
                  <c:v>186.578</c:v>
                </c:pt>
                <c:pt idx="50">
                  <c:v>180.77600000000001</c:v>
                </c:pt>
                <c:pt idx="51">
                  <c:v>177.631</c:v>
                </c:pt>
                <c:pt idx="52">
                  <c:v>173.52699999999999</c:v>
                </c:pt>
                <c:pt idx="53">
                  <c:v>168.21199999999999</c:v>
                </c:pt>
                <c:pt idx="54">
                  <c:v>165.696</c:v>
                </c:pt>
                <c:pt idx="55">
                  <c:v>164.90799999999999</c:v>
                </c:pt>
                <c:pt idx="56">
                  <c:v>160.958</c:v>
                </c:pt>
                <c:pt idx="57">
                  <c:v>154.98400000000001</c:v>
                </c:pt>
                <c:pt idx="58">
                  <c:v>153.345</c:v>
                </c:pt>
                <c:pt idx="59">
                  <c:v>150.374</c:v>
                </c:pt>
                <c:pt idx="60">
                  <c:v>146.59</c:v>
                </c:pt>
                <c:pt idx="61">
                  <c:v>145.11000000000001</c:v>
                </c:pt>
                <c:pt idx="62">
                  <c:v>141.11600000000001</c:v>
                </c:pt>
                <c:pt idx="63">
                  <c:v>138.93299999999999</c:v>
                </c:pt>
                <c:pt idx="64">
                  <c:v>135.46799999999999</c:v>
                </c:pt>
                <c:pt idx="65">
                  <c:v>131.98599999999999</c:v>
                </c:pt>
                <c:pt idx="66">
                  <c:v>130.56200000000001</c:v>
                </c:pt>
                <c:pt idx="67">
                  <c:v>131.01300000000001</c:v>
                </c:pt>
                <c:pt idx="68">
                  <c:v>128.45400000000001</c:v>
                </c:pt>
                <c:pt idx="69">
                  <c:v>127.057</c:v>
                </c:pt>
                <c:pt idx="70">
                  <c:v>126.05500000000001</c:v>
                </c:pt>
                <c:pt idx="71">
                  <c:v>121.474</c:v>
                </c:pt>
                <c:pt idx="72">
                  <c:v>118.006</c:v>
                </c:pt>
                <c:pt idx="73">
                  <c:v>117.879</c:v>
                </c:pt>
                <c:pt idx="74">
                  <c:v>116.961</c:v>
                </c:pt>
                <c:pt idx="75">
                  <c:v>117.47</c:v>
                </c:pt>
                <c:pt idx="76">
                  <c:v>116.468</c:v>
                </c:pt>
                <c:pt idx="77">
                  <c:v>113.318</c:v>
                </c:pt>
                <c:pt idx="78">
                  <c:v>109.343</c:v>
                </c:pt>
                <c:pt idx="79">
                  <c:v>107.33199999999999</c:v>
                </c:pt>
                <c:pt idx="80">
                  <c:v>106.929</c:v>
                </c:pt>
                <c:pt idx="81">
                  <c:v>106.70399999999999</c:v>
                </c:pt>
                <c:pt idx="82">
                  <c:v>105.331</c:v>
                </c:pt>
                <c:pt idx="83">
                  <c:v>101.152</c:v>
                </c:pt>
                <c:pt idx="84">
                  <c:v>96.297499999999999</c:v>
                </c:pt>
                <c:pt idx="85">
                  <c:v>97.839100000000002</c:v>
                </c:pt>
                <c:pt idx="86">
                  <c:v>98.202799999999996</c:v>
                </c:pt>
                <c:pt idx="87">
                  <c:v>97.407899999999998</c:v>
                </c:pt>
                <c:pt idx="88">
                  <c:v>90.922499999999999</c:v>
                </c:pt>
                <c:pt idx="89">
                  <c:v>86.3322</c:v>
                </c:pt>
                <c:pt idx="90">
                  <c:v>88.810199999999995</c:v>
                </c:pt>
                <c:pt idx="91">
                  <c:v>89.624099999999999</c:v>
                </c:pt>
                <c:pt idx="92">
                  <c:v>87.822999999999993</c:v>
                </c:pt>
                <c:pt idx="93">
                  <c:v>80.992000000000004</c:v>
                </c:pt>
                <c:pt idx="94">
                  <c:v>78.288499999999999</c:v>
                </c:pt>
                <c:pt idx="95">
                  <c:v>82.059600000000003</c:v>
                </c:pt>
                <c:pt idx="96">
                  <c:v>79.876199999999997</c:v>
                </c:pt>
                <c:pt idx="97">
                  <c:v>78.712299999999999</c:v>
                </c:pt>
                <c:pt idx="98">
                  <c:v>73.025199999999998</c:v>
                </c:pt>
                <c:pt idx="99">
                  <c:v>74.795100000000005</c:v>
                </c:pt>
                <c:pt idx="100">
                  <c:v>76.258700000000005</c:v>
                </c:pt>
                <c:pt idx="101">
                  <c:v>76.340999999999994</c:v>
                </c:pt>
                <c:pt idx="102">
                  <c:v>71.386200000000002</c:v>
                </c:pt>
                <c:pt idx="103">
                  <c:v>70.082800000000006</c:v>
                </c:pt>
                <c:pt idx="104">
                  <c:v>74.180899999999994</c:v>
                </c:pt>
                <c:pt idx="105">
                  <c:v>74.800799999999995</c:v>
                </c:pt>
                <c:pt idx="106">
                  <c:v>70.616</c:v>
                </c:pt>
                <c:pt idx="107">
                  <c:v>68.751400000000004</c:v>
                </c:pt>
                <c:pt idx="108">
                  <c:v>69.032200000000003</c:v>
                </c:pt>
                <c:pt idx="109">
                  <c:v>66.992699999999999</c:v>
                </c:pt>
                <c:pt idx="110">
                  <c:v>66.256500000000003</c:v>
                </c:pt>
                <c:pt idx="111">
                  <c:v>64.039000000000001</c:v>
                </c:pt>
                <c:pt idx="112">
                  <c:v>64.080699999999993</c:v>
                </c:pt>
                <c:pt idx="113">
                  <c:v>62.5242</c:v>
                </c:pt>
                <c:pt idx="114">
                  <c:v>59.488799999999998</c:v>
                </c:pt>
                <c:pt idx="115">
                  <c:v>59.641100000000002</c:v>
                </c:pt>
                <c:pt idx="116">
                  <c:v>58.5</c:v>
                </c:pt>
                <c:pt idx="117">
                  <c:v>55.528199999999998</c:v>
                </c:pt>
                <c:pt idx="118">
                  <c:v>54.398400000000002</c:v>
                </c:pt>
                <c:pt idx="119">
                  <c:v>54.330199999999998</c:v>
                </c:pt>
                <c:pt idx="120">
                  <c:v>54.051099999999998</c:v>
                </c:pt>
                <c:pt idx="121">
                  <c:v>53.1858</c:v>
                </c:pt>
                <c:pt idx="122">
                  <c:v>51.960500000000003</c:v>
                </c:pt>
                <c:pt idx="123">
                  <c:v>52.149299999999997</c:v>
                </c:pt>
                <c:pt idx="124">
                  <c:v>50.663600000000002</c:v>
                </c:pt>
                <c:pt idx="125">
                  <c:v>49.9</c:v>
                </c:pt>
                <c:pt idx="126">
                  <c:v>48.8078</c:v>
                </c:pt>
                <c:pt idx="127">
                  <c:v>48.262799999999999</c:v>
                </c:pt>
                <c:pt idx="128">
                  <c:v>47.484299999999998</c:v>
                </c:pt>
                <c:pt idx="129">
                  <c:v>47.2654</c:v>
                </c:pt>
                <c:pt idx="130">
                  <c:v>46.206800000000001</c:v>
                </c:pt>
                <c:pt idx="131">
                  <c:v>45.6526</c:v>
                </c:pt>
                <c:pt idx="132">
                  <c:v>44.8949</c:v>
                </c:pt>
                <c:pt idx="133">
                  <c:v>44.004199999999997</c:v>
                </c:pt>
                <c:pt idx="134">
                  <c:v>43.670400000000001</c:v>
                </c:pt>
                <c:pt idx="135">
                  <c:v>45.187800000000003</c:v>
                </c:pt>
                <c:pt idx="136">
                  <c:v>45.281300000000002</c:v>
                </c:pt>
                <c:pt idx="137">
                  <c:v>45.562399999999997</c:v>
                </c:pt>
                <c:pt idx="138">
                  <c:v>47.270600000000002</c:v>
                </c:pt>
                <c:pt idx="139">
                  <c:v>47.028199999999998</c:v>
                </c:pt>
                <c:pt idx="140">
                  <c:v>45.592500000000001</c:v>
                </c:pt>
                <c:pt idx="141">
                  <c:v>44.660299999999999</c:v>
                </c:pt>
                <c:pt idx="142">
                  <c:v>43.612699999999997</c:v>
                </c:pt>
                <c:pt idx="143">
                  <c:v>42.329799999999999</c:v>
                </c:pt>
                <c:pt idx="144">
                  <c:v>42.615600000000001</c:v>
                </c:pt>
                <c:pt idx="145">
                  <c:v>41.763300000000001</c:v>
                </c:pt>
                <c:pt idx="146">
                  <c:v>40.526499999999999</c:v>
                </c:pt>
                <c:pt idx="147">
                  <c:v>40.203800000000001</c:v>
                </c:pt>
                <c:pt idx="148">
                  <c:v>39.636499999999998</c:v>
                </c:pt>
                <c:pt idx="149">
                  <c:v>37.856099999999998</c:v>
                </c:pt>
                <c:pt idx="150">
                  <c:v>38.384799999999998</c:v>
                </c:pt>
                <c:pt idx="151">
                  <c:v>38.593000000000004</c:v>
                </c:pt>
                <c:pt idx="152">
                  <c:v>37.430100000000003</c:v>
                </c:pt>
                <c:pt idx="153">
                  <c:v>38.425899999999999</c:v>
                </c:pt>
                <c:pt idx="154">
                  <c:v>37.981699999999996</c:v>
                </c:pt>
                <c:pt idx="155">
                  <c:v>37.407600000000002</c:v>
                </c:pt>
                <c:pt idx="156">
                  <c:v>37.319499999999998</c:v>
                </c:pt>
                <c:pt idx="157">
                  <c:v>36.814599999999999</c:v>
                </c:pt>
                <c:pt idx="158">
                  <c:v>35.591000000000001</c:v>
                </c:pt>
                <c:pt idx="159">
                  <c:v>35.523099999999999</c:v>
                </c:pt>
                <c:pt idx="160">
                  <c:v>35.382599999999996</c:v>
                </c:pt>
                <c:pt idx="161">
                  <c:v>33.9161</c:v>
                </c:pt>
                <c:pt idx="162">
                  <c:v>34.349299999999999</c:v>
                </c:pt>
                <c:pt idx="163">
                  <c:v>36.128599999999999</c:v>
                </c:pt>
                <c:pt idx="164">
                  <c:v>36.5336</c:v>
                </c:pt>
                <c:pt idx="165">
                  <c:v>36.0762</c:v>
                </c:pt>
                <c:pt idx="166">
                  <c:v>35.122300000000003</c:v>
                </c:pt>
                <c:pt idx="167">
                  <c:v>34.917700000000004</c:v>
                </c:pt>
                <c:pt idx="168">
                  <c:v>34.720599999999997</c:v>
                </c:pt>
                <c:pt idx="169">
                  <c:v>33.504199999999997</c:v>
                </c:pt>
                <c:pt idx="170">
                  <c:v>32.830199999999998</c:v>
                </c:pt>
                <c:pt idx="171">
                  <c:v>31.187000000000001</c:v>
                </c:pt>
                <c:pt idx="172">
                  <c:v>30.2363</c:v>
                </c:pt>
                <c:pt idx="173">
                  <c:v>29.870799999999999</c:v>
                </c:pt>
                <c:pt idx="174">
                  <c:v>29.4619</c:v>
                </c:pt>
                <c:pt idx="175">
                  <c:v>29.3704</c:v>
                </c:pt>
                <c:pt idx="176">
                  <c:v>33.951799999999999</c:v>
                </c:pt>
                <c:pt idx="177">
                  <c:v>35.844900000000003</c:v>
                </c:pt>
                <c:pt idx="178">
                  <c:v>37.253399999999999</c:v>
                </c:pt>
                <c:pt idx="179">
                  <c:v>35.574300000000001</c:v>
                </c:pt>
                <c:pt idx="180">
                  <c:v>35.526299999999999</c:v>
                </c:pt>
                <c:pt idx="181">
                  <c:v>35.240499999999997</c:v>
                </c:pt>
                <c:pt idx="182">
                  <c:v>33.323099999999997</c:v>
                </c:pt>
                <c:pt idx="183">
                  <c:v>33.142800000000001</c:v>
                </c:pt>
                <c:pt idx="184">
                  <c:v>32.380600000000001</c:v>
                </c:pt>
                <c:pt idx="185">
                  <c:v>30.361799999999999</c:v>
                </c:pt>
                <c:pt idx="186">
                  <c:v>28.650700000000001</c:v>
                </c:pt>
                <c:pt idx="187">
                  <c:v>27.008500000000002</c:v>
                </c:pt>
                <c:pt idx="188">
                  <c:v>30.1996</c:v>
                </c:pt>
                <c:pt idx="189">
                  <c:v>31.950600000000001</c:v>
                </c:pt>
                <c:pt idx="190">
                  <c:v>34.8065</c:v>
                </c:pt>
                <c:pt idx="191">
                  <c:v>34.8917</c:v>
                </c:pt>
                <c:pt idx="192">
                  <c:v>34.254800000000003</c:v>
                </c:pt>
                <c:pt idx="193">
                  <c:v>33.6584</c:v>
                </c:pt>
                <c:pt idx="194">
                  <c:v>31.779199999999999</c:v>
                </c:pt>
                <c:pt idx="195">
                  <c:v>31.832799999999999</c:v>
                </c:pt>
                <c:pt idx="196">
                  <c:v>30.86</c:v>
                </c:pt>
                <c:pt idx="197">
                  <c:v>30.058800000000002</c:v>
                </c:pt>
                <c:pt idx="198">
                  <c:v>28.981400000000001</c:v>
                </c:pt>
                <c:pt idx="199">
                  <c:v>28.6403</c:v>
                </c:pt>
                <c:pt idx="200">
                  <c:v>27.582899999999999</c:v>
                </c:pt>
                <c:pt idx="201">
                  <c:v>27.056699999999999</c:v>
                </c:pt>
                <c:pt idx="202">
                  <c:v>28.244700000000002</c:v>
                </c:pt>
                <c:pt idx="203">
                  <c:v>27.128399999999999</c:v>
                </c:pt>
                <c:pt idx="204">
                  <c:v>26.791</c:v>
                </c:pt>
                <c:pt idx="205">
                  <c:v>25.9818</c:v>
                </c:pt>
                <c:pt idx="206">
                  <c:v>26.526800000000001</c:v>
                </c:pt>
                <c:pt idx="207">
                  <c:v>25.397500000000001</c:v>
                </c:pt>
                <c:pt idx="208">
                  <c:v>25.1541</c:v>
                </c:pt>
                <c:pt idx="209">
                  <c:v>24.6829</c:v>
                </c:pt>
                <c:pt idx="210">
                  <c:v>22.841899999999999</c:v>
                </c:pt>
                <c:pt idx="211">
                  <c:v>24.166799999999999</c:v>
                </c:pt>
                <c:pt idx="212">
                  <c:v>24.129200000000001</c:v>
                </c:pt>
                <c:pt idx="213">
                  <c:v>23.112200000000001</c:v>
                </c:pt>
                <c:pt idx="214">
                  <c:v>21.5367</c:v>
                </c:pt>
                <c:pt idx="215">
                  <c:v>24.4008</c:v>
                </c:pt>
                <c:pt idx="216">
                  <c:v>25.986599999999999</c:v>
                </c:pt>
                <c:pt idx="217">
                  <c:v>23.824300000000001</c:v>
                </c:pt>
                <c:pt idx="218">
                  <c:v>22.244700000000002</c:v>
                </c:pt>
                <c:pt idx="219">
                  <c:v>22.819400000000002</c:v>
                </c:pt>
                <c:pt idx="220">
                  <c:v>21.3217</c:v>
                </c:pt>
                <c:pt idx="221">
                  <c:v>22.207000000000001</c:v>
                </c:pt>
                <c:pt idx="222">
                  <c:v>21.385000000000002</c:v>
                </c:pt>
                <c:pt idx="223">
                  <c:v>21.921299999999999</c:v>
                </c:pt>
                <c:pt idx="224">
                  <c:v>21.048300000000001</c:v>
                </c:pt>
                <c:pt idx="225">
                  <c:v>21.961300000000001</c:v>
                </c:pt>
                <c:pt idx="226">
                  <c:v>24.372499999999999</c:v>
                </c:pt>
                <c:pt idx="227">
                  <c:v>26.3627</c:v>
                </c:pt>
                <c:pt idx="228">
                  <c:v>25.3644</c:v>
                </c:pt>
                <c:pt idx="229">
                  <c:v>24.0762</c:v>
                </c:pt>
                <c:pt idx="230">
                  <c:v>23.014199999999999</c:v>
                </c:pt>
                <c:pt idx="231">
                  <c:v>23.369800000000001</c:v>
                </c:pt>
                <c:pt idx="232">
                  <c:v>22.1252</c:v>
                </c:pt>
                <c:pt idx="233">
                  <c:v>21.689</c:v>
                </c:pt>
                <c:pt idx="234">
                  <c:v>21.209</c:v>
                </c:pt>
                <c:pt idx="235">
                  <c:v>21.575500000000002</c:v>
                </c:pt>
                <c:pt idx="236">
                  <c:v>20.0853</c:v>
                </c:pt>
                <c:pt idx="237">
                  <c:v>21.219100000000001</c:v>
                </c:pt>
                <c:pt idx="238">
                  <c:v>19.429600000000001</c:v>
                </c:pt>
                <c:pt idx="239">
                  <c:v>19.549399999999999</c:v>
                </c:pt>
                <c:pt idx="240">
                  <c:v>19.487300000000001</c:v>
                </c:pt>
                <c:pt idx="241">
                  <c:v>19.4392</c:v>
                </c:pt>
                <c:pt idx="242">
                  <c:v>18.536799999999999</c:v>
                </c:pt>
                <c:pt idx="243">
                  <c:v>18.520900000000001</c:v>
                </c:pt>
                <c:pt idx="244">
                  <c:v>18.624700000000001</c:v>
                </c:pt>
                <c:pt idx="245">
                  <c:v>18.4771</c:v>
                </c:pt>
                <c:pt idx="246">
                  <c:v>18.1051</c:v>
                </c:pt>
                <c:pt idx="247">
                  <c:v>18.250299999999999</c:v>
                </c:pt>
                <c:pt idx="248">
                  <c:v>17.9512</c:v>
                </c:pt>
                <c:pt idx="249">
                  <c:v>17.544799999999999</c:v>
                </c:pt>
                <c:pt idx="250">
                  <c:v>17.887599999999999</c:v>
                </c:pt>
                <c:pt idx="251">
                  <c:v>17.259499999999999</c:v>
                </c:pt>
                <c:pt idx="252">
                  <c:v>17.536799999999999</c:v>
                </c:pt>
                <c:pt idx="253">
                  <c:v>17.381900000000002</c:v>
                </c:pt>
                <c:pt idx="254">
                  <c:v>16.755099999999999</c:v>
                </c:pt>
                <c:pt idx="255">
                  <c:v>16.9709</c:v>
                </c:pt>
                <c:pt idx="256">
                  <c:v>17.111799999999999</c:v>
                </c:pt>
                <c:pt idx="257">
                  <c:v>17.081099999999999</c:v>
                </c:pt>
                <c:pt idx="258">
                  <c:v>16.654599999999999</c:v>
                </c:pt>
                <c:pt idx="259">
                  <c:v>16.584199999999999</c:v>
                </c:pt>
                <c:pt idx="260">
                  <c:v>16.351400000000002</c:v>
                </c:pt>
                <c:pt idx="261">
                  <c:v>16.2806</c:v>
                </c:pt>
                <c:pt idx="262">
                  <c:v>16.252400000000002</c:v>
                </c:pt>
                <c:pt idx="263">
                  <c:v>15.977499999999999</c:v>
                </c:pt>
                <c:pt idx="264">
                  <c:v>16.025099999999998</c:v>
                </c:pt>
                <c:pt idx="265">
                  <c:v>15.8262</c:v>
                </c:pt>
                <c:pt idx="266">
                  <c:v>15.7103</c:v>
                </c:pt>
                <c:pt idx="267">
                  <c:v>15.829700000000001</c:v>
                </c:pt>
                <c:pt idx="268">
                  <c:v>15.382300000000001</c:v>
                </c:pt>
                <c:pt idx="269">
                  <c:v>15.9535</c:v>
                </c:pt>
                <c:pt idx="270">
                  <c:v>15.1967</c:v>
                </c:pt>
                <c:pt idx="271">
                  <c:v>15.507199999999999</c:v>
                </c:pt>
                <c:pt idx="272">
                  <c:v>14.6525</c:v>
                </c:pt>
                <c:pt idx="273">
                  <c:v>15.0938</c:v>
                </c:pt>
                <c:pt idx="274">
                  <c:v>15.0045</c:v>
                </c:pt>
                <c:pt idx="275">
                  <c:v>14.7468</c:v>
                </c:pt>
                <c:pt idx="276">
                  <c:v>14.8231</c:v>
                </c:pt>
                <c:pt idx="277">
                  <c:v>14.1747</c:v>
                </c:pt>
                <c:pt idx="278">
                  <c:v>14.256399999999999</c:v>
                </c:pt>
                <c:pt idx="279">
                  <c:v>14.3734</c:v>
                </c:pt>
                <c:pt idx="280">
                  <c:v>14.307399999999999</c:v>
                </c:pt>
                <c:pt idx="281">
                  <c:v>14.423999999999999</c:v>
                </c:pt>
                <c:pt idx="282">
                  <c:v>14.640700000000001</c:v>
                </c:pt>
                <c:pt idx="283">
                  <c:v>14.2927</c:v>
                </c:pt>
                <c:pt idx="284">
                  <c:v>14.8545</c:v>
                </c:pt>
                <c:pt idx="285">
                  <c:v>14.9414</c:v>
                </c:pt>
                <c:pt idx="286">
                  <c:v>14.9278</c:v>
                </c:pt>
                <c:pt idx="287">
                  <c:v>14.7364</c:v>
                </c:pt>
                <c:pt idx="288">
                  <c:v>14.856299999999999</c:v>
                </c:pt>
                <c:pt idx="289">
                  <c:v>14.6686</c:v>
                </c:pt>
                <c:pt idx="290">
                  <c:v>14.5131</c:v>
                </c:pt>
                <c:pt idx="291">
                  <c:v>14.5137</c:v>
                </c:pt>
                <c:pt idx="292">
                  <c:v>14.5481</c:v>
                </c:pt>
                <c:pt idx="293">
                  <c:v>14.527699999999999</c:v>
                </c:pt>
                <c:pt idx="294">
                  <c:v>14.5441</c:v>
                </c:pt>
                <c:pt idx="295">
                  <c:v>14.1188</c:v>
                </c:pt>
                <c:pt idx="296">
                  <c:v>14.541</c:v>
                </c:pt>
                <c:pt idx="297">
                  <c:v>13.9312</c:v>
                </c:pt>
                <c:pt idx="298">
                  <c:v>14.1358</c:v>
                </c:pt>
                <c:pt idx="299">
                  <c:v>14.3962</c:v>
                </c:pt>
                <c:pt idx="300">
                  <c:v>14.0198</c:v>
                </c:pt>
                <c:pt idx="301">
                  <c:v>13.992699999999999</c:v>
                </c:pt>
                <c:pt idx="302">
                  <c:v>14.318</c:v>
                </c:pt>
                <c:pt idx="303">
                  <c:v>14.2645</c:v>
                </c:pt>
                <c:pt idx="304">
                  <c:v>13.8055</c:v>
                </c:pt>
                <c:pt idx="305">
                  <c:v>14.4406</c:v>
                </c:pt>
                <c:pt idx="306">
                  <c:v>14.611800000000001</c:v>
                </c:pt>
                <c:pt idx="307">
                  <c:v>13.883699999999999</c:v>
                </c:pt>
                <c:pt idx="308">
                  <c:v>14.0944</c:v>
                </c:pt>
                <c:pt idx="309">
                  <c:v>14.270200000000001</c:v>
                </c:pt>
                <c:pt idx="310">
                  <c:v>13.692299999999999</c:v>
                </c:pt>
                <c:pt idx="311">
                  <c:v>13.963900000000001</c:v>
                </c:pt>
                <c:pt idx="312">
                  <c:v>14.178599999999999</c:v>
                </c:pt>
                <c:pt idx="313">
                  <c:v>13.694900000000001</c:v>
                </c:pt>
                <c:pt idx="314">
                  <c:v>13.9946</c:v>
                </c:pt>
                <c:pt idx="315">
                  <c:v>13.9374</c:v>
                </c:pt>
                <c:pt idx="316">
                  <c:v>13.7897</c:v>
                </c:pt>
                <c:pt idx="317">
                  <c:v>13.583600000000001</c:v>
                </c:pt>
                <c:pt idx="318">
                  <c:v>13.5245</c:v>
                </c:pt>
                <c:pt idx="319">
                  <c:v>13.586399999999999</c:v>
                </c:pt>
                <c:pt idx="320">
                  <c:v>13.182600000000001</c:v>
                </c:pt>
                <c:pt idx="321">
                  <c:v>13.261900000000001</c:v>
                </c:pt>
                <c:pt idx="322">
                  <c:v>13.475899999999999</c:v>
                </c:pt>
                <c:pt idx="323">
                  <c:v>13.646800000000001</c:v>
                </c:pt>
                <c:pt idx="324">
                  <c:v>14.1167</c:v>
                </c:pt>
                <c:pt idx="325">
                  <c:v>13.8902</c:v>
                </c:pt>
                <c:pt idx="326">
                  <c:v>13.2148</c:v>
                </c:pt>
                <c:pt idx="327">
                  <c:v>13.169</c:v>
                </c:pt>
                <c:pt idx="328">
                  <c:v>13.364800000000001</c:v>
                </c:pt>
                <c:pt idx="329">
                  <c:v>13.863</c:v>
                </c:pt>
                <c:pt idx="330">
                  <c:v>14.108700000000001</c:v>
                </c:pt>
                <c:pt idx="331">
                  <c:v>13.4078</c:v>
                </c:pt>
                <c:pt idx="332">
                  <c:v>12.988300000000001</c:v>
                </c:pt>
                <c:pt idx="333">
                  <c:v>12.9529</c:v>
                </c:pt>
                <c:pt idx="334">
                  <c:v>12.745200000000001</c:v>
                </c:pt>
                <c:pt idx="335">
                  <c:v>13.0185</c:v>
                </c:pt>
                <c:pt idx="336">
                  <c:v>13.783799999999999</c:v>
                </c:pt>
                <c:pt idx="337">
                  <c:v>13.6046</c:v>
                </c:pt>
                <c:pt idx="338">
                  <c:v>12.9831</c:v>
                </c:pt>
                <c:pt idx="339">
                  <c:v>12.9367</c:v>
                </c:pt>
                <c:pt idx="340">
                  <c:v>12.1736</c:v>
                </c:pt>
                <c:pt idx="341">
                  <c:v>12.223800000000001</c:v>
                </c:pt>
                <c:pt idx="342">
                  <c:v>12.8756</c:v>
                </c:pt>
                <c:pt idx="343">
                  <c:v>13.204000000000001</c:v>
                </c:pt>
                <c:pt idx="344">
                  <c:v>12.846399999999999</c:v>
                </c:pt>
                <c:pt idx="345">
                  <c:v>12.4871</c:v>
                </c:pt>
                <c:pt idx="346">
                  <c:v>12.3752</c:v>
                </c:pt>
                <c:pt idx="347">
                  <c:v>12.417899999999999</c:v>
                </c:pt>
                <c:pt idx="348">
                  <c:v>12.7186</c:v>
                </c:pt>
                <c:pt idx="349">
                  <c:v>12.8253</c:v>
                </c:pt>
                <c:pt idx="350">
                  <c:v>12.5029</c:v>
                </c:pt>
                <c:pt idx="351">
                  <c:v>12.801500000000001</c:v>
                </c:pt>
                <c:pt idx="352">
                  <c:v>11.969900000000001</c:v>
                </c:pt>
                <c:pt idx="353">
                  <c:v>12.0565</c:v>
                </c:pt>
                <c:pt idx="354">
                  <c:v>12.0282</c:v>
                </c:pt>
                <c:pt idx="355">
                  <c:v>11.4155</c:v>
                </c:pt>
                <c:pt idx="356">
                  <c:v>11.815099999999999</c:v>
                </c:pt>
                <c:pt idx="357">
                  <c:v>12.175800000000001</c:v>
                </c:pt>
                <c:pt idx="358">
                  <c:v>12.594799999999999</c:v>
                </c:pt>
                <c:pt idx="359">
                  <c:v>12.701599999999999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AFD-4548-BB47-F2417639408C}"/>
            </c:ext>
          </c:extLst>
        </c:ser>
        <c:ser>
          <c:idx val="4"/>
          <c:order val="4"/>
          <c:tx>
            <c:v>cross hatch TORQUE 5000-50000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'060318 3 ramp'!$AV$5:$AV$165</c:f>
              <c:numCache>
                <c:formatCode>General</c:formatCode>
                <c:ptCount val="161"/>
                <c:pt idx="0">
                  <c:v>6.6119500000000001E-3</c:v>
                </c:pt>
                <c:pt idx="1">
                  <c:v>3.3387E-3</c:v>
                </c:pt>
                <c:pt idx="2">
                  <c:v>2.9913399999999999E-3</c:v>
                </c:pt>
                <c:pt idx="3">
                  <c:v>2.9048099999999999E-3</c:v>
                </c:pt>
                <c:pt idx="4">
                  <c:v>2.9715000000000002E-3</c:v>
                </c:pt>
                <c:pt idx="5">
                  <c:v>3.0652800000000001E-3</c:v>
                </c:pt>
                <c:pt idx="6">
                  <c:v>3.2104099999999999E-3</c:v>
                </c:pt>
                <c:pt idx="7">
                  <c:v>3.35016E-3</c:v>
                </c:pt>
                <c:pt idx="8">
                  <c:v>3.5592599999999999E-3</c:v>
                </c:pt>
                <c:pt idx="9">
                  <c:v>3.71536E-3</c:v>
                </c:pt>
                <c:pt idx="10">
                  <c:v>3.8890700000000001E-3</c:v>
                </c:pt>
                <c:pt idx="11">
                  <c:v>4.0707900000000003E-3</c:v>
                </c:pt>
                <c:pt idx="12">
                  <c:v>4.2979999999999997E-3</c:v>
                </c:pt>
                <c:pt idx="13">
                  <c:v>4.4825400000000001E-3</c:v>
                </c:pt>
                <c:pt idx="14">
                  <c:v>4.6652600000000001E-3</c:v>
                </c:pt>
                <c:pt idx="15">
                  <c:v>4.9227899999999998E-3</c:v>
                </c:pt>
                <c:pt idx="16">
                  <c:v>5.1227399999999998E-3</c:v>
                </c:pt>
                <c:pt idx="17">
                  <c:v>5.35521E-3</c:v>
                </c:pt>
                <c:pt idx="18">
                  <c:v>5.5503999999999996E-3</c:v>
                </c:pt>
                <c:pt idx="19">
                  <c:v>5.6885800000000004E-3</c:v>
                </c:pt>
                <c:pt idx="20">
                  <c:v>5.9048700000000004E-3</c:v>
                </c:pt>
                <c:pt idx="21">
                  <c:v>6.0670100000000003E-3</c:v>
                </c:pt>
                <c:pt idx="22">
                  <c:v>6.1881100000000001E-3</c:v>
                </c:pt>
                <c:pt idx="23">
                  <c:v>6.3182899999999998E-3</c:v>
                </c:pt>
                <c:pt idx="24">
                  <c:v>6.4443499999999997E-3</c:v>
                </c:pt>
                <c:pt idx="25">
                  <c:v>6.6695299999999999E-3</c:v>
                </c:pt>
                <c:pt idx="26">
                  <c:v>6.7807700000000002E-3</c:v>
                </c:pt>
                <c:pt idx="27">
                  <c:v>6.9495399999999997E-3</c:v>
                </c:pt>
                <c:pt idx="28">
                  <c:v>7.1126599999999998E-3</c:v>
                </c:pt>
                <c:pt idx="29">
                  <c:v>7.2006400000000003E-3</c:v>
                </c:pt>
                <c:pt idx="30">
                  <c:v>7.2831600000000003E-3</c:v>
                </c:pt>
                <c:pt idx="31">
                  <c:v>7.3452700000000001E-3</c:v>
                </c:pt>
                <c:pt idx="32">
                  <c:v>7.4621699999999997E-3</c:v>
                </c:pt>
                <c:pt idx="33">
                  <c:v>7.5374200000000004E-3</c:v>
                </c:pt>
                <c:pt idx="34">
                  <c:v>7.6625800000000004E-3</c:v>
                </c:pt>
                <c:pt idx="35">
                  <c:v>7.7919900000000004E-3</c:v>
                </c:pt>
                <c:pt idx="36">
                  <c:v>7.9224900000000008E-3</c:v>
                </c:pt>
                <c:pt idx="37">
                  <c:v>7.8981899999999994E-3</c:v>
                </c:pt>
                <c:pt idx="38">
                  <c:v>7.9985899999999999E-3</c:v>
                </c:pt>
                <c:pt idx="39">
                  <c:v>8.0713999999999994E-3</c:v>
                </c:pt>
                <c:pt idx="40">
                  <c:v>8.0696799999999992E-3</c:v>
                </c:pt>
                <c:pt idx="41">
                  <c:v>8.1631299999999993E-3</c:v>
                </c:pt>
                <c:pt idx="42">
                  <c:v>8.1831100000000004E-3</c:v>
                </c:pt>
                <c:pt idx="43">
                  <c:v>8.2851599999999997E-3</c:v>
                </c:pt>
                <c:pt idx="44">
                  <c:v>8.2701300000000005E-3</c:v>
                </c:pt>
                <c:pt idx="45">
                  <c:v>8.2936699999999995E-3</c:v>
                </c:pt>
                <c:pt idx="46">
                  <c:v>8.2098599999999994E-3</c:v>
                </c:pt>
                <c:pt idx="47">
                  <c:v>8.1649300000000008E-3</c:v>
                </c:pt>
                <c:pt idx="48">
                  <c:v>8.0525500000000003E-3</c:v>
                </c:pt>
                <c:pt idx="49">
                  <c:v>8.2329800000000009E-3</c:v>
                </c:pt>
                <c:pt idx="50">
                  <c:v>8.1815800000000008E-3</c:v>
                </c:pt>
                <c:pt idx="51">
                  <c:v>8.1944900000000005E-3</c:v>
                </c:pt>
                <c:pt idx="52">
                  <c:v>8.2025899999999992E-3</c:v>
                </c:pt>
                <c:pt idx="53">
                  <c:v>8.0154000000000006E-3</c:v>
                </c:pt>
                <c:pt idx="54">
                  <c:v>8.0149499999999999E-3</c:v>
                </c:pt>
                <c:pt idx="55">
                  <c:v>7.9553699999999998E-3</c:v>
                </c:pt>
                <c:pt idx="56">
                  <c:v>7.93752E-3</c:v>
                </c:pt>
                <c:pt idx="57">
                  <c:v>7.8769800000000004E-3</c:v>
                </c:pt>
                <c:pt idx="58">
                  <c:v>7.8205800000000006E-3</c:v>
                </c:pt>
                <c:pt idx="59">
                  <c:v>7.8608199999999993E-3</c:v>
                </c:pt>
                <c:pt idx="60">
                  <c:v>7.9046499999999992E-3</c:v>
                </c:pt>
                <c:pt idx="61">
                  <c:v>7.78855E-3</c:v>
                </c:pt>
                <c:pt idx="62">
                  <c:v>7.7734700000000002E-3</c:v>
                </c:pt>
                <c:pt idx="63">
                  <c:v>7.6999E-3</c:v>
                </c:pt>
                <c:pt idx="64">
                  <c:v>7.8639699999999996E-3</c:v>
                </c:pt>
                <c:pt idx="65">
                  <c:v>7.9641499999999997E-3</c:v>
                </c:pt>
                <c:pt idx="66">
                  <c:v>7.9081299999999993E-3</c:v>
                </c:pt>
                <c:pt idx="67">
                  <c:v>7.9515899999999997E-3</c:v>
                </c:pt>
                <c:pt idx="68">
                  <c:v>8.12213E-3</c:v>
                </c:pt>
                <c:pt idx="69">
                  <c:v>8.0667699999999991E-3</c:v>
                </c:pt>
                <c:pt idx="70">
                  <c:v>8.2360799999999998E-3</c:v>
                </c:pt>
                <c:pt idx="71">
                  <c:v>8.2683500000000007E-3</c:v>
                </c:pt>
                <c:pt idx="72">
                  <c:v>8.36048E-3</c:v>
                </c:pt>
                <c:pt idx="73">
                  <c:v>8.4874700000000004E-3</c:v>
                </c:pt>
                <c:pt idx="74">
                  <c:v>8.5230700000000006E-3</c:v>
                </c:pt>
                <c:pt idx="75">
                  <c:v>8.7023199999999995E-3</c:v>
                </c:pt>
                <c:pt idx="76">
                  <c:v>8.7119999999999993E-3</c:v>
                </c:pt>
                <c:pt idx="77">
                  <c:v>8.8186400000000009E-3</c:v>
                </c:pt>
                <c:pt idx="78">
                  <c:v>8.9388200000000001E-3</c:v>
                </c:pt>
                <c:pt idx="79">
                  <c:v>9.1274900000000003E-3</c:v>
                </c:pt>
                <c:pt idx="80">
                  <c:v>9.27796E-3</c:v>
                </c:pt>
                <c:pt idx="81">
                  <c:v>9.4947E-3</c:v>
                </c:pt>
                <c:pt idx="82">
                  <c:v>9.6228100000000007E-3</c:v>
                </c:pt>
                <c:pt idx="83">
                  <c:v>9.7225499999999999E-3</c:v>
                </c:pt>
                <c:pt idx="84">
                  <c:v>9.8958799999999993E-3</c:v>
                </c:pt>
                <c:pt idx="85">
                  <c:v>1.00421E-2</c:v>
                </c:pt>
                <c:pt idx="86">
                  <c:v>1.02439E-2</c:v>
                </c:pt>
                <c:pt idx="87">
                  <c:v>1.0455600000000001E-2</c:v>
                </c:pt>
                <c:pt idx="88">
                  <c:v>1.05515E-2</c:v>
                </c:pt>
                <c:pt idx="89">
                  <c:v>1.0700899999999999E-2</c:v>
                </c:pt>
                <c:pt idx="90">
                  <c:v>1.0722499999999999E-2</c:v>
                </c:pt>
                <c:pt idx="91">
                  <c:v>1.11133E-2</c:v>
                </c:pt>
                <c:pt idx="92">
                  <c:v>1.14866E-2</c:v>
                </c:pt>
                <c:pt idx="93">
                  <c:v>1.16629E-2</c:v>
                </c:pt>
                <c:pt idx="94">
                  <c:v>1.19367E-2</c:v>
                </c:pt>
                <c:pt idx="95">
                  <c:v>1.21727E-2</c:v>
                </c:pt>
                <c:pt idx="96">
                  <c:v>1.2441199999999999E-2</c:v>
                </c:pt>
                <c:pt idx="97">
                  <c:v>1.2772199999999999E-2</c:v>
                </c:pt>
                <c:pt idx="98">
                  <c:v>1.2975799999999999E-2</c:v>
                </c:pt>
                <c:pt idx="99">
                  <c:v>1.31226E-2</c:v>
                </c:pt>
                <c:pt idx="100">
                  <c:v>1.33817E-2</c:v>
                </c:pt>
                <c:pt idx="101">
                  <c:v>1.37521E-2</c:v>
                </c:pt>
                <c:pt idx="102">
                  <c:v>1.4374100000000001E-2</c:v>
                </c:pt>
                <c:pt idx="103">
                  <c:v>1.46368E-2</c:v>
                </c:pt>
                <c:pt idx="104">
                  <c:v>1.48874E-2</c:v>
                </c:pt>
                <c:pt idx="105">
                  <c:v>1.5353199999999999E-2</c:v>
                </c:pt>
                <c:pt idx="106">
                  <c:v>1.57839E-2</c:v>
                </c:pt>
                <c:pt idx="107">
                  <c:v>1.63149E-2</c:v>
                </c:pt>
                <c:pt idx="108">
                  <c:v>1.6620300000000001E-2</c:v>
                </c:pt>
                <c:pt idx="109">
                  <c:v>1.7114799999999999E-2</c:v>
                </c:pt>
                <c:pt idx="110">
                  <c:v>1.7870799999999999E-2</c:v>
                </c:pt>
                <c:pt idx="111">
                  <c:v>1.86137E-2</c:v>
                </c:pt>
                <c:pt idx="112">
                  <c:v>1.9289500000000001E-2</c:v>
                </c:pt>
                <c:pt idx="113">
                  <c:v>1.99591E-2</c:v>
                </c:pt>
                <c:pt idx="114">
                  <c:v>2.05474E-2</c:v>
                </c:pt>
                <c:pt idx="115">
                  <c:v>2.1090399999999999E-2</c:v>
                </c:pt>
                <c:pt idx="116">
                  <c:v>2.2180100000000001E-2</c:v>
                </c:pt>
                <c:pt idx="117">
                  <c:v>2.3236799999999998E-2</c:v>
                </c:pt>
                <c:pt idx="118">
                  <c:v>2.4350799999999999E-2</c:v>
                </c:pt>
                <c:pt idx="119">
                  <c:v>2.54267E-2</c:v>
                </c:pt>
                <c:pt idx="120">
                  <c:v>2.64257E-2</c:v>
                </c:pt>
                <c:pt idx="121">
                  <c:v>2.7893100000000001E-2</c:v>
                </c:pt>
                <c:pt idx="122">
                  <c:v>2.90809E-2</c:v>
                </c:pt>
                <c:pt idx="123">
                  <c:v>3.0717000000000001E-2</c:v>
                </c:pt>
                <c:pt idx="124">
                  <c:v>3.22292E-2</c:v>
                </c:pt>
                <c:pt idx="125">
                  <c:v>3.4552899999999998E-2</c:v>
                </c:pt>
                <c:pt idx="126">
                  <c:v>3.6467199999999998E-2</c:v>
                </c:pt>
                <c:pt idx="127">
                  <c:v>3.8694399999999997E-2</c:v>
                </c:pt>
                <c:pt idx="128">
                  <c:v>4.1109E-2</c:v>
                </c:pt>
                <c:pt idx="129">
                  <c:v>4.4620800000000002E-2</c:v>
                </c:pt>
                <c:pt idx="130">
                  <c:v>4.7782600000000001E-2</c:v>
                </c:pt>
                <c:pt idx="131">
                  <c:v>5.1729999999999998E-2</c:v>
                </c:pt>
                <c:pt idx="132">
                  <c:v>5.6587899999999997E-2</c:v>
                </c:pt>
                <c:pt idx="133">
                  <c:v>6.1293399999999998E-2</c:v>
                </c:pt>
                <c:pt idx="134">
                  <c:v>6.7690100000000003E-2</c:v>
                </c:pt>
                <c:pt idx="135">
                  <c:v>7.5708700000000004E-2</c:v>
                </c:pt>
                <c:pt idx="136">
                  <c:v>8.32122E-2</c:v>
                </c:pt>
                <c:pt idx="137">
                  <c:v>9.4362799999999997E-2</c:v>
                </c:pt>
                <c:pt idx="138">
                  <c:v>0.107561</c:v>
                </c:pt>
                <c:pt idx="139">
                  <c:v>0.122748</c:v>
                </c:pt>
                <c:pt idx="140">
                  <c:v>0.14544599999999999</c:v>
                </c:pt>
                <c:pt idx="141">
                  <c:v>0.17308399999999999</c:v>
                </c:pt>
                <c:pt idx="142">
                  <c:v>0.207452</c:v>
                </c:pt>
                <c:pt idx="143">
                  <c:v>0.25574400000000003</c:v>
                </c:pt>
                <c:pt idx="144">
                  <c:v>0.32365500000000003</c:v>
                </c:pt>
                <c:pt idx="145">
                  <c:v>0.421649</c:v>
                </c:pt>
                <c:pt idx="146">
                  <c:v>0.56033599999999995</c:v>
                </c:pt>
                <c:pt idx="147">
                  <c:v>0.75593299999999997</c:v>
                </c:pt>
                <c:pt idx="148">
                  <c:v>1.1003000000000001</c:v>
                </c:pt>
                <c:pt idx="149">
                  <c:v>1.6398299999999999</c:v>
                </c:pt>
                <c:pt idx="150">
                  <c:v>2.4821</c:v>
                </c:pt>
                <c:pt idx="151">
                  <c:v>3.8478699999999999</c:v>
                </c:pt>
                <c:pt idx="152">
                  <c:v>5.7638199999999999</c:v>
                </c:pt>
                <c:pt idx="153">
                  <c:v>8.6884700000000006</c:v>
                </c:pt>
                <c:pt idx="154">
                  <c:v>15.3847</c:v>
                </c:pt>
                <c:pt idx="155">
                  <c:v>32.174599999999998</c:v>
                </c:pt>
                <c:pt idx="156">
                  <c:v>87.761300000000006</c:v>
                </c:pt>
                <c:pt idx="157">
                  <c:v>320.03399999999999</c:v>
                </c:pt>
                <c:pt idx="158">
                  <c:v>617.98199999999997</c:v>
                </c:pt>
                <c:pt idx="159">
                  <c:v>1203.25</c:v>
                </c:pt>
                <c:pt idx="160">
                  <c:v>3012.98</c:v>
                </c:pt>
              </c:numCache>
            </c:numRef>
          </c:xVal>
          <c:yVal>
            <c:numRef>
              <c:f>'060318 3 ramp'!$AW$5:$AW$165</c:f>
              <c:numCache>
                <c:formatCode>General</c:formatCode>
                <c:ptCount val="161"/>
                <c:pt idx="0">
                  <c:v>61863.3</c:v>
                </c:pt>
                <c:pt idx="1">
                  <c:v>129480</c:v>
                </c:pt>
                <c:pt idx="2">
                  <c:v>151417</c:v>
                </c:pt>
                <c:pt idx="3">
                  <c:v>163507</c:v>
                </c:pt>
                <c:pt idx="4">
                  <c:v>166785</c:v>
                </c:pt>
                <c:pt idx="5">
                  <c:v>168417</c:v>
                </c:pt>
                <c:pt idx="6">
                  <c:v>167234</c:v>
                </c:pt>
                <c:pt idx="7">
                  <c:v>166420</c:v>
                </c:pt>
                <c:pt idx="8">
                  <c:v>162829</c:v>
                </c:pt>
                <c:pt idx="9">
                  <c:v>161544</c:v>
                </c:pt>
                <c:pt idx="10">
                  <c:v>159637</c:v>
                </c:pt>
                <c:pt idx="11">
                  <c:v>157920</c:v>
                </c:pt>
                <c:pt idx="12">
                  <c:v>154375</c:v>
                </c:pt>
                <c:pt idx="13">
                  <c:v>152625</c:v>
                </c:pt>
                <c:pt idx="14">
                  <c:v>151072</c:v>
                </c:pt>
                <c:pt idx="15">
                  <c:v>147362</c:v>
                </c:pt>
                <c:pt idx="16">
                  <c:v>145909</c:v>
                </c:pt>
                <c:pt idx="17">
                  <c:v>143430</c:v>
                </c:pt>
                <c:pt idx="18">
                  <c:v>142105</c:v>
                </c:pt>
                <c:pt idx="19">
                  <c:v>142524</c:v>
                </c:pt>
                <c:pt idx="20">
                  <c:v>140799</c:v>
                </c:pt>
                <c:pt idx="21">
                  <c:v>140439</c:v>
                </c:pt>
                <c:pt idx="22">
                  <c:v>141027</c:v>
                </c:pt>
                <c:pt idx="23">
                  <c:v>141388</c:v>
                </c:pt>
                <c:pt idx="24">
                  <c:v>142040</c:v>
                </c:pt>
                <c:pt idx="25">
                  <c:v>140339</c:v>
                </c:pt>
                <c:pt idx="26">
                  <c:v>141081</c:v>
                </c:pt>
                <c:pt idx="27">
                  <c:v>140824</c:v>
                </c:pt>
                <c:pt idx="28">
                  <c:v>140496</c:v>
                </c:pt>
                <c:pt idx="29">
                  <c:v>141646</c:v>
                </c:pt>
                <c:pt idx="30">
                  <c:v>143065</c:v>
                </c:pt>
                <c:pt idx="31">
                  <c:v>144666</c:v>
                </c:pt>
                <c:pt idx="32">
                  <c:v>145166</c:v>
                </c:pt>
                <c:pt idx="33">
                  <c:v>146455</c:v>
                </c:pt>
                <c:pt idx="34">
                  <c:v>146757</c:v>
                </c:pt>
                <c:pt idx="35">
                  <c:v>147146</c:v>
                </c:pt>
                <c:pt idx="36">
                  <c:v>147328</c:v>
                </c:pt>
                <c:pt idx="37">
                  <c:v>150395</c:v>
                </c:pt>
                <c:pt idx="38">
                  <c:v>151260</c:v>
                </c:pt>
                <c:pt idx="39">
                  <c:v>152453</c:v>
                </c:pt>
                <c:pt idx="40">
                  <c:v>155044</c:v>
                </c:pt>
                <c:pt idx="41">
                  <c:v>155798</c:v>
                </c:pt>
                <c:pt idx="42">
                  <c:v>157940</c:v>
                </c:pt>
                <c:pt idx="43">
                  <c:v>158652</c:v>
                </c:pt>
                <c:pt idx="44">
                  <c:v>161437</c:v>
                </c:pt>
                <c:pt idx="45">
                  <c:v>163467</c:v>
                </c:pt>
                <c:pt idx="46">
                  <c:v>167818</c:v>
                </c:pt>
                <c:pt idx="47">
                  <c:v>171270</c:v>
                </c:pt>
                <c:pt idx="48">
                  <c:v>176224</c:v>
                </c:pt>
                <c:pt idx="49">
                  <c:v>174869</c:v>
                </c:pt>
                <c:pt idx="50">
                  <c:v>178491</c:v>
                </c:pt>
                <c:pt idx="51">
                  <c:v>180897</c:v>
                </c:pt>
                <c:pt idx="52">
                  <c:v>183235</c:v>
                </c:pt>
                <c:pt idx="53">
                  <c:v>190090</c:v>
                </c:pt>
                <c:pt idx="54">
                  <c:v>192848</c:v>
                </c:pt>
                <c:pt idx="55">
                  <c:v>196887</c:v>
                </c:pt>
                <c:pt idx="56">
                  <c:v>199930</c:v>
                </c:pt>
                <c:pt idx="57">
                  <c:v>204263</c:v>
                </c:pt>
                <c:pt idx="58">
                  <c:v>208375</c:v>
                </c:pt>
                <c:pt idx="59">
                  <c:v>209935</c:v>
                </c:pt>
                <c:pt idx="60">
                  <c:v>211382</c:v>
                </c:pt>
                <c:pt idx="61">
                  <c:v>217184</c:v>
                </c:pt>
                <c:pt idx="62">
                  <c:v>220438</c:v>
                </c:pt>
                <c:pt idx="63">
                  <c:v>225225</c:v>
                </c:pt>
                <c:pt idx="64">
                  <c:v>223151</c:v>
                </c:pt>
                <c:pt idx="65">
                  <c:v>223109</c:v>
                </c:pt>
                <c:pt idx="66">
                  <c:v>227300</c:v>
                </c:pt>
                <c:pt idx="67">
                  <c:v>228654</c:v>
                </c:pt>
                <c:pt idx="68">
                  <c:v>226394</c:v>
                </c:pt>
                <c:pt idx="69">
                  <c:v>230507</c:v>
                </c:pt>
                <c:pt idx="70">
                  <c:v>228442</c:v>
                </c:pt>
                <c:pt idx="71">
                  <c:v>230047</c:v>
                </c:pt>
                <c:pt idx="72">
                  <c:v>229981</c:v>
                </c:pt>
                <c:pt idx="73">
                  <c:v>229134</c:v>
                </c:pt>
                <c:pt idx="74">
                  <c:v>230600</c:v>
                </c:pt>
                <c:pt idx="75">
                  <c:v>228222</c:v>
                </c:pt>
                <c:pt idx="76">
                  <c:v>230338</c:v>
                </c:pt>
                <c:pt idx="77">
                  <c:v>229893</c:v>
                </c:pt>
                <c:pt idx="78">
                  <c:v>229266</c:v>
                </c:pt>
                <c:pt idx="79">
                  <c:v>226788</c:v>
                </c:pt>
                <c:pt idx="80">
                  <c:v>225335</c:v>
                </c:pt>
                <c:pt idx="81">
                  <c:v>222511</c:v>
                </c:pt>
                <c:pt idx="82">
                  <c:v>221694</c:v>
                </c:pt>
                <c:pt idx="83">
                  <c:v>221543</c:v>
                </c:pt>
                <c:pt idx="84">
                  <c:v>219748</c:v>
                </c:pt>
                <c:pt idx="85">
                  <c:v>218604</c:v>
                </c:pt>
                <c:pt idx="86">
                  <c:v>216447</c:v>
                </c:pt>
                <c:pt idx="87">
                  <c:v>214039</c:v>
                </c:pt>
                <c:pt idx="88">
                  <c:v>214050</c:v>
                </c:pt>
                <c:pt idx="89">
                  <c:v>213120</c:v>
                </c:pt>
                <c:pt idx="90">
                  <c:v>214616</c:v>
                </c:pt>
                <c:pt idx="91">
                  <c:v>208927</c:v>
                </c:pt>
                <c:pt idx="92">
                  <c:v>204054</c:v>
                </c:pt>
                <c:pt idx="93">
                  <c:v>202738</c:v>
                </c:pt>
                <c:pt idx="94">
                  <c:v>199817</c:v>
                </c:pt>
                <c:pt idx="95">
                  <c:v>197639</c:v>
                </c:pt>
                <c:pt idx="96">
                  <c:v>195033</c:v>
                </c:pt>
                <c:pt idx="97">
                  <c:v>191703</c:v>
                </c:pt>
                <c:pt idx="98">
                  <c:v>190286</c:v>
                </c:pt>
                <c:pt idx="99">
                  <c:v>189730</c:v>
                </c:pt>
                <c:pt idx="100">
                  <c:v>187703</c:v>
                </c:pt>
                <c:pt idx="101">
                  <c:v>184147</c:v>
                </c:pt>
                <c:pt idx="102">
                  <c:v>177615</c:v>
                </c:pt>
                <c:pt idx="103">
                  <c:v>175839</c:v>
                </c:pt>
                <c:pt idx="104">
                  <c:v>174265</c:v>
                </c:pt>
                <c:pt idx="105">
                  <c:v>170412</c:v>
                </c:pt>
                <c:pt idx="106">
                  <c:v>167070</c:v>
                </c:pt>
                <c:pt idx="107">
                  <c:v>162898</c:v>
                </c:pt>
                <c:pt idx="108">
                  <c:v>161229</c:v>
                </c:pt>
                <c:pt idx="109">
                  <c:v>157777</c:v>
                </c:pt>
                <c:pt idx="110">
                  <c:v>152258</c:v>
                </c:pt>
                <c:pt idx="111">
                  <c:v>147290</c:v>
                </c:pt>
                <c:pt idx="112">
                  <c:v>143200</c:v>
                </c:pt>
                <c:pt idx="113">
                  <c:v>139499</c:v>
                </c:pt>
                <c:pt idx="114">
                  <c:v>136510</c:v>
                </c:pt>
                <c:pt idx="115">
                  <c:v>133973</c:v>
                </c:pt>
                <c:pt idx="116">
                  <c:v>128385</c:v>
                </c:pt>
                <c:pt idx="117">
                  <c:v>123434</c:v>
                </c:pt>
                <c:pt idx="118">
                  <c:v>118635</c:v>
                </c:pt>
                <c:pt idx="119">
                  <c:v>114481</c:v>
                </c:pt>
                <c:pt idx="120">
                  <c:v>110935</c:v>
                </c:pt>
                <c:pt idx="121">
                  <c:v>105839</c:v>
                </c:pt>
                <c:pt idx="122">
                  <c:v>102226</c:v>
                </c:pt>
                <c:pt idx="123">
                  <c:v>97453</c:v>
                </c:pt>
                <c:pt idx="124">
                  <c:v>93563.5</c:v>
                </c:pt>
                <c:pt idx="125">
                  <c:v>87868.9</c:v>
                </c:pt>
                <c:pt idx="126">
                  <c:v>83822.399999999994</c:v>
                </c:pt>
                <c:pt idx="127">
                  <c:v>79566.7</c:v>
                </c:pt>
                <c:pt idx="128">
                  <c:v>75395.5</c:v>
                </c:pt>
                <c:pt idx="129">
                  <c:v>69924.3</c:v>
                </c:pt>
                <c:pt idx="130">
                  <c:v>65729.2</c:v>
                </c:pt>
                <c:pt idx="131">
                  <c:v>61112.7</c:v>
                </c:pt>
                <c:pt idx="132">
                  <c:v>56255.5</c:v>
                </c:pt>
                <c:pt idx="133">
                  <c:v>52273.5</c:v>
                </c:pt>
                <c:pt idx="134">
                  <c:v>47638.7</c:v>
                </c:pt>
                <c:pt idx="135">
                  <c:v>42883.9</c:v>
                </c:pt>
                <c:pt idx="136">
                  <c:v>39265</c:v>
                </c:pt>
                <c:pt idx="137">
                  <c:v>34843.9</c:v>
                </c:pt>
                <c:pt idx="138">
                  <c:v>30760.5</c:v>
                </c:pt>
                <c:pt idx="139">
                  <c:v>27122.7</c:v>
                </c:pt>
                <c:pt idx="140">
                  <c:v>23041.4</c:v>
                </c:pt>
                <c:pt idx="141">
                  <c:v>19481.400000000001</c:v>
                </c:pt>
                <c:pt idx="142">
                  <c:v>16353.5</c:v>
                </c:pt>
                <c:pt idx="143">
                  <c:v>13351.6</c:v>
                </c:pt>
                <c:pt idx="144">
                  <c:v>10613.9</c:v>
                </c:pt>
                <c:pt idx="145">
                  <c:v>8196.09</c:v>
                </c:pt>
                <c:pt idx="146">
                  <c:v>6206.79</c:v>
                </c:pt>
                <c:pt idx="147">
                  <c:v>4628.1000000000004</c:v>
                </c:pt>
                <c:pt idx="148">
                  <c:v>3198.38</c:v>
                </c:pt>
                <c:pt idx="149">
                  <c:v>2158.65</c:v>
                </c:pt>
                <c:pt idx="150">
                  <c:v>1434.46</c:v>
                </c:pt>
                <c:pt idx="151">
                  <c:v>931.03099999999995</c:v>
                </c:pt>
                <c:pt idx="152">
                  <c:v>625.12800000000004</c:v>
                </c:pt>
                <c:pt idx="153">
                  <c:v>417.07799999999997</c:v>
                </c:pt>
                <c:pt idx="154">
                  <c:v>236.97300000000001</c:v>
                </c:pt>
                <c:pt idx="155">
                  <c:v>113.953</c:v>
                </c:pt>
                <c:pt idx="156">
                  <c:v>42.011499999999998</c:v>
                </c:pt>
                <c:pt idx="157">
                  <c:v>11.584300000000001</c:v>
                </c:pt>
                <c:pt idx="158">
                  <c:v>6.0320299999999998</c:v>
                </c:pt>
                <c:pt idx="159">
                  <c:v>3.11578</c:v>
                </c:pt>
                <c:pt idx="160">
                  <c:v>1.2504900000000001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AFD-4548-BB47-F2417639408C}"/>
            </c:ext>
          </c:extLst>
        </c:ser>
        <c:ser>
          <c:idx val="5"/>
          <c:order val="5"/>
          <c:tx>
            <c:v>cross hatch torque 5000-50000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'060318 3 ramp'!$AV$5:$AV$165</c:f>
              <c:numCache>
                <c:formatCode>General</c:formatCode>
                <c:ptCount val="161"/>
                <c:pt idx="0">
                  <c:v>6.6119500000000001E-3</c:v>
                </c:pt>
                <c:pt idx="1">
                  <c:v>3.3387E-3</c:v>
                </c:pt>
                <c:pt idx="2">
                  <c:v>2.9913399999999999E-3</c:v>
                </c:pt>
                <c:pt idx="3">
                  <c:v>2.9048099999999999E-3</c:v>
                </c:pt>
                <c:pt idx="4">
                  <c:v>2.9715000000000002E-3</c:v>
                </c:pt>
                <c:pt idx="5">
                  <c:v>3.0652800000000001E-3</c:v>
                </c:pt>
                <c:pt idx="6">
                  <c:v>3.2104099999999999E-3</c:v>
                </c:pt>
                <c:pt idx="7">
                  <c:v>3.35016E-3</c:v>
                </c:pt>
                <c:pt idx="8">
                  <c:v>3.5592599999999999E-3</c:v>
                </c:pt>
                <c:pt idx="9">
                  <c:v>3.71536E-3</c:v>
                </c:pt>
                <c:pt idx="10">
                  <c:v>3.8890700000000001E-3</c:v>
                </c:pt>
                <c:pt idx="11">
                  <c:v>4.0707900000000003E-3</c:v>
                </c:pt>
                <c:pt idx="12">
                  <c:v>4.2979999999999997E-3</c:v>
                </c:pt>
                <c:pt idx="13">
                  <c:v>4.4825400000000001E-3</c:v>
                </c:pt>
                <c:pt idx="14">
                  <c:v>4.6652600000000001E-3</c:v>
                </c:pt>
                <c:pt idx="15">
                  <c:v>4.9227899999999998E-3</c:v>
                </c:pt>
                <c:pt idx="16">
                  <c:v>5.1227399999999998E-3</c:v>
                </c:pt>
                <c:pt idx="17">
                  <c:v>5.35521E-3</c:v>
                </c:pt>
                <c:pt idx="18">
                  <c:v>5.5503999999999996E-3</c:v>
                </c:pt>
                <c:pt idx="19">
                  <c:v>5.6885800000000004E-3</c:v>
                </c:pt>
                <c:pt idx="20">
                  <c:v>5.9048700000000004E-3</c:v>
                </c:pt>
                <c:pt idx="21">
                  <c:v>6.0670100000000003E-3</c:v>
                </c:pt>
                <c:pt idx="22">
                  <c:v>6.1881100000000001E-3</c:v>
                </c:pt>
                <c:pt idx="23">
                  <c:v>6.3182899999999998E-3</c:v>
                </c:pt>
                <c:pt idx="24">
                  <c:v>6.4443499999999997E-3</c:v>
                </c:pt>
                <c:pt idx="25">
                  <c:v>6.6695299999999999E-3</c:v>
                </c:pt>
                <c:pt idx="26">
                  <c:v>6.7807700000000002E-3</c:v>
                </c:pt>
                <c:pt idx="27">
                  <c:v>6.9495399999999997E-3</c:v>
                </c:pt>
                <c:pt idx="28">
                  <c:v>7.1126599999999998E-3</c:v>
                </c:pt>
                <c:pt idx="29">
                  <c:v>7.2006400000000003E-3</c:v>
                </c:pt>
                <c:pt idx="30">
                  <c:v>7.2831600000000003E-3</c:v>
                </c:pt>
                <c:pt idx="31">
                  <c:v>7.3452700000000001E-3</c:v>
                </c:pt>
                <c:pt idx="32">
                  <c:v>7.4621699999999997E-3</c:v>
                </c:pt>
                <c:pt idx="33">
                  <c:v>7.5374200000000004E-3</c:v>
                </c:pt>
                <c:pt idx="34">
                  <c:v>7.6625800000000004E-3</c:v>
                </c:pt>
                <c:pt idx="35">
                  <c:v>7.7919900000000004E-3</c:v>
                </c:pt>
                <c:pt idx="36">
                  <c:v>7.9224900000000008E-3</c:v>
                </c:pt>
                <c:pt idx="37">
                  <c:v>7.8981899999999994E-3</c:v>
                </c:pt>
                <c:pt idx="38">
                  <c:v>7.9985899999999999E-3</c:v>
                </c:pt>
                <c:pt idx="39">
                  <c:v>8.0713999999999994E-3</c:v>
                </c:pt>
                <c:pt idx="40">
                  <c:v>8.0696799999999992E-3</c:v>
                </c:pt>
                <c:pt idx="41">
                  <c:v>8.1631299999999993E-3</c:v>
                </c:pt>
                <c:pt idx="42">
                  <c:v>8.1831100000000004E-3</c:v>
                </c:pt>
                <c:pt idx="43">
                  <c:v>8.2851599999999997E-3</c:v>
                </c:pt>
                <c:pt idx="44">
                  <c:v>8.2701300000000005E-3</c:v>
                </c:pt>
                <c:pt idx="45">
                  <c:v>8.2936699999999995E-3</c:v>
                </c:pt>
                <c:pt idx="46">
                  <c:v>8.2098599999999994E-3</c:v>
                </c:pt>
                <c:pt idx="47">
                  <c:v>8.1649300000000008E-3</c:v>
                </c:pt>
                <c:pt idx="48">
                  <c:v>8.0525500000000003E-3</c:v>
                </c:pt>
                <c:pt idx="49">
                  <c:v>8.2329800000000009E-3</c:v>
                </c:pt>
                <c:pt idx="50">
                  <c:v>8.1815800000000008E-3</c:v>
                </c:pt>
                <c:pt idx="51">
                  <c:v>8.1944900000000005E-3</c:v>
                </c:pt>
                <c:pt idx="52">
                  <c:v>8.2025899999999992E-3</c:v>
                </c:pt>
                <c:pt idx="53">
                  <c:v>8.0154000000000006E-3</c:v>
                </c:pt>
                <c:pt idx="54">
                  <c:v>8.0149499999999999E-3</c:v>
                </c:pt>
                <c:pt idx="55">
                  <c:v>7.9553699999999998E-3</c:v>
                </c:pt>
                <c:pt idx="56">
                  <c:v>7.93752E-3</c:v>
                </c:pt>
                <c:pt idx="57">
                  <c:v>7.8769800000000004E-3</c:v>
                </c:pt>
                <c:pt idx="58">
                  <c:v>7.8205800000000006E-3</c:v>
                </c:pt>
                <c:pt idx="59">
                  <c:v>7.8608199999999993E-3</c:v>
                </c:pt>
                <c:pt idx="60">
                  <c:v>7.9046499999999992E-3</c:v>
                </c:pt>
                <c:pt idx="61">
                  <c:v>7.78855E-3</c:v>
                </c:pt>
                <c:pt idx="62">
                  <c:v>7.7734700000000002E-3</c:v>
                </c:pt>
                <c:pt idx="63">
                  <c:v>7.6999E-3</c:v>
                </c:pt>
                <c:pt idx="64">
                  <c:v>7.8639699999999996E-3</c:v>
                </c:pt>
                <c:pt idx="65">
                  <c:v>7.9641499999999997E-3</c:v>
                </c:pt>
                <c:pt idx="66">
                  <c:v>7.9081299999999993E-3</c:v>
                </c:pt>
                <c:pt idx="67">
                  <c:v>7.9515899999999997E-3</c:v>
                </c:pt>
                <c:pt idx="68">
                  <c:v>8.12213E-3</c:v>
                </c:pt>
                <c:pt idx="69">
                  <c:v>8.0667699999999991E-3</c:v>
                </c:pt>
                <c:pt idx="70">
                  <c:v>8.2360799999999998E-3</c:v>
                </c:pt>
                <c:pt idx="71">
                  <c:v>8.2683500000000007E-3</c:v>
                </c:pt>
                <c:pt idx="72">
                  <c:v>8.36048E-3</c:v>
                </c:pt>
                <c:pt idx="73">
                  <c:v>8.4874700000000004E-3</c:v>
                </c:pt>
                <c:pt idx="74">
                  <c:v>8.5230700000000006E-3</c:v>
                </c:pt>
                <c:pt idx="75">
                  <c:v>8.7023199999999995E-3</c:v>
                </c:pt>
                <c:pt idx="76">
                  <c:v>8.7119999999999993E-3</c:v>
                </c:pt>
                <c:pt idx="77">
                  <c:v>8.8186400000000009E-3</c:v>
                </c:pt>
                <c:pt idx="78">
                  <c:v>8.9388200000000001E-3</c:v>
                </c:pt>
                <c:pt idx="79">
                  <c:v>9.1274900000000003E-3</c:v>
                </c:pt>
                <c:pt idx="80">
                  <c:v>9.27796E-3</c:v>
                </c:pt>
                <c:pt idx="81">
                  <c:v>9.4947E-3</c:v>
                </c:pt>
                <c:pt idx="82">
                  <c:v>9.6228100000000007E-3</c:v>
                </c:pt>
                <c:pt idx="83">
                  <c:v>9.7225499999999999E-3</c:v>
                </c:pt>
                <c:pt idx="84">
                  <c:v>9.8958799999999993E-3</c:v>
                </c:pt>
                <c:pt idx="85">
                  <c:v>1.00421E-2</c:v>
                </c:pt>
                <c:pt idx="86">
                  <c:v>1.02439E-2</c:v>
                </c:pt>
                <c:pt idx="87">
                  <c:v>1.0455600000000001E-2</c:v>
                </c:pt>
                <c:pt idx="88">
                  <c:v>1.05515E-2</c:v>
                </c:pt>
                <c:pt idx="89">
                  <c:v>1.0700899999999999E-2</c:v>
                </c:pt>
                <c:pt idx="90">
                  <c:v>1.0722499999999999E-2</c:v>
                </c:pt>
                <c:pt idx="91">
                  <c:v>1.11133E-2</c:v>
                </c:pt>
                <c:pt idx="92">
                  <c:v>1.14866E-2</c:v>
                </c:pt>
                <c:pt idx="93">
                  <c:v>1.16629E-2</c:v>
                </c:pt>
                <c:pt idx="94">
                  <c:v>1.19367E-2</c:v>
                </c:pt>
                <c:pt idx="95">
                  <c:v>1.21727E-2</c:v>
                </c:pt>
                <c:pt idx="96">
                  <c:v>1.2441199999999999E-2</c:v>
                </c:pt>
                <c:pt idx="97">
                  <c:v>1.2772199999999999E-2</c:v>
                </c:pt>
                <c:pt idx="98">
                  <c:v>1.2975799999999999E-2</c:v>
                </c:pt>
                <c:pt idx="99">
                  <c:v>1.31226E-2</c:v>
                </c:pt>
                <c:pt idx="100">
                  <c:v>1.33817E-2</c:v>
                </c:pt>
                <c:pt idx="101">
                  <c:v>1.37521E-2</c:v>
                </c:pt>
                <c:pt idx="102">
                  <c:v>1.4374100000000001E-2</c:v>
                </c:pt>
                <c:pt idx="103">
                  <c:v>1.46368E-2</c:v>
                </c:pt>
                <c:pt idx="104">
                  <c:v>1.48874E-2</c:v>
                </c:pt>
                <c:pt idx="105">
                  <c:v>1.5353199999999999E-2</c:v>
                </c:pt>
                <c:pt idx="106">
                  <c:v>1.57839E-2</c:v>
                </c:pt>
                <c:pt idx="107">
                  <c:v>1.63149E-2</c:v>
                </c:pt>
                <c:pt idx="108">
                  <c:v>1.6620300000000001E-2</c:v>
                </c:pt>
                <c:pt idx="109">
                  <c:v>1.7114799999999999E-2</c:v>
                </c:pt>
                <c:pt idx="110">
                  <c:v>1.7870799999999999E-2</c:v>
                </c:pt>
                <c:pt idx="111">
                  <c:v>1.86137E-2</c:v>
                </c:pt>
                <c:pt idx="112">
                  <c:v>1.9289500000000001E-2</c:v>
                </c:pt>
                <c:pt idx="113">
                  <c:v>1.99591E-2</c:v>
                </c:pt>
                <c:pt idx="114">
                  <c:v>2.05474E-2</c:v>
                </c:pt>
                <c:pt idx="115">
                  <c:v>2.1090399999999999E-2</c:v>
                </c:pt>
                <c:pt idx="116">
                  <c:v>2.2180100000000001E-2</c:v>
                </c:pt>
                <c:pt idx="117">
                  <c:v>2.3236799999999998E-2</c:v>
                </c:pt>
                <c:pt idx="118">
                  <c:v>2.4350799999999999E-2</c:v>
                </c:pt>
                <c:pt idx="119">
                  <c:v>2.54267E-2</c:v>
                </c:pt>
                <c:pt idx="120">
                  <c:v>2.64257E-2</c:v>
                </c:pt>
                <c:pt idx="121">
                  <c:v>2.7893100000000001E-2</c:v>
                </c:pt>
                <c:pt idx="122">
                  <c:v>2.90809E-2</c:v>
                </c:pt>
                <c:pt idx="123">
                  <c:v>3.0717000000000001E-2</c:v>
                </c:pt>
                <c:pt idx="124">
                  <c:v>3.22292E-2</c:v>
                </c:pt>
                <c:pt idx="125">
                  <c:v>3.4552899999999998E-2</c:v>
                </c:pt>
                <c:pt idx="126">
                  <c:v>3.6467199999999998E-2</c:v>
                </c:pt>
                <c:pt idx="127">
                  <c:v>3.8694399999999997E-2</c:v>
                </c:pt>
                <c:pt idx="128">
                  <c:v>4.1109E-2</c:v>
                </c:pt>
                <c:pt idx="129">
                  <c:v>4.4620800000000002E-2</c:v>
                </c:pt>
                <c:pt idx="130">
                  <c:v>4.7782600000000001E-2</c:v>
                </c:pt>
                <c:pt idx="131">
                  <c:v>5.1729999999999998E-2</c:v>
                </c:pt>
                <c:pt idx="132">
                  <c:v>5.6587899999999997E-2</c:v>
                </c:pt>
                <c:pt idx="133">
                  <c:v>6.1293399999999998E-2</c:v>
                </c:pt>
                <c:pt idx="134">
                  <c:v>6.7690100000000003E-2</c:v>
                </c:pt>
                <c:pt idx="135">
                  <c:v>7.5708700000000004E-2</c:v>
                </c:pt>
                <c:pt idx="136">
                  <c:v>8.32122E-2</c:v>
                </c:pt>
                <c:pt idx="137">
                  <c:v>9.4362799999999997E-2</c:v>
                </c:pt>
                <c:pt idx="138">
                  <c:v>0.107561</c:v>
                </c:pt>
                <c:pt idx="139">
                  <c:v>0.122748</c:v>
                </c:pt>
                <c:pt idx="140">
                  <c:v>0.14544599999999999</c:v>
                </c:pt>
                <c:pt idx="141">
                  <c:v>0.17308399999999999</c:v>
                </c:pt>
                <c:pt idx="142">
                  <c:v>0.207452</c:v>
                </c:pt>
                <c:pt idx="143">
                  <c:v>0.25574400000000003</c:v>
                </c:pt>
                <c:pt idx="144">
                  <c:v>0.32365500000000003</c:v>
                </c:pt>
                <c:pt idx="145">
                  <c:v>0.421649</c:v>
                </c:pt>
                <c:pt idx="146">
                  <c:v>0.56033599999999995</c:v>
                </c:pt>
                <c:pt idx="147">
                  <c:v>0.75593299999999997</c:v>
                </c:pt>
                <c:pt idx="148">
                  <c:v>1.1003000000000001</c:v>
                </c:pt>
                <c:pt idx="149">
                  <c:v>1.6398299999999999</c:v>
                </c:pt>
                <c:pt idx="150">
                  <c:v>2.4821</c:v>
                </c:pt>
                <c:pt idx="151">
                  <c:v>3.8478699999999999</c:v>
                </c:pt>
                <c:pt idx="152">
                  <c:v>5.7638199999999999</c:v>
                </c:pt>
                <c:pt idx="153">
                  <c:v>8.6884700000000006</c:v>
                </c:pt>
                <c:pt idx="154">
                  <c:v>15.3847</c:v>
                </c:pt>
                <c:pt idx="155">
                  <c:v>32.174599999999998</c:v>
                </c:pt>
                <c:pt idx="156">
                  <c:v>87.761300000000006</c:v>
                </c:pt>
                <c:pt idx="157">
                  <c:v>320.03399999999999</c:v>
                </c:pt>
                <c:pt idx="158">
                  <c:v>617.98199999999997</c:v>
                </c:pt>
                <c:pt idx="159">
                  <c:v>1203.25</c:v>
                </c:pt>
                <c:pt idx="160">
                  <c:v>3012.98</c:v>
                </c:pt>
              </c:numCache>
            </c:numRef>
          </c:xVal>
          <c:yVal>
            <c:numRef>
              <c:f>'060318 3 ramp'!$AW$5:$AW$165</c:f>
              <c:numCache>
                <c:formatCode>General</c:formatCode>
                <c:ptCount val="161"/>
                <c:pt idx="0">
                  <c:v>61863.3</c:v>
                </c:pt>
                <c:pt idx="1">
                  <c:v>129480</c:v>
                </c:pt>
                <c:pt idx="2">
                  <c:v>151417</c:v>
                </c:pt>
                <c:pt idx="3">
                  <c:v>163507</c:v>
                </c:pt>
                <c:pt idx="4">
                  <c:v>166785</c:v>
                </c:pt>
                <c:pt idx="5">
                  <c:v>168417</c:v>
                </c:pt>
                <c:pt idx="6">
                  <c:v>167234</c:v>
                </c:pt>
                <c:pt idx="7">
                  <c:v>166420</c:v>
                </c:pt>
                <c:pt idx="8">
                  <c:v>162829</c:v>
                </c:pt>
                <c:pt idx="9">
                  <c:v>161544</c:v>
                </c:pt>
                <c:pt idx="10">
                  <c:v>159637</c:v>
                </c:pt>
                <c:pt idx="11">
                  <c:v>157920</c:v>
                </c:pt>
                <c:pt idx="12">
                  <c:v>154375</c:v>
                </c:pt>
                <c:pt idx="13">
                  <c:v>152625</c:v>
                </c:pt>
                <c:pt idx="14">
                  <c:v>151072</c:v>
                </c:pt>
                <c:pt idx="15">
                  <c:v>147362</c:v>
                </c:pt>
                <c:pt idx="16">
                  <c:v>145909</c:v>
                </c:pt>
                <c:pt idx="17">
                  <c:v>143430</c:v>
                </c:pt>
                <c:pt idx="18">
                  <c:v>142105</c:v>
                </c:pt>
                <c:pt idx="19">
                  <c:v>142524</c:v>
                </c:pt>
                <c:pt idx="20">
                  <c:v>140799</c:v>
                </c:pt>
                <c:pt idx="21">
                  <c:v>140439</c:v>
                </c:pt>
                <c:pt idx="22">
                  <c:v>141027</c:v>
                </c:pt>
                <c:pt idx="23">
                  <c:v>141388</c:v>
                </c:pt>
                <c:pt idx="24">
                  <c:v>142040</c:v>
                </c:pt>
                <c:pt idx="25">
                  <c:v>140339</c:v>
                </c:pt>
                <c:pt idx="26">
                  <c:v>141081</c:v>
                </c:pt>
                <c:pt idx="27">
                  <c:v>140824</c:v>
                </c:pt>
                <c:pt idx="28">
                  <c:v>140496</c:v>
                </c:pt>
                <c:pt idx="29">
                  <c:v>141646</c:v>
                </c:pt>
                <c:pt idx="30">
                  <c:v>143065</c:v>
                </c:pt>
                <c:pt idx="31">
                  <c:v>144666</c:v>
                </c:pt>
                <c:pt idx="32">
                  <c:v>145166</c:v>
                </c:pt>
                <c:pt idx="33">
                  <c:v>146455</c:v>
                </c:pt>
                <c:pt idx="34">
                  <c:v>146757</c:v>
                </c:pt>
                <c:pt idx="35">
                  <c:v>147146</c:v>
                </c:pt>
                <c:pt idx="36">
                  <c:v>147328</c:v>
                </c:pt>
                <c:pt idx="37">
                  <c:v>150395</c:v>
                </c:pt>
                <c:pt idx="38">
                  <c:v>151260</c:v>
                </c:pt>
                <c:pt idx="39">
                  <c:v>152453</c:v>
                </c:pt>
                <c:pt idx="40">
                  <c:v>155044</c:v>
                </c:pt>
                <c:pt idx="41">
                  <c:v>155798</c:v>
                </c:pt>
                <c:pt idx="42">
                  <c:v>157940</c:v>
                </c:pt>
                <c:pt idx="43">
                  <c:v>158652</c:v>
                </c:pt>
                <c:pt idx="44">
                  <c:v>161437</c:v>
                </c:pt>
                <c:pt idx="45">
                  <c:v>163467</c:v>
                </c:pt>
                <c:pt idx="46">
                  <c:v>167818</c:v>
                </c:pt>
                <c:pt idx="47">
                  <c:v>171270</c:v>
                </c:pt>
                <c:pt idx="48">
                  <c:v>176224</c:v>
                </c:pt>
                <c:pt idx="49">
                  <c:v>174869</c:v>
                </c:pt>
                <c:pt idx="50">
                  <c:v>178491</c:v>
                </c:pt>
                <c:pt idx="51">
                  <c:v>180897</c:v>
                </c:pt>
                <c:pt idx="52">
                  <c:v>183235</c:v>
                </c:pt>
                <c:pt idx="53">
                  <c:v>190090</c:v>
                </c:pt>
                <c:pt idx="54">
                  <c:v>192848</c:v>
                </c:pt>
                <c:pt idx="55">
                  <c:v>196887</c:v>
                </c:pt>
                <c:pt idx="56">
                  <c:v>199930</c:v>
                </c:pt>
                <c:pt idx="57">
                  <c:v>204263</c:v>
                </c:pt>
                <c:pt idx="58">
                  <c:v>208375</c:v>
                </c:pt>
                <c:pt idx="59">
                  <c:v>209935</c:v>
                </c:pt>
                <c:pt idx="60">
                  <c:v>211382</c:v>
                </c:pt>
                <c:pt idx="61">
                  <c:v>217184</c:v>
                </c:pt>
                <c:pt idx="62">
                  <c:v>220438</c:v>
                </c:pt>
                <c:pt idx="63">
                  <c:v>225225</c:v>
                </c:pt>
                <c:pt idx="64">
                  <c:v>223151</c:v>
                </c:pt>
                <c:pt idx="65">
                  <c:v>223109</c:v>
                </c:pt>
                <c:pt idx="66">
                  <c:v>227300</c:v>
                </c:pt>
                <c:pt idx="67">
                  <c:v>228654</c:v>
                </c:pt>
                <c:pt idx="68">
                  <c:v>226394</c:v>
                </c:pt>
                <c:pt idx="69">
                  <c:v>230507</c:v>
                </c:pt>
                <c:pt idx="70">
                  <c:v>228442</c:v>
                </c:pt>
                <c:pt idx="71">
                  <c:v>230047</c:v>
                </c:pt>
                <c:pt idx="72">
                  <c:v>229981</c:v>
                </c:pt>
                <c:pt idx="73">
                  <c:v>229134</c:v>
                </c:pt>
                <c:pt idx="74">
                  <c:v>230600</c:v>
                </c:pt>
                <c:pt idx="75">
                  <c:v>228222</c:v>
                </c:pt>
                <c:pt idx="76">
                  <c:v>230338</c:v>
                </c:pt>
                <c:pt idx="77">
                  <c:v>229893</c:v>
                </c:pt>
                <c:pt idx="78">
                  <c:v>229266</c:v>
                </c:pt>
                <c:pt idx="79">
                  <c:v>226788</c:v>
                </c:pt>
                <c:pt idx="80">
                  <c:v>225335</c:v>
                </c:pt>
                <c:pt idx="81">
                  <c:v>222511</c:v>
                </c:pt>
                <c:pt idx="82">
                  <c:v>221694</c:v>
                </c:pt>
                <c:pt idx="83">
                  <c:v>221543</c:v>
                </c:pt>
                <c:pt idx="84">
                  <c:v>219748</c:v>
                </c:pt>
                <c:pt idx="85">
                  <c:v>218604</c:v>
                </c:pt>
                <c:pt idx="86">
                  <c:v>216447</c:v>
                </c:pt>
                <c:pt idx="87">
                  <c:v>214039</c:v>
                </c:pt>
                <c:pt idx="88">
                  <c:v>214050</c:v>
                </c:pt>
                <c:pt idx="89">
                  <c:v>213120</c:v>
                </c:pt>
                <c:pt idx="90">
                  <c:v>214616</c:v>
                </c:pt>
                <c:pt idx="91">
                  <c:v>208927</c:v>
                </c:pt>
                <c:pt idx="92">
                  <c:v>204054</c:v>
                </c:pt>
                <c:pt idx="93">
                  <c:v>202738</c:v>
                </c:pt>
                <c:pt idx="94">
                  <c:v>199817</c:v>
                </c:pt>
                <c:pt idx="95">
                  <c:v>197639</c:v>
                </c:pt>
                <c:pt idx="96">
                  <c:v>195033</c:v>
                </c:pt>
                <c:pt idx="97">
                  <c:v>191703</c:v>
                </c:pt>
                <c:pt idx="98">
                  <c:v>190286</c:v>
                </c:pt>
                <c:pt idx="99">
                  <c:v>189730</c:v>
                </c:pt>
                <c:pt idx="100">
                  <c:v>187703</c:v>
                </c:pt>
                <c:pt idx="101">
                  <c:v>184147</c:v>
                </c:pt>
                <c:pt idx="102">
                  <c:v>177615</c:v>
                </c:pt>
                <c:pt idx="103">
                  <c:v>175839</c:v>
                </c:pt>
                <c:pt idx="104">
                  <c:v>174265</c:v>
                </c:pt>
                <c:pt idx="105">
                  <c:v>170412</c:v>
                </c:pt>
                <c:pt idx="106">
                  <c:v>167070</c:v>
                </c:pt>
                <c:pt idx="107">
                  <c:v>162898</c:v>
                </c:pt>
                <c:pt idx="108">
                  <c:v>161229</c:v>
                </c:pt>
                <c:pt idx="109">
                  <c:v>157777</c:v>
                </c:pt>
                <c:pt idx="110">
                  <c:v>152258</c:v>
                </c:pt>
                <c:pt idx="111">
                  <c:v>147290</c:v>
                </c:pt>
                <c:pt idx="112">
                  <c:v>143200</c:v>
                </c:pt>
                <c:pt idx="113">
                  <c:v>139499</c:v>
                </c:pt>
                <c:pt idx="114">
                  <c:v>136510</c:v>
                </c:pt>
                <c:pt idx="115">
                  <c:v>133973</c:v>
                </c:pt>
                <c:pt idx="116">
                  <c:v>128385</c:v>
                </c:pt>
                <c:pt idx="117">
                  <c:v>123434</c:v>
                </c:pt>
                <c:pt idx="118">
                  <c:v>118635</c:v>
                </c:pt>
                <c:pt idx="119">
                  <c:v>114481</c:v>
                </c:pt>
                <c:pt idx="120">
                  <c:v>110935</c:v>
                </c:pt>
                <c:pt idx="121">
                  <c:v>105839</c:v>
                </c:pt>
                <c:pt idx="122">
                  <c:v>102226</c:v>
                </c:pt>
                <c:pt idx="123">
                  <c:v>97453</c:v>
                </c:pt>
                <c:pt idx="124">
                  <c:v>93563.5</c:v>
                </c:pt>
                <c:pt idx="125">
                  <c:v>87868.9</c:v>
                </c:pt>
                <c:pt idx="126">
                  <c:v>83822.399999999994</c:v>
                </c:pt>
                <c:pt idx="127">
                  <c:v>79566.7</c:v>
                </c:pt>
                <c:pt idx="128">
                  <c:v>75395.5</c:v>
                </c:pt>
                <c:pt idx="129">
                  <c:v>69924.3</c:v>
                </c:pt>
                <c:pt idx="130">
                  <c:v>65729.2</c:v>
                </c:pt>
                <c:pt idx="131">
                  <c:v>61112.7</c:v>
                </c:pt>
                <c:pt idx="132">
                  <c:v>56255.5</c:v>
                </c:pt>
                <c:pt idx="133">
                  <c:v>52273.5</c:v>
                </c:pt>
                <c:pt idx="134">
                  <c:v>47638.7</c:v>
                </c:pt>
                <c:pt idx="135">
                  <c:v>42883.9</c:v>
                </c:pt>
                <c:pt idx="136">
                  <c:v>39265</c:v>
                </c:pt>
                <c:pt idx="137">
                  <c:v>34843.9</c:v>
                </c:pt>
                <c:pt idx="138">
                  <c:v>30760.5</c:v>
                </c:pt>
                <c:pt idx="139">
                  <c:v>27122.7</c:v>
                </c:pt>
                <c:pt idx="140">
                  <c:v>23041.4</c:v>
                </c:pt>
                <c:pt idx="141">
                  <c:v>19481.400000000001</c:v>
                </c:pt>
                <c:pt idx="142">
                  <c:v>16353.5</c:v>
                </c:pt>
                <c:pt idx="143">
                  <c:v>13351.6</c:v>
                </c:pt>
                <c:pt idx="144">
                  <c:v>10613.9</c:v>
                </c:pt>
                <c:pt idx="145">
                  <c:v>8196.09</c:v>
                </c:pt>
                <c:pt idx="146">
                  <c:v>6206.79</c:v>
                </c:pt>
                <c:pt idx="147">
                  <c:v>4628.1000000000004</c:v>
                </c:pt>
                <c:pt idx="148">
                  <c:v>3198.38</c:v>
                </c:pt>
                <c:pt idx="149">
                  <c:v>2158.65</c:v>
                </c:pt>
                <c:pt idx="150">
                  <c:v>1434.46</c:v>
                </c:pt>
                <c:pt idx="151">
                  <c:v>931.03099999999995</c:v>
                </c:pt>
                <c:pt idx="152">
                  <c:v>625.12800000000004</c:v>
                </c:pt>
                <c:pt idx="153">
                  <c:v>417.07799999999997</c:v>
                </c:pt>
                <c:pt idx="154">
                  <c:v>236.97300000000001</c:v>
                </c:pt>
                <c:pt idx="155">
                  <c:v>113.953</c:v>
                </c:pt>
                <c:pt idx="156">
                  <c:v>42.011499999999998</c:v>
                </c:pt>
                <c:pt idx="157">
                  <c:v>11.584300000000001</c:v>
                </c:pt>
                <c:pt idx="158">
                  <c:v>6.0320299999999998</c:v>
                </c:pt>
                <c:pt idx="159">
                  <c:v>3.11578</c:v>
                </c:pt>
                <c:pt idx="160">
                  <c:v>1.2504900000000001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8AFD-4548-BB47-F2417639408C}"/>
            </c:ext>
          </c:extLst>
        </c:ser>
        <c:ser>
          <c:idx val="6"/>
          <c:order val="6"/>
          <c:tx>
            <c:v>cross hatch torque 1500-40000</c:v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'060318 3 ramp'!$BE$5:$BE$334</c:f>
              <c:numCache>
                <c:formatCode>General</c:formatCode>
                <c:ptCount val="330"/>
                <c:pt idx="0">
                  <c:v>5.3039100000000002E-3</c:v>
                </c:pt>
                <c:pt idx="1">
                  <c:v>2.0678300000000001E-3</c:v>
                </c:pt>
                <c:pt idx="2">
                  <c:v>2.0230299999999999E-3</c:v>
                </c:pt>
                <c:pt idx="3">
                  <c:v>2.0395600000000002E-3</c:v>
                </c:pt>
                <c:pt idx="4">
                  <c:v>2.0602799999999998E-3</c:v>
                </c:pt>
                <c:pt idx="5">
                  <c:v>2.1683399999999999E-3</c:v>
                </c:pt>
                <c:pt idx="6">
                  <c:v>2.3456699999999998E-3</c:v>
                </c:pt>
                <c:pt idx="7">
                  <c:v>2.1747400000000001E-3</c:v>
                </c:pt>
                <c:pt idx="8">
                  <c:v>2.2474800000000001E-3</c:v>
                </c:pt>
                <c:pt idx="9">
                  <c:v>2.4677599999999998E-3</c:v>
                </c:pt>
                <c:pt idx="10">
                  <c:v>2.1937800000000002E-3</c:v>
                </c:pt>
                <c:pt idx="11">
                  <c:v>2.5397000000000002E-3</c:v>
                </c:pt>
                <c:pt idx="12">
                  <c:v>2.0326900000000002E-3</c:v>
                </c:pt>
                <c:pt idx="13">
                  <c:v>2.0537799999999998E-3</c:v>
                </c:pt>
                <c:pt idx="14">
                  <c:v>2.7119000000000002E-3</c:v>
                </c:pt>
                <c:pt idx="15">
                  <c:v>2.0569099999999999E-3</c:v>
                </c:pt>
                <c:pt idx="16">
                  <c:v>2.0090799999999999E-3</c:v>
                </c:pt>
                <c:pt idx="17">
                  <c:v>2.0167599999999998E-3</c:v>
                </c:pt>
                <c:pt idx="18">
                  <c:v>2.0344600000000001E-3</c:v>
                </c:pt>
                <c:pt idx="19">
                  <c:v>2.0381100000000001E-3</c:v>
                </c:pt>
                <c:pt idx="20">
                  <c:v>2.0612600000000001E-3</c:v>
                </c:pt>
                <c:pt idx="21">
                  <c:v>2.09757E-3</c:v>
                </c:pt>
                <c:pt idx="22">
                  <c:v>2.1170300000000002E-3</c:v>
                </c:pt>
                <c:pt idx="23">
                  <c:v>2.1420699999999998E-3</c:v>
                </c:pt>
                <c:pt idx="24">
                  <c:v>2.1789999999999999E-3</c:v>
                </c:pt>
                <c:pt idx="25">
                  <c:v>2.1662600000000001E-3</c:v>
                </c:pt>
                <c:pt idx="26">
                  <c:v>2.1890099999999999E-3</c:v>
                </c:pt>
                <c:pt idx="27">
                  <c:v>2.2472600000000001E-3</c:v>
                </c:pt>
                <c:pt idx="28">
                  <c:v>2.2155399999999998E-3</c:v>
                </c:pt>
                <c:pt idx="29">
                  <c:v>2.23888E-3</c:v>
                </c:pt>
                <c:pt idx="30">
                  <c:v>2.2541800000000002E-3</c:v>
                </c:pt>
                <c:pt idx="31">
                  <c:v>2.27231E-3</c:v>
                </c:pt>
                <c:pt idx="32">
                  <c:v>2.27472E-3</c:v>
                </c:pt>
                <c:pt idx="33">
                  <c:v>2.3013399999999998E-3</c:v>
                </c:pt>
                <c:pt idx="34">
                  <c:v>2.2960099999999998E-3</c:v>
                </c:pt>
                <c:pt idx="35">
                  <c:v>2.31927E-3</c:v>
                </c:pt>
                <c:pt idx="36">
                  <c:v>2.3276799999999999E-3</c:v>
                </c:pt>
                <c:pt idx="37">
                  <c:v>2.3723500000000001E-3</c:v>
                </c:pt>
                <c:pt idx="38">
                  <c:v>2.3788899999999998E-3</c:v>
                </c:pt>
                <c:pt idx="39">
                  <c:v>2.3886300000000001E-3</c:v>
                </c:pt>
                <c:pt idx="40">
                  <c:v>2.40668E-3</c:v>
                </c:pt>
                <c:pt idx="41">
                  <c:v>2.4186799999999999E-3</c:v>
                </c:pt>
                <c:pt idx="42">
                  <c:v>2.4241900000000001E-3</c:v>
                </c:pt>
                <c:pt idx="43">
                  <c:v>2.4416300000000002E-3</c:v>
                </c:pt>
                <c:pt idx="44">
                  <c:v>2.4580700000000001E-3</c:v>
                </c:pt>
                <c:pt idx="45">
                  <c:v>2.47606E-3</c:v>
                </c:pt>
                <c:pt idx="46">
                  <c:v>2.48073E-3</c:v>
                </c:pt>
                <c:pt idx="47">
                  <c:v>2.4286099999999999E-3</c:v>
                </c:pt>
                <c:pt idx="48">
                  <c:v>2.4991599999999998E-3</c:v>
                </c:pt>
                <c:pt idx="49">
                  <c:v>2.5060199999999999E-3</c:v>
                </c:pt>
                <c:pt idx="50">
                  <c:v>2.4903899999999999E-3</c:v>
                </c:pt>
                <c:pt idx="51">
                  <c:v>2.5584900000000001E-3</c:v>
                </c:pt>
                <c:pt idx="52">
                  <c:v>2.55083E-3</c:v>
                </c:pt>
                <c:pt idx="53">
                  <c:v>2.5828000000000001E-3</c:v>
                </c:pt>
                <c:pt idx="54">
                  <c:v>2.5863800000000001E-3</c:v>
                </c:pt>
                <c:pt idx="55">
                  <c:v>2.5985100000000001E-3</c:v>
                </c:pt>
                <c:pt idx="56">
                  <c:v>2.6230200000000002E-3</c:v>
                </c:pt>
                <c:pt idx="57">
                  <c:v>2.60422E-3</c:v>
                </c:pt>
                <c:pt idx="58">
                  <c:v>2.6134999999999999E-3</c:v>
                </c:pt>
                <c:pt idx="59">
                  <c:v>2.60561E-3</c:v>
                </c:pt>
                <c:pt idx="60">
                  <c:v>2.6725299999999998E-3</c:v>
                </c:pt>
                <c:pt idx="61">
                  <c:v>2.62692E-3</c:v>
                </c:pt>
                <c:pt idx="62">
                  <c:v>2.65242E-3</c:v>
                </c:pt>
                <c:pt idx="63">
                  <c:v>2.5956E-3</c:v>
                </c:pt>
                <c:pt idx="64">
                  <c:v>2.6619199999999999E-3</c:v>
                </c:pt>
                <c:pt idx="65">
                  <c:v>2.6551000000000001E-3</c:v>
                </c:pt>
                <c:pt idx="66">
                  <c:v>2.6716800000000001E-3</c:v>
                </c:pt>
                <c:pt idx="67">
                  <c:v>2.6536799999999998E-3</c:v>
                </c:pt>
                <c:pt idx="68">
                  <c:v>2.7213099999999998E-3</c:v>
                </c:pt>
                <c:pt idx="69">
                  <c:v>2.7016100000000001E-3</c:v>
                </c:pt>
                <c:pt idx="70">
                  <c:v>2.72822E-3</c:v>
                </c:pt>
                <c:pt idx="71">
                  <c:v>2.8012499999999999E-3</c:v>
                </c:pt>
                <c:pt idx="72">
                  <c:v>2.7780600000000002E-3</c:v>
                </c:pt>
                <c:pt idx="73">
                  <c:v>2.78634E-3</c:v>
                </c:pt>
                <c:pt idx="74">
                  <c:v>2.73019E-3</c:v>
                </c:pt>
                <c:pt idx="75">
                  <c:v>2.78503E-3</c:v>
                </c:pt>
                <c:pt idx="76">
                  <c:v>2.7756299999999999E-3</c:v>
                </c:pt>
                <c:pt idx="77">
                  <c:v>2.87251E-3</c:v>
                </c:pt>
                <c:pt idx="78">
                  <c:v>2.8349999999999998E-3</c:v>
                </c:pt>
                <c:pt idx="79">
                  <c:v>2.8837400000000001E-3</c:v>
                </c:pt>
                <c:pt idx="80">
                  <c:v>2.7613300000000002E-3</c:v>
                </c:pt>
                <c:pt idx="81">
                  <c:v>2.8557299999999999E-3</c:v>
                </c:pt>
                <c:pt idx="82">
                  <c:v>2.8965100000000001E-3</c:v>
                </c:pt>
                <c:pt idx="83">
                  <c:v>2.8595000000000001E-3</c:v>
                </c:pt>
                <c:pt idx="84">
                  <c:v>2.8822600000000002E-3</c:v>
                </c:pt>
                <c:pt idx="85">
                  <c:v>2.91983E-3</c:v>
                </c:pt>
                <c:pt idx="86">
                  <c:v>2.88426E-3</c:v>
                </c:pt>
                <c:pt idx="87">
                  <c:v>2.9145999999999998E-3</c:v>
                </c:pt>
                <c:pt idx="88">
                  <c:v>2.9119699999999998E-3</c:v>
                </c:pt>
                <c:pt idx="89">
                  <c:v>2.9227099999999998E-3</c:v>
                </c:pt>
                <c:pt idx="90">
                  <c:v>2.9493900000000001E-3</c:v>
                </c:pt>
                <c:pt idx="91">
                  <c:v>2.9488399999999999E-3</c:v>
                </c:pt>
                <c:pt idx="92">
                  <c:v>2.9231299999999999E-3</c:v>
                </c:pt>
                <c:pt idx="93">
                  <c:v>2.95181E-3</c:v>
                </c:pt>
                <c:pt idx="94">
                  <c:v>2.9299700000000001E-3</c:v>
                </c:pt>
                <c:pt idx="95">
                  <c:v>2.9286300000000002E-3</c:v>
                </c:pt>
                <c:pt idx="96">
                  <c:v>3.0114899999999999E-3</c:v>
                </c:pt>
                <c:pt idx="97">
                  <c:v>2.9614799999999998E-3</c:v>
                </c:pt>
                <c:pt idx="98">
                  <c:v>2.9785300000000001E-3</c:v>
                </c:pt>
                <c:pt idx="99">
                  <c:v>2.93349E-3</c:v>
                </c:pt>
                <c:pt idx="100">
                  <c:v>2.9466200000000001E-3</c:v>
                </c:pt>
                <c:pt idx="101">
                  <c:v>2.9423499999999998E-3</c:v>
                </c:pt>
                <c:pt idx="102">
                  <c:v>2.9202299999999998E-3</c:v>
                </c:pt>
                <c:pt idx="103">
                  <c:v>2.86652E-3</c:v>
                </c:pt>
                <c:pt idx="104">
                  <c:v>2.89756E-3</c:v>
                </c:pt>
                <c:pt idx="105">
                  <c:v>2.8519800000000001E-3</c:v>
                </c:pt>
                <c:pt idx="106">
                  <c:v>2.8965000000000002E-3</c:v>
                </c:pt>
                <c:pt idx="107">
                  <c:v>2.9154699999999999E-3</c:v>
                </c:pt>
                <c:pt idx="108">
                  <c:v>2.8927699999999998E-3</c:v>
                </c:pt>
                <c:pt idx="109">
                  <c:v>2.9258700000000001E-3</c:v>
                </c:pt>
                <c:pt idx="110">
                  <c:v>2.8913400000000001E-3</c:v>
                </c:pt>
                <c:pt idx="111">
                  <c:v>2.9104299999999999E-3</c:v>
                </c:pt>
                <c:pt idx="112">
                  <c:v>2.9635400000000002E-3</c:v>
                </c:pt>
                <c:pt idx="113">
                  <c:v>2.9128399999999999E-3</c:v>
                </c:pt>
                <c:pt idx="114">
                  <c:v>3.0007599999999999E-3</c:v>
                </c:pt>
                <c:pt idx="115">
                  <c:v>2.9463699999999998E-3</c:v>
                </c:pt>
                <c:pt idx="116">
                  <c:v>2.8765599999999998E-3</c:v>
                </c:pt>
                <c:pt idx="117">
                  <c:v>2.9317100000000001E-3</c:v>
                </c:pt>
                <c:pt idx="118">
                  <c:v>2.9033599999999998E-3</c:v>
                </c:pt>
                <c:pt idx="119">
                  <c:v>2.8475800000000002E-3</c:v>
                </c:pt>
                <c:pt idx="120">
                  <c:v>2.8154500000000002E-3</c:v>
                </c:pt>
                <c:pt idx="121">
                  <c:v>2.8185900000000002E-3</c:v>
                </c:pt>
                <c:pt idx="122">
                  <c:v>2.7222000000000001E-3</c:v>
                </c:pt>
                <c:pt idx="123">
                  <c:v>2.7346699999999998E-3</c:v>
                </c:pt>
                <c:pt idx="124">
                  <c:v>2.6930000000000001E-3</c:v>
                </c:pt>
                <c:pt idx="125">
                  <c:v>2.6565099999999999E-3</c:v>
                </c:pt>
                <c:pt idx="126">
                  <c:v>2.66387E-3</c:v>
                </c:pt>
                <c:pt idx="127">
                  <c:v>2.6294299999999999E-3</c:v>
                </c:pt>
                <c:pt idx="128">
                  <c:v>2.5576399999999999E-3</c:v>
                </c:pt>
                <c:pt idx="129">
                  <c:v>2.5989400000000001E-3</c:v>
                </c:pt>
                <c:pt idx="130">
                  <c:v>2.5694699999999999E-3</c:v>
                </c:pt>
                <c:pt idx="131">
                  <c:v>2.5825700000000002E-3</c:v>
                </c:pt>
                <c:pt idx="132">
                  <c:v>2.5437900000000002E-3</c:v>
                </c:pt>
                <c:pt idx="133">
                  <c:v>2.5349600000000002E-3</c:v>
                </c:pt>
                <c:pt idx="134">
                  <c:v>2.4387699999999998E-3</c:v>
                </c:pt>
                <c:pt idx="135">
                  <c:v>2.5066799999999998E-3</c:v>
                </c:pt>
                <c:pt idx="136">
                  <c:v>2.5335599999999998E-3</c:v>
                </c:pt>
                <c:pt idx="137">
                  <c:v>2.5488799999999999E-3</c:v>
                </c:pt>
                <c:pt idx="138">
                  <c:v>2.4995199999999999E-3</c:v>
                </c:pt>
                <c:pt idx="139">
                  <c:v>2.5397000000000002E-3</c:v>
                </c:pt>
                <c:pt idx="140">
                  <c:v>2.49096E-3</c:v>
                </c:pt>
                <c:pt idx="141">
                  <c:v>2.5171E-3</c:v>
                </c:pt>
                <c:pt idx="142">
                  <c:v>2.4791499999999998E-3</c:v>
                </c:pt>
                <c:pt idx="143">
                  <c:v>2.5294100000000002E-3</c:v>
                </c:pt>
                <c:pt idx="144">
                  <c:v>2.46898E-3</c:v>
                </c:pt>
                <c:pt idx="145">
                  <c:v>2.5382999999999998E-3</c:v>
                </c:pt>
                <c:pt idx="146">
                  <c:v>2.5042599999999999E-3</c:v>
                </c:pt>
                <c:pt idx="147">
                  <c:v>2.4840000000000001E-3</c:v>
                </c:pt>
                <c:pt idx="148">
                  <c:v>2.4825099999999998E-3</c:v>
                </c:pt>
                <c:pt idx="149">
                  <c:v>2.5755299999999999E-3</c:v>
                </c:pt>
                <c:pt idx="150">
                  <c:v>2.5204799999999999E-3</c:v>
                </c:pt>
                <c:pt idx="151">
                  <c:v>2.4883399999999999E-3</c:v>
                </c:pt>
                <c:pt idx="152">
                  <c:v>2.5432599999999999E-3</c:v>
                </c:pt>
                <c:pt idx="153">
                  <c:v>2.57172E-3</c:v>
                </c:pt>
                <c:pt idx="154">
                  <c:v>2.5491400000000001E-3</c:v>
                </c:pt>
                <c:pt idx="155">
                  <c:v>2.6003200000000001E-3</c:v>
                </c:pt>
                <c:pt idx="156">
                  <c:v>2.5360299999999999E-3</c:v>
                </c:pt>
                <c:pt idx="157">
                  <c:v>2.6005199999999998E-3</c:v>
                </c:pt>
                <c:pt idx="158">
                  <c:v>2.64672E-3</c:v>
                </c:pt>
                <c:pt idx="159">
                  <c:v>2.62182E-3</c:v>
                </c:pt>
                <c:pt idx="160">
                  <c:v>2.6836500000000001E-3</c:v>
                </c:pt>
                <c:pt idx="161">
                  <c:v>2.6872900000000002E-3</c:v>
                </c:pt>
                <c:pt idx="162">
                  <c:v>2.6921699999999998E-3</c:v>
                </c:pt>
                <c:pt idx="163">
                  <c:v>2.696E-3</c:v>
                </c:pt>
                <c:pt idx="164">
                  <c:v>2.6932499999999999E-3</c:v>
                </c:pt>
                <c:pt idx="165">
                  <c:v>2.7507600000000001E-3</c:v>
                </c:pt>
                <c:pt idx="166">
                  <c:v>2.74909E-3</c:v>
                </c:pt>
                <c:pt idx="167">
                  <c:v>2.7599E-3</c:v>
                </c:pt>
                <c:pt idx="168">
                  <c:v>2.7767099999999999E-3</c:v>
                </c:pt>
                <c:pt idx="169">
                  <c:v>2.8120699999999998E-3</c:v>
                </c:pt>
                <c:pt idx="170">
                  <c:v>2.7426099999999999E-3</c:v>
                </c:pt>
                <c:pt idx="171">
                  <c:v>2.8335299999999999E-3</c:v>
                </c:pt>
                <c:pt idx="172">
                  <c:v>2.8344500000000001E-3</c:v>
                </c:pt>
                <c:pt idx="173">
                  <c:v>2.8294399999999999E-3</c:v>
                </c:pt>
                <c:pt idx="174">
                  <c:v>2.79919E-3</c:v>
                </c:pt>
                <c:pt idx="175">
                  <c:v>2.8096499999999999E-3</c:v>
                </c:pt>
                <c:pt idx="176">
                  <c:v>2.8865100000000001E-3</c:v>
                </c:pt>
                <c:pt idx="177">
                  <c:v>2.8483800000000002E-3</c:v>
                </c:pt>
                <c:pt idx="178">
                  <c:v>2.8680099999999998E-3</c:v>
                </c:pt>
                <c:pt idx="179">
                  <c:v>2.8957000000000002E-3</c:v>
                </c:pt>
                <c:pt idx="180">
                  <c:v>2.9139299999999999E-3</c:v>
                </c:pt>
                <c:pt idx="181">
                  <c:v>2.9403599999999999E-3</c:v>
                </c:pt>
                <c:pt idx="182">
                  <c:v>2.94801E-3</c:v>
                </c:pt>
                <c:pt idx="183">
                  <c:v>2.9244000000000002E-3</c:v>
                </c:pt>
                <c:pt idx="184">
                  <c:v>3.0062499999999998E-3</c:v>
                </c:pt>
                <c:pt idx="185">
                  <c:v>3.0016600000000002E-3</c:v>
                </c:pt>
                <c:pt idx="186">
                  <c:v>3.0301999999999998E-3</c:v>
                </c:pt>
                <c:pt idx="187">
                  <c:v>3.06471E-3</c:v>
                </c:pt>
                <c:pt idx="188">
                  <c:v>3.0663600000000002E-3</c:v>
                </c:pt>
                <c:pt idx="189">
                  <c:v>3.1036499999999999E-3</c:v>
                </c:pt>
                <c:pt idx="190">
                  <c:v>3.0946599999999999E-3</c:v>
                </c:pt>
                <c:pt idx="191">
                  <c:v>3.1034299999999999E-3</c:v>
                </c:pt>
                <c:pt idx="192">
                  <c:v>3.1268799999999999E-3</c:v>
                </c:pt>
                <c:pt idx="193">
                  <c:v>3.17797E-3</c:v>
                </c:pt>
                <c:pt idx="194">
                  <c:v>3.13299E-3</c:v>
                </c:pt>
                <c:pt idx="195">
                  <c:v>3.2080400000000001E-3</c:v>
                </c:pt>
                <c:pt idx="196">
                  <c:v>3.1324899999999999E-3</c:v>
                </c:pt>
                <c:pt idx="197">
                  <c:v>3.1667000000000002E-3</c:v>
                </c:pt>
                <c:pt idx="198">
                  <c:v>3.2153300000000002E-3</c:v>
                </c:pt>
                <c:pt idx="199">
                  <c:v>3.25268E-3</c:v>
                </c:pt>
                <c:pt idx="200">
                  <c:v>3.2884300000000002E-3</c:v>
                </c:pt>
                <c:pt idx="201">
                  <c:v>3.2597899999999998E-3</c:v>
                </c:pt>
                <c:pt idx="202">
                  <c:v>3.3207200000000001E-3</c:v>
                </c:pt>
                <c:pt idx="203">
                  <c:v>3.3227500000000002E-3</c:v>
                </c:pt>
                <c:pt idx="204">
                  <c:v>3.3578499999999999E-3</c:v>
                </c:pt>
                <c:pt idx="205">
                  <c:v>3.4405E-3</c:v>
                </c:pt>
                <c:pt idx="206">
                  <c:v>3.4211200000000002E-3</c:v>
                </c:pt>
                <c:pt idx="207">
                  <c:v>3.4289899999999998E-3</c:v>
                </c:pt>
                <c:pt idx="208">
                  <c:v>3.4514099999999998E-3</c:v>
                </c:pt>
                <c:pt idx="209">
                  <c:v>3.41975E-3</c:v>
                </c:pt>
                <c:pt idx="210">
                  <c:v>3.5342500000000001E-3</c:v>
                </c:pt>
                <c:pt idx="211">
                  <c:v>3.5102200000000001E-3</c:v>
                </c:pt>
                <c:pt idx="212">
                  <c:v>3.5781400000000001E-3</c:v>
                </c:pt>
                <c:pt idx="213">
                  <c:v>3.5910600000000001E-3</c:v>
                </c:pt>
                <c:pt idx="214">
                  <c:v>3.6064299999999999E-3</c:v>
                </c:pt>
                <c:pt idx="215">
                  <c:v>3.5793000000000001E-3</c:v>
                </c:pt>
                <c:pt idx="216">
                  <c:v>3.6102199999999999E-3</c:v>
                </c:pt>
                <c:pt idx="217">
                  <c:v>3.6898999999999999E-3</c:v>
                </c:pt>
                <c:pt idx="218">
                  <c:v>3.6658400000000001E-3</c:v>
                </c:pt>
                <c:pt idx="219">
                  <c:v>3.7298499999999998E-3</c:v>
                </c:pt>
                <c:pt idx="220">
                  <c:v>3.7618299999999999E-3</c:v>
                </c:pt>
                <c:pt idx="221">
                  <c:v>3.7540500000000001E-3</c:v>
                </c:pt>
                <c:pt idx="222">
                  <c:v>3.8156000000000002E-3</c:v>
                </c:pt>
                <c:pt idx="223">
                  <c:v>3.8273399999999998E-3</c:v>
                </c:pt>
                <c:pt idx="224">
                  <c:v>3.8292500000000002E-3</c:v>
                </c:pt>
                <c:pt idx="225">
                  <c:v>3.9113899999999998E-3</c:v>
                </c:pt>
                <c:pt idx="226">
                  <c:v>3.8975899999999998E-3</c:v>
                </c:pt>
                <c:pt idx="227">
                  <c:v>3.9032699999999999E-3</c:v>
                </c:pt>
                <c:pt idx="228">
                  <c:v>3.9784399999999998E-3</c:v>
                </c:pt>
                <c:pt idx="229">
                  <c:v>3.89238E-3</c:v>
                </c:pt>
                <c:pt idx="230">
                  <c:v>4.0033500000000001E-3</c:v>
                </c:pt>
                <c:pt idx="231">
                  <c:v>4.0675299999999998E-3</c:v>
                </c:pt>
                <c:pt idx="232">
                  <c:v>4.0479399999999999E-3</c:v>
                </c:pt>
                <c:pt idx="233">
                  <c:v>4.07348E-3</c:v>
                </c:pt>
                <c:pt idx="234">
                  <c:v>4.1063599999999999E-3</c:v>
                </c:pt>
                <c:pt idx="235">
                  <c:v>4.1673099999999996E-3</c:v>
                </c:pt>
                <c:pt idx="236">
                  <c:v>4.2487200000000001E-3</c:v>
                </c:pt>
                <c:pt idx="237">
                  <c:v>4.2119499999999999E-3</c:v>
                </c:pt>
                <c:pt idx="238">
                  <c:v>4.3017699999999999E-3</c:v>
                </c:pt>
                <c:pt idx="239">
                  <c:v>4.3641599999999997E-3</c:v>
                </c:pt>
                <c:pt idx="240">
                  <c:v>4.3254599999999997E-3</c:v>
                </c:pt>
                <c:pt idx="241">
                  <c:v>4.4445400000000003E-3</c:v>
                </c:pt>
                <c:pt idx="242">
                  <c:v>4.42619E-3</c:v>
                </c:pt>
                <c:pt idx="243">
                  <c:v>4.4093800000000001E-3</c:v>
                </c:pt>
                <c:pt idx="244">
                  <c:v>4.50637E-3</c:v>
                </c:pt>
                <c:pt idx="245">
                  <c:v>4.5115900000000002E-3</c:v>
                </c:pt>
                <c:pt idx="246">
                  <c:v>4.52316E-3</c:v>
                </c:pt>
                <c:pt idx="247">
                  <c:v>4.6537100000000001E-3</c:v>
                </c:pt>
                <c:pt idx="248">
                  <c:v>4.6727799999999996E-3</c:v>
                </c:pt>
                <c:pt idx="249">
                  <c:v>4.7463799999999997E-3</c:v>
                </c:pt>
                <c:pt idx="250">
                  <c:v>4.6931500000000001E-3</c:v>
                </c:pt>
                <c:pt idx="251">
                  <c:v>4.7846700000000004E-3</c:v>
                </c:pt>
                <c:pt idx="252">
                  <c:v>4.8789000000000003E-3</c:v>
                </c:pt>
                <c:pt idx="253">
                  <c:v>4.9309100000000002E-3</c:v>
                </c:pt>
                <c:pt idx="254">
                  <c:v>4.97606E-3</c:v>
                </c:pt>
                <c:pt idx="255">
                  <c:v>5.0450399999999998E-3</c:v>
                </c:pt>
                <c:pt idx="256">
                  <c:v>5.1085100000000001E-3</c:v>
                </c:pt>
                <c:pt idx="257">
                  <c:v>5.0944900000000001E-3</c:v>
                </c:pt>
                <c:pt idx="258">
                  <c:v>5.22976E-3</c:v>
                </c:pt>
                <c:pt idx="259">
                  <c:v>5.2205100000000003E-3</c:v>
                </c:pt>
                <c:pt idx="260">
                  <c:v>5.2875999999999999E-3</c:v>
                </c:pt>
                <c:pt idx="261">
                  <c:v>5.3599399999999997E-3</c:v>
                </c:pt>
                <c:pt idx="262">
                  <c:v>5.5043499999999999E-3</c:v>
                </c:pt>
                <c:pt idx="263">
                  <c:v>5.5397099999999998E-3</c:v>
                </c:pt>
                <c:pt idx="264">
                  <c:v>5.5545100000000003E-3</c:v>
                </c:pt>
                <c:pt idx="265">
                  <c:v>5.6901E-3</c:v>
                </c:pt>
                <c:pt idx="266">
                  <c:v>5.61942E-3</c:v>
                </c:pt>
                <c:pt idx="267">
                  <c:v>5.6650399999999997E-3</c:v>
                </c:pt>
                <c:pt idx="268">
                  <c:v>5.8325900000000003E-3</c:v>
                </c:pt>
                <c:pt idx="269">
                  <c:v>5.7887800000000003E-3</c:v>
                </c:pt>
                <c:pt idx="270">
                  <c:v>5.8532499999999999E-3</c:v>
                </c:pt>
                <c:pt idx="271">
                  <c:v>5.9241500000000004E-3</c:v>
                </c:pt>
                <c:pt idx="272">
                  <c:v>6.0014200000000004E-3</c:v>
                </c:pt>
                <c:pt idx="273">
                  <c:v>6.1731900000000003E-3</c:v>
                </c:pt>
                <c:pt idx="274">
                  <c:v>6.2462400000000001E-3</c:v>
                </c:pt>
                <c:pt idx="275">
                  <c:v>6.2914599999999996E-3</c:v>
                </c:pt>
                <c:pt idx="276">
                  <c:v>6.3593699999999996E-3</c:v>
                </c:pt>
                <c:pt idx="277">
                  <c:v>6.4401500000000004E-3</c:v>
                </c:pt>
                <c:pt idx="278">
                  <c:v>6.5160799999999996E-3</c:v>
                </c:pt>
                <c:pt idx="279">
                  <c:v>6.5579000000000002E-3</c:v>
                </c:pt>
                <c:pt idx="280">
                  <c:v>6.82141E-3</c:v>
                </c:pt>
                <c:pt idx="281">
                  <c:v>6.8811200000000001E-3</c:v>
                </c:pt>
                <c:pt idx="282">
                  <c:v>6.91503E-3</c:v>
                </c:pt>
                <c:pt idx="283">
                  <c:v>7.0754900000000003E-3</c:v>
                </c:pt>
                <c:pt idx="284">
                  <c:v>7.2893699999999999E-3</c:v>
                </c:pt>
                <c:pt idx="285">
                  <c:v>7.3051699999999997E-3</c:v>
                </c:pt>
                <c:pt idx="286">
                  <c:v>7.3896999999999999E-3</c:v>
                </c:pt>
                <c:pt idx="287">
                  <c:v>7.50389E-3</c:v>
                </c:pt>
                <c:pt idx="288">
                  <c:v>7.6368399999999998E-3</c:v>
                </c:pt>
                <c:pt idx="289">
                  <c:v>7.73845E-3</c:v>
                </c:pt>
                <c:pt idx="290">
                  <c:v>7.8958099999999996E-3</c:v>
                </c:pt>
                <c:pt idx="291">
                  <c:v>7.9698200000000007E-3</c:v>
                </c:pt>
                <c:pt idx="292">
                  <c:v>8.17646E-3</c:v>
                </c:pt>
                <c:pt idx="293">
                  <c:v>8.1979500000000007E-3</c:v>
                </c:pt>
                <c:pt idx="294">
                  <c:v>8.4072000000000001E-3</c:v>
                </c:pt>
                <c:pt idx="295">
                  <c:v>8.4338499999999997E-3</c:v>
                </c:pt>
                <c:pt idx="296">
                  <c:v>8.6677300000000002E-3</c:v>
                </c:pt>
                <c:pt idx="297">
                  <c:v>8.7328800000000002E-3</c:v>
                </c:pt>
                <c:pt idx="298">
                  <c:v>8.9575100000000001E-3</c:v>
                </c:pt>
                <c:pt idx="299">
                  <c:v>9.1320199999999994E-3</c:v>
                </c:pt>
                <c:pt idx="300">
                  <c:v>9.2292099999999998E-3</c:v>
                </c:pt>
                <c:pt idx="301">
                  <c:v>9.3798900000000001E-3</c:v>
                </c:pt>
                <c:pt idx="302">
                  <c:v>9.4905700000000003E-3</c:v>
                </c:pt>
                <c:pt idx="303">
                  <c:v>9.5752400000000005E-3</c:v>
                </c:pt>
                <c:pt idx="304">
                  <c:v>9.8429199999999998E-3</c:v>
                </c:pt>
                <c:pt idx="305">
                  <c:v>9.9891200000000006E-3</c:v>
                </c:pt>
                <c:pt idx="306">
                  <c:v>1.02413E-2</c:v>
                </c:pt>
                <c:pt idx="307">
                  <c:v>1.04204E-2</c:v>
                </c:pt>
                <c:pt idx="308">
                  <c:v>1.0577899999999999E-2</c:v>
                </c:pt>
                <c:pt idx="309">
                  <c:v>1.0811400000000001E-2</c:v>
                </c:pt>
                <c:pt idx="310">
                  <c:v>1.10794E-2</c:v>
                </c:pt>
                <c:pt idx="311">
                  <c:v>1.14322E-2</c:v>
                </c:pt>
                <c:pt idx="312">
                  <c:v>1.15415E-2</c:v>
                </c:pt>
                <c:pt idx="313">
                  <c:v>1.18327E-2</c:v>
                </c:pt>
                <c:pt idx="314">
                  <c:v>1.20342E-2</c:v>
                </c:pt>
                <c:pt idx="315">
                  <c:v>1.23056E-2</c:v>
                </c:pt>
                <c:pt idx="316">
                  <c:v>1.26277E-2</c:v>
                </c:pt>
                <c:pt idx="317">
                  <c:v>1.2938099999999999E-2</c:v>
                </c:pt>
                <c:pt idx="318">
                  <c:v>1.31907E-2</c:v>
                </c:pt>
                <c:pt idx="319">
                  <c:v>1.36677E-2</c:v>
                </c:pt>
                <c:pt idx="320">
                  <c:v>1.42054E-2</c:v>
                </c:pt>
                <c:pt idx="321">
                  <c:v>1.45262E-2</c:v>
                </c:pt>
                <c:pt idx="322">
                  <c:v>1.48418E-2</c:v>
                </c:pt>
                <c:pt idx="323">
                  <c:v>1.51954E-2</c:v>
                </c:pt>
                <c:pt idx="324">
                  <c:v>1.56495E-2</c:v>
                </c:pt>
                <c:pt idx="325">
                  <c:v>1.6111199999999999E-2</c:v>
                </c:pt>
                <c:pt idx="326">
                  <c:v>1.6425100000000002E-2</c:v>
                </c:pt>
                <c:pt idx="327">
                  <c:v>1.7044199999999999E-2</c:v>
                </c:pt>
                <c:pt idx="328">
                  <c:v>1.7687499999999998E-2</c:v>
                </c:pt>
                <c:pt idx="329">
                  <c:v>1.82755E-2</c:v>
                </c:pt>
              </c:numCache>
            </c:numRef>
          </c:xVal>
          <c:yVal>
            <c:numRef>
              <c:f>'060318 3 ramp'!$BF$5:$BF$334</c:f>
              <c:numCache>
                <c:formatCode>General</c:formatCode>
                <c:ptCount val="330"/>
                <c:pt idx="0">
                  <c:v>22558</c:v>
                </c:pt>
                <c:pt idx="1">
                  <c:v>63929.2</c:v>
                </c:pt>
                <c:pt idx="2">
                  <c:v>69756</c:v>
                </c:pt>
                <c:pt idx="3">
                  <c:v>91614.3</c:v>
                </c:pt>
                <c:pt idx="4">
                  <c:v>92317.5</c:v>
                </c:pt>
                <c:pt idx="5">
                  <c:v>97491</c:v>
                </c:pt>
                <c:pt idx="6">
                  <c:v>100583</c:v>
                </c:pt>
                <c:pt idx="7">
                  <c:v>111053</c:v>
                </c:pt>
                <c:pt idx="8">
                  <c:v>118378</c:v>
                </c:pt>
                <c:pt idx="9">
                  <c:v>114139</c:v>
                </c:pt>
                <c:pt idx="10">
                  <c:v>139580</c:v>
                </c:pt>
                <c:pt idx="11">
                  <c:v>126278</c:v>
                </c:pt>
                <c:pt idx="12">
                  <c:v>162715</c:v>
                </c:pt>
                <c:pt idx="13">
                  <c:v>170821</c:v>
                </c:pt>
                <c:pt idx="14">
                  <c:v>139649</c:v>
                </c:pt>
                <c:pt idx="15">
                  <c:v>196048</c:v>
                </c:pt>
                <c:pt idx="16">
                  <c:v>257070</c:v>
                </c:pt>
                <c:pt idx="17">
                  <c:v>259871</c:v>
                </c:pt>
                <c:pt idx="18">
                  <c:v>261539</c:v>
                </c:pt>
                <c:pt idx="19">
                  <c:v>265449</c:v>
                </c:pt>
                <c:pt idx="20">
                  <c:v>267176</c:v>
                </c:pt>
                <c:pt idx="21">
                  <c:v>266965</c:v>
                </c:pt>
                <c:pt idx="22">
                  <c:v>267585</c:v>
                </c:pt>
                <c:pt idx="23">
                  <c:v>268553</c:v>
                </c:pt>
                <c:pt idx="24">
                  <c:v>267738</c:v>
                </c:pt>
                <c:pt idx="25">
                  <c:v>273433</c:v>
                </c:pt>
                <c:pt idx="26">
                  <c:v>274821</c:v>
                </c:pt>
                <c:pt idx="27">
                  <c:v>271469</c:v>
                </c:pt>
                <c:pt idx="28">
                  <c:v>278847</c:v>
                </c:pt>
                <c:pt idx="29">
                  <c:v>279759</c:v>
                </c:pt>
                <c:pt idx="30">
                  <c:v>281622</c:v>
                </c:pt>
                <c:pt idx="31">
                  <c:v>283253</c:v>
                </c:pt>
                <c:pt idx="32">
                  <c:v>286925</c:v>
                </c:pt>
                <c:pt idx="33">
                  <c:v>287289</c:v>
                </c:pt>
                <c:pt idx="34">
                  <c:v>291746</c:v>
                </c:pt>
                <c:pt idx="35">
                  <c:v>292908</c:v>
                </c:pt>
                <c:pt idx="36">
                  <c:v>295204</c:v>
                </c:pt>
                <c:pt idx="37">
                  <c:v>292984</c:v>
                </c:pt>
                <c:pt idx="38">
                  <c:v>295649</c:v>
                </c:pt>
                <c:pt idx="39">
                  <c:v>298273</c:v>
                </c:pt>
                <c:pt idx="40">
                  <c:v>299744</c:v>
                </c:pt>
                <c:pt idx="41">
                  <c:v>301162</c:v>
                </c:pt>
                <c:pt idx="42">
                  <c:v>304020</c:v>
                </c:pt>
                <c:pt idx="43">
                  <c:v>305793</c:v>
                </c:pt>
                <c:pt idx="44">
                  <c:v>306909</c:v>
                </c:pt>
                <c:pt idx="45">
                  <c:v>308193</c:v>
                </c:pt>
                <c:pt idx="46">
                  <c:v>310941</c:v>
                </c:pt>
                <c:pt idx="47">
                  <c:v>320737</c:v>
                </c:pt>
                <c:pt idx="48">
                  <c:v>315662</c:v>
                </c:pt>
                <c:pt idx="49">
                  <c:v>317773</c:v>
                </c:pt>
                <c:pt idx="50">
                  <c:v>323261</c:v>
                </c:pt>
                <c:pt idx="51">
                  <c:v>318421</c:v>
                </c:pt>
                <c:pt idx="52">
                  <c:v>322366</c:v>
                </c:pt>
                <c:pt idx="53">
                  <c:v>321974</c:v>
                </c:pt>
                <c:pt idx="54">
                  <c:v>324763</c:v>
                </c:pt>
                <c:pt idx="55">
                  <c:v>326109</c:v>
                </c:pt>
                <c:pt idx="56">
                  <c:v>326677</c:v>
                </c:pt>
                <c:pt idx="57">
                  <c:v>332033</c:v>
                </c:pt>
                <c:pt idx="58">
                  <c:v>334241</c:v>
                </c:pt>
                <c:pt idx="59">
                  <c:v>338677</c:v>
                </c:pt>
                <c:pt idx="60">
                  <c:v>333286</c:v>
                </c:pt>
                <c:pt idx="61">
                  <c:v>342165</c:v>
                </c:pt>
                <c:pt idx="62">
                  <c:v>342625</c:v>
                </c:pt>
                <c:pt idx="63">
                  <c:v>352833</c:v>
                </c:pt>
                <c:pt idx="64">
                  <c:v>347269</c:v>
                </c:pt>
                <c:pt idx="65">
                  <c:v>351578</c:v>
                </c:pt>
                <c:pt idx="66">
                  <c:v>352250</c:v>
                </c:pt>
                <c:pt idx="67">
                  <c:v>358422</c:v>
                </c:pt>
                <c:pt idx="68">
                  <c:v>352315</c:v>
                </c:pt>
                <c:pt idx="69">
                  <c:v>357692</c:v>
                </c:pt>
                <c:pt idx="70">
                  <c:v>357623</c:v>
                </c:pt>
                <c:pt idx="71">
                  <c:v>351287</c:v>
                </c:pt>
                <c:pt idx="72">
                  <c:v>357364</c:v>
                </c:pt>
                <c:pt idx="73">
                  <c:v>359306</c:v>
                </c:pt>
                <c:pt idx="74">
                  <c:v>369672</c:v>
                </c:pt>
                <c:pt idx="75">
                  <c:v>365682</c:v>
                </c:pt>
                <c:pt idx="76">
                  <c:v>369734</c:v>
                </c:pt>
                <c:pt idx="77">
                  <c:v>360111</c:v>
                </c:pt>
                <c:pt idx="78">
                  <c:v>368287</c:v>
                </c:pt>
                <c:pt idx="79">
                  <c:v>365060</c:v>
                </c:pt>
                <c:pt idx="80">
                  <c:v>384307</c:v>
                </c:pt>
                <c:pt idx="81">
                  <c:v>374401</c:v>
                </c:pt>
                <c:pt idx="82">
                  <c:v>372019</c:v>
                </c:pt>
                <c:pt idx="83">
                  <c:v>380150</c:v>
                </c:pt>
                <c:pt idx="84">
                  <c:v>380050</c:v>
                </c:pt>
                <c:pt idx="85">
                  <c:v>377643</c:v>
                </c:pt>
                <c:pt idx="86">
                  <c:v>385588</c:v>
                </c:pt>
                <c:pt idx="87">
                  <c:v>384445</c:v>
                </c:pt>
                <c:pt idx="88">
                  <c:v>387528</c:v>
                </c:pt>
                <c:pt idx="89">
                  <c:v>389294</c:v>
                </c:pt>
                <c:pt idx="90">
                  <c:v>388546</c:v>
                </c:pt>
                <c:pt idx="91">
                  <c:v>391599</c:v>
                </c:pt>
                <c:pt idx="92">
                  <c:v>397824</c:v>
                </c:pt>
                <c:pt idx="93">
                  <c:v>396928</c:v>
                </c:pt>
                <c:pt idx="94">
                  <c:v>402923</c:v>
                </c:pt>
                <c:pt idx="95">
                  <c:v>405964</c:v>
                </c:pt>
                <c:pt idx="96">
                  <c:v>397448</c:v>
                </c:pt>
                <c:pt idx="97">
                  <c:v>407201</c:v>
                </c:pt>
                <c:pt idx="98">
                  <c:v>407876</c:v>
                </c:pt>
                <c:pt idx="99">
                  <c:v>416762</c:v>
                </c:pt>
                <c:pt idx="100">
                  <c:v>417807</c:v>
                </c:pt>
                <c:pt idx="101">
                  <c:v>421446</c:v>
                </c:pt>
                <c:pt idx="102">
                  <c:v>427631</c:v>
                </c:pt>
                <c:pt idx="103">
                  <c:v>438368</c:v>
                </c:pt>
                <c:pt idx="104">
                  <c:v>436430</c:v>
                </c:pt>
                <c:pt idx="105">
                  <c:v>446664</c:v>
                </c:pt>
                <c:pt idx="106">
                  <c:v>442689</c:v>
                </c:pt>
                <c:pt idx="107">
                  <c:v>442541</c:v>
                </c:pt>
                <c:pt idx="108">
                  <c:v>448811</c:v>
                </c:pt>
                <c:pt idx="109">
                  <c:v>446823</c:v>
                </c:pt>
                <c:pt idx="110">
                  <c:v>455245</c:v>
                </c:pt>
                <c:pt idx="111">
                  <c:v>455005</c:v>
                </c:pt>
                <c:pt idx="112">
                  <c:v>449827</c:v>
                </c:pt>
                <c:pt idx="113">
                  <c:v>460693</c:v>
                </c:pt>
                <c:pt idx="114">
                  <c:v>449921</c:v>
                </c:pt>
                <c:pt idx="115">
                  <c:v>461210</c:v>
                </c:pt>
                <c:pt idx="116">
                  <c:v>475421</c:v>
                </c:pt>
                <c:pt idx="117">
                  <c:v>469408</c:v>
                </c:pt>
                <c:pt idx="118">
                  <c:v>476934</c:v>
                </c:pt>
                <c:pt idx="119">
                  <c:v>489073</c:v>
                </c:pt>
                <c:pt idx="120">
                  <c:v>497759</c:v>
                </c:pt>
                <c:pt idx="121">
                  <c:v>500238</c:v>
                </c:pt>
                <c:pt idx="122">
                  <c:v>521024</c:v>
                </c:pt>
                <c:pt idx="123">
                  <c:v>521679</c:v>
                </c:pt>
                <c:pt idx="124">
                  <c:v>533006</c:v>
                </c:pt>
                <c:pt idx="125">
                  <c:v>543672</c:v>
                </c:pt>
                <c:pt idx="126">
                  <c:v>545205</c:v>
                </c:pt>
                <c:pt idx="127">
                  <c:v>555527</c:v>
                </c:pt>
                <c:pt idx="128">
                  <c:v>574610</c:v>
                </c:pt>
                <c:pt idx="129">
                  <c:v>568999</c:v>
                </c:pt>
                <c:pt idx="130">
                  <c:v>578259</c:v>
                </c:pt>
                <c:pt idx="131">
                  <c:v>578566</c:v>
                </c:pt>
                <c:pt idx="132">
                  <c:v>591268</c:v>
                </c:pt>
                <c:pt idx="133">
                  <c:v>596326</c:v>
                </c:pt>
                <c:pt idx="134">
                  <c:v>623275</c:v>
                </c:pt>
                <c:pt idx="135">
                  <c:v>610144</c:v>
                </c:pt>
                <c:pt idx="136">
                  <c:v>606708</c:v>
                </c:pt>
                <c:pt idx="137">
                  <c:v>606257</c:v>
                </c:pt>
                <c:pt idx="138">
                  <c:v>621962</c:v>
                </c:pt>
                <c:pt idx="139">
                  <c:v>615563</c:v>
                </c:pt>
                <c:pt idx="140">
                  <c:v>630517</c:v>
                </c:pt>
                <c:pt idx="141">
                  <c:v>627515</c:v>
                </c:pt>
                <c:pt idx="142">
                  <c:v>640817</c:v>
                </c:pt>
                <c:pt idx="143">
                  <c:v>631738</c:v>
                </c:pt>
                <c:pt idx="144">
                  <c:v>650452</c:v>
                </c:pt>
                <c:pt idx="145">
                  <c:v>635605</c:v>
                </c:pt>
                <c:pt idx="146">
                  <c:v>647807</c:v>
                </c:pt>
                <c:pt idx="147">
                  <c:v>656758</c:v>
                </c:pt>
                <c:pt idx="148">
                  <c:v>660362</c:v>
                </c:pt>
                <c:pt idx="149">
                  <c:v>639807</c:v>
                </c:pt>
                <c:pt idx="150">
                  <c:v>657178</c:v>
                </c:pt>
                <c:pt idx="151">
                  <c:v>669285</c:v>
                </c:pt>
                <c:pt idx="152">
                  <c:v>658035</c:v>
                </c:pt>
                <c:pt idx="153">
                  <c:v>654309</c:v>
                </c:pt>
                <c:pt idx="154">
                  <c:v>663096</c:v>
                </c:pt>
                <c:pt idx="155">
                  <c:v>653633</c:v>
                </c:pt>
                <c:pt idx="156">
                  <c:v>673509</c:v>
                </c:pt>
                <c:pt idx="157">
                  <c:v>659717</c:v>
                </c:pt>
                <c:pt idx="158">
                  <c:v>651713</c:v>
                </c:pt>
                <c:pt idx="159">
                  <c:v>661305</c:v>
                </c:pt>
                <c:pt idx="160">
                  <c:v>649048</c:v>
                </c:pt>
                <c:pt idx="161">
                  <c:v>651312</c:v>
                </c:pt>
                <c:pt idx="162">
                  <c:v>653459</c:v>
                </c:pt>
                <c:pt idx="163">
                  <c:v>655384</c:v>
                </c:pt>
                <c:pt idx="164">
                  <c:v>659229</c:v>
                </c:pt>
                <c:pt idx="165">
                  <c:v>648692</c:v>
                </c:pt>
                <c:pt idx="166">
                  <c:v>652062</c:v>
                </c:pt>
                <c:pt idx="167">
                  <c:v>652741</c:v>
                </c:pt>
                <c:pt idx="168">
                  <c:v>651721</c:v>
                </c:pt>
                <c:pt idx="169">
                  <c:v>646581</c:v>
                </c:pt>
                <c:pt idx="170">
                  <c:v>666122</c:v>
                </c:pt>
                <c:pt idx="171">
                  <c:v>647864</c:v>
                </c:pt>
                <c:pt idx="172">
                  <c:v>650528</c:v>
                </c:pt>
                <c:pt idx="173">
                  <c:v>654570</c:v>
                </c:pt>
                <c:pt idx="174">
                  <c:v>664700</c:v>
                </c:pt>
                <c:pt idx="175">
                  <c:v>665486</c:v>
                </c:pt>
                <c:pt idx="176">
                  <c:v>650581</c:v>
                </c:pt>
                <c:pt idx="177">
                  <c:v>662186</c:v>
                </c:pt>
                <c:pt idx="178">
                  <c:v>660945</c:v>
                </c:pt>
                <c:pt idx="179">
                  <c:v>657376</c:v>
                </c:pt>
                <c:pt idx="180">
                  <c:v>656134</c:v>
                </c:pt>
                <c:pt idx="181">
                  <c:v>653157</c:v>
                </c:pt>
                <c:pt idx="182">
                  <c:v>654225</c:v>
                </c:pt>
                <c:pt idx="183">
                  <c:v>662304</c:v>
                </c:pt>
                <c:pt idx="184">
                  <c:v>647302</c:v>
                </c:pt>
                <c:pt idx="185">
                  <c:v>651078</c:v>
                </c:pt>
                <c:pt idx="186">
                  <c:v>647919</c:v>
                </c:pt>
                <c:pt idx="187">
                  <c:v>643327</c:v>
                </c:pt>
                <c:pt idx="188">
                  <c:v>645707</c:v>
                </c:pt>
                <c:pt idx="189">
                  <c:v>640705</c:v>
                </c:pt>
                <c:pt idx="190">
                  <c:v>645210</c:v>
                </c:pt>
                <c:pt idx="191">
                  <c:v>646261</c:v>
                </c:pt>
                <c:pt idx="192">
                  <c:v>643913</c:v>
                </c:pt>
                <c:pt idx="193">
                  <c:v>636369</c:v>
                </c:pt>
                <c:pt idx="194">
                  <c:v>648352</c:v>
                </c:pt>
                <c:pt idx="195">
                  <c:v>635793</c:v>
                </c:pt>
                <c:pt idx="196">
                  <c:v>653799</c:v>
                </c:pt>
                <c:pt idx="197">
                  <c:v>649553</c:v>
                </c:pt>
                <c:pt idx="198">
                  <c:v>642274</c:v>
                </c:pt>
                <c:pt idx="199">
                  <c:v>637526</c:v>
                </c:pt>
                <c:pt idx="200">
                  <c:v>633140</c:v>
                </c:pt>
                <c:pt idx="201">
                  <c:v>641245</c:v>
                </c:pt>
                <c:pt idx="202">
                  <c:v>632191</c:v>
                </c:pt>
                <c:pt idx="203">
                  <c:v>634322</c:v>
                </c:pt>
                <c:pt idx="204">
                  <c:v>630184</c:v>
                </c:pt>
                <c:pt idx="205">
                  <c:v>617638</c:v>
                </c:pt>
                <c:pt idx="206">
                  <c:v>623583</c:v>
                </c:pt>
                <c:pt idx="207">
                  <c:v>624592</c:v>
                </c:pt>
                <c:pt idx="208">
                  <c:v>622958</c:v>
                </c:pt>
                <c:pt idx="209">
                  <c:v>631172</c:v>
                </c:pt>
                <c:pt idx="210">
                  <c:v>613247</c:v>
                </c:pt>
                <c:pt idx="211">
                  <c:v>619830</c:v>
                </c:pt>
                <c:pt idx="212">
                  <c:v>610403</c:v>
                </c:pt>
                <c:pt idx="213">
                  <c:v>610691</c:v>
                </c:pt>
                <c:pt idx="214">
                  <c:v>610408</c:v>
                </c:pt>
                <c:pt idx="215">
                  <c:v>617373</c:v>
                </c:pt>
                <c:pt idx="216">
                  <c:v>614401</c:v>
                </c:pt>
                <c:pt idx="217">
                  <c:v>603401</c:v>
                </c:pt>
                <c:pt idx="218">
                  <c:v>609796</c:v>
                </c:pt>
                <c:pt idx="219">
                  <c:v>601574</c:v>
                </c:pt>
                <c:pt idx="220">
                  <c:v>598684</c:v>
                </c:pt>
                <c:pt idx="221">
                  <c:v>602302</c:v>
                </c:pt>
                <c:pt idx="222">
                  <c:v>594779</c:v>
                </c:pt>
                <c:pt idx="223">
                  <c:v>595140</c:v>
                </c:pt>
                <c:pt idx="224">
                  <c:v>597028</c:v>
                </c:pt>
                <c:pt idx="225">
                  <c:v>586629</c:v>
                </c:pt>
                <c:pt idx="226">
                  <c:v>590996</c:v>
                </c:pt>
                <c:pt idx="227">
                  <c:v>592279</c:v>
                </c:pt>
                <c:pt idx="228">
                  <c:v>583192</c:v>
                </c:pt>
                <c:pt idx="229">
                  <c:v>598378</c:v>
                </c:pt>
                <c:pt idx="230">
                  <c:v>583881</c:v>
                </c:pt>
                <c:pt idx="231">
                  <c:v>576725</c:v>
                </c:pt>
                <c:pt idx="232">
                  <c:v>581721</c:v>
                </c:pt>
                <c:pt idx="233">
                  <c:v>580127</c:v>
                </c:pt>
                <c:pt idx="234">
                  <c:v>577519</c:v>
                </c:pt>
                <c:pt idx="235">
                  <c:v>571081</c:v>
                </c:pt>
                <c:pt idx="236">
                  <c:v>562107</c:v>
                </c:pt>
                <c:pt idx="237">
                  <c:v>569133</c:v>
                </c:pt>
                <c:pt idx="238">
                  <c:v>559195</c:v>
                </c:pt>
                <c:pt idx="239">
                  <c:v>553117</c:v>
                </c:pt>
                <c:pt idx="240">
                  <c:v>560129</c:v>
                </c:pt>
                <c:pt idx="241">
                  <c:v>547004</c:v>
                </c:pt>
                <c:pt idx="242">
                  <c:v>551162</c:v>
                </c:pt>
                <c:pt idx="243">
                  <c:v>555160</c:v>
                </c:pt>
                <c:pt idx="244">
                  <c:v>545068</c:v>
                </c:pt>
                <c:pt idx="245">
                  <c:v>546416</c:v>
                </c:pt>
                <c:pt idx="246">
                  <c:v>546868</c:v>
                </c:pt>
                <c:pt idx="247">
                  <c:v>533324</c:v>
                </c:pt>
                <c:pt idx="248">
                  <c:v>533058</c:v>
                </c:pt>
                <c:pt idx="249">
                  <c:v>526554</c:v>
                </c:pt>
                <c:pt idx="250">
                  <c:v>534308</c:v>
                </c:pt>
                <c:pt idx="251">
                  <c:v>525837</c:v>
                </c:pt>
                <c:pt idx="252">
                  <c:v>517395</c:v>
                </c:pt>
                <c:pt idx="253">
                  <c:v>513748</c:v>
                </c:pt>
                <c:pt idx="254">
                  <c:v>510768</c:v>
                </c:pt>
                <c:pt idx="255">
                  <c:v>505443</c:v>
                </c:pt>
                <c:pt idx="256">
                  <c:v>500910</c:v>
                </c:pt>
                <c:pt idx="257">
                  <c:v>503931</c:v>
                </c:pt>
                <c:pt idx="258">
                  <c:v>492496</c:v>
                </c:pt>
                <c:pt idx="259">
                  <c:v>495078</c:v>
                </c:pt>
                <c:pt idx="260">
                  <c:v>490378</c:v>
                </c:pt>
                <c:pt idx="261">
                  <c:v>485321</c:v>
                </c:pt>
                <c:pt idx="262">
                  <c:v>474108</c:v>
                </c:pt>
                <c:pt idx="263">
                  <c:v>472592</c:v>
                </c:pt>
                <c:pt idx="264">
                  <c:v>472939</c:v>
                </c:pt>
                <c:pt idx="265">
                  <c:v>463140</c:v>
                </c:pt>
                <c:pt idx="266">
                  <c:v>470454</c:v>
                </c:pt>
                <c:pt idx="267">
                  <c:v>468241</c:v>
                </c:pt>
                <c:pt idx="268">
                  <c:v>456224</c:v>
                </c:pt>
                <c:pt idx="269">
                  <c:v>461122</c:v>
                </c:pt>
                <c:pt idx="270">
                  <c:v>457472</c:v>
                </c:pt>
                <c:pt idx="271">
                  <c:v>453409</c:v>
                </c:pt>
                <c:pt idx="272">
                  <c:v>449059</c:v>
                </c:pt>
                <c:pt idx="273">
                  <c:v>437919</c:v>
                </c:pt>
                <c:pt idx="274">
                  <c:v>434137</c:v>
                </c:pt>
                <c:pt idx="275">
                  <c:v>432434</c:v>
                </c:pt>
                <c:pt idx="276">
                  <c:v>429133</c:v>
                </c:pt>
                <c:pt idx="277">
                  <c:v>425049</c:v>
                </c:pt>
                <c:pt idx="278">
                  <c:v>421380</c:v>
                </c:pt>
                <c:pt idx="279">
                  <c:v>419968</c:v>
                </c:pt>
                <c:pt idx="280">
                  <c:v>405053</c:v>
                </c:pt>
                <c:pt idx="281">
                  <c:v>402754</c:v>
                </c:pt>
                <c:pt idx="282">
                  <c:v>401989</c:v>
                </c:pt>
                <c:pt idx="283">
                  <c:v>394134</c:v>
                </c:pt>
                <c:pt idx="284">
                  <c:v>383717</c:v>
                </c:pt>
                <c:pt idx="285">
                  <c:v>384032</c:v>
                </c:pt>
                <c:pt idx="286">
                  <c:v>380847</c:v>
                </c:pt>
                <c:pt idx="287">
                  <c:v>376166</c:v>
                </c:pt>
                <c:pt idx="288">
                  <c:v>370713</c:v>
                </c:pt>
                <c:pt idx="289">
                  <c:v>366927</c:v>
                </c:pt>
                <c:pt idx="290">
                  <c:v>360674</c:v>
                </c:pt>
                <c:pt idx="291">
                  <c:v>358444</c:v>
                </c:pt>
                <c:pt idx="292">
                  <c:v>350408</c:v>
                </c:pt>
                <c:pt idx="293">
                  <c:v>350510</c:v>
                </c:pt>
                <c:pt idx="294">
                  <c:v>342848</c:v>
                </c:pt>
                <c:pt idx="295">
                  <c:v>342756</c:v>
                </c:pt>
                <c:pt idx="296">
                  <c:v>334473</c:v>
                </c:pt>
                <c:pt idx="297">
                  <c:v>332936</c:v>
                </c:pt>
                <c:pt idx="298">
                  <c:v>325521</c:v>
                </c:pt>
                <c:pt idx="299">
                  <c:v>320277</c:v>
                </c:pt>
                <c:pt idx="300">
                  <c:v>317811</c:v>
                </c:pt>
                <c:pt idx="301">
                  <c:v>313597</c:v>
                </c:pt>
                <c:pt idx="302">
                  <c:v>310880</c:v>
                </c:pt>
                <c:pt idx="303">
                  <c:v>309005</c:v>
                </c:pt>
                <c:pt idx="304">
                  <c:v>301452</c:v>
                </c:pt>
                <c:pt idx="305">
                  <c:v>297877</c:v>
                </c:pt>
                <c:pt idx="306">
                  <c:v>291359</c:v>
                </c:pt>
                <c:pt idx="307">
                  <c:v>287208</c:v>
                </c:pt>
                <c:pt idx="308">
                  <c:v>283721</c:v>
                </c:pt>
                <c:pt idx="309">
                  <c:v>278369</c:v>
                </c:pt>
                <c:pt idx="310">
                  <c:v>272442</c:v>
                </c:pt>
                <c:pt idx="311">
                  <c:v>264765</c:v>
                </c:pt>
                <c:pt idx="312">
                  <c:v>262982</c:v>
                </c:pt>
                <c:pt idx="313">
                  <c:v>257265</c:v>
                </c:pt>
                <c:pt idx="314">
                  <c:v>253652</c:v>
                </c:pt>
                <c:pt idx="315">
                  <c:v>248737</c:v>
                </c:pt>
                <c:pt idx="316">
                  <c:v>243055</c:v>
                </c:pt>
                <c:pt idx="317">
                  <c:v>237870</c:v>
                </c:pt>
                <c:pt idx="318">
                  <c:v>233993</c:v>
                </c:pt>
                <c:pt idx="319">
                  <c:v>226438</c:v>
                </c:pt>
                <c:pt idx="320">
                  <c:v>218456</c:v>
                </c:pt>
                <c:pt idx="321">
                  <c:v>214246</c:v>
                </c:pt>
                <c:pt idx="322">
                  <c:v>210253</c:v>
                </c:pt>
                <c:pt idx="323">
                  <c:v>205912</c:v>
                </c:pt>
                <c:pt idx="324">
                  <c:v>200471</c:v>
                </c:pt>
                <c:pt idx="325">
                  <c:v>195246</c:v>
                </c:pt>
                <c:pt idx="326">
                  <c:v>192058</c:v>
                </c:pt>
                <c:pt idx="327">
                  <c:v>185572</c:v>
                </c:pt>
                <c:pt idx="328">
                  <c:v>179296</c:v>
                </c:pt>
                <c:pt idx="329">
                  <c:v>173955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8AFD-4548-BB47-F2417639408C}"/>
            </c:ext>
          </c:extLst>
        </c:ser>
        <c:ser>
          <c:idx val="7"/>
          <c:order val="7"/>
          <c:tx>
            <c:v>first ramp 23072018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'060318 3 ramp'!$BM$5:$BM$283</c:f>
              <c:numCache>
                <c:formatCode>General</c:formatCode>
                <c:ptCount val="279"/>
                <c:pt idx="0">
                  <c:v>1.3256400000000001E-3</c:v>
                </c:pt>
                <c:pt idx="1">
                  <c:v>1.41665E-3</c:v>
                </c:pt>
                <c:pt idx="2">
                  <c:v>1.44045E-3</c:v>
                </c:pt>
                <c:pt idx="3">
                  <c:v>1.5157199999999999E-3</c:v>
                </c:pt>
                <c:pt idx="4">
                  <c:v>1.57215E-3</c:v>
                </c:pt>
                <c:pt idx="5">
                  <c:v>1.5277999999999999E-3</c:v>
                </c:pt>
                <c:pt idx="6">
                  <c:v>1.56291E-3</c:v>
                </c:pt>
                <c:pt idx="7">
                  <c:v>1.86674E-3</c:v>
                </c:pt>
                <c:pt idx="8">
                  <c:v>1.8496299999999999E-3</c:v>
                </c:pt>
                <c:pt idx="9">
                  <c:v>1.84312E-3</c:v>
                </c:pt>
                <c:pt idx="10">
                  <c:v>1.83482E-3</c:v>
                </c:pt>
                <c:pt idx="11">
                  <c:v>1.70495E-3</c:v>
                </c:pt>
                <c:pt idx="12">
                  <c:v>1.8096200000000001E-3</c:v>
                </c:pt>
                <c:pt idx="13">
                  <c:v>2.2610199999999999E-3</c:v>
                </c:pt>
                <c:pt idx="14">
                  <c:v>1.8317400000000001E-3</c:v>
                </c:pt>
                <c:pt idx="15">
                  <c:v>1.85407E-3</c:v>
                </c:pt>
                <c:pt idx="16">
                  <c:v>2.10932E-3</c:v>
                </c:pt>
                <c:pt idx="17">
                  <c:v>2.1020600000000002E-3</c:v>
                </c:pt>
                <c:pt idx="18">
                  <c:v>2.28144E-3</c:v>
                </c:pt>
                <c:pt idx="19">
                  <c:v>2.6694800000000001E-3</c:v>
                </c:pt>
                <c:pt idx="20">
                  <c:v>2.33139E-3</c:v>
                </c:pt>
                <c:pt idx="21">
                  <c:v>2.14292E-3</c:v>
                </c:pt>
                <c:pt idx="22">
                  <c:v>2.1221399999999998E-3</c:v>
                </c:pt>
                <c:pt idx="23">
                  <c:v>2.19455E-3</c:v>
                </c:pt>
                <c:pt idx="24">
                  <c:v>2.6094199999999999E-3</c:v>
                </c:pt>
                <c:pt idx="25">
                  <c:v>2.9300699999999999E-3</c:v>
                </c:pt>
                <c:pt idx="26">
                  <c:v>2.38383E-3</c:v>
                </c:pt>
                <c:pt idx="27">
                  <c:v>2.8333500000000001E-3</c:v>
                </c:pt>
                <c:pt idx="28">
                  <c:v>2.5953E-3</c:v>
                </c:pt>
                <c:pt idx="29">
                  <c:v>2.5921E-3</c:v>
                </c:pt>
                <c:pt idx="30">
                  <c:v>3.1322199999999998E-3</c:v>
                </c:pt>
                <c:pt idx="31">
                  <c:v>2.4838299999999998E-3</c:v>
                </c:pt>
                <c:pt idx="32">
                  <c:v>4.1291000000000001E-3</c:v>
                </c:pt>
                <c:pt idx="33">
                  <c:v>3.6722899999999999E-3</c:v>
                </c:pt>
                <c:pt idx="34">
                  <c:v>2.8896199999999999E-3</c:v>
                </c:pt>
                <c:pt idx="35">
                  <c:v>2.5850399999999998E-3</c:v>
                </c:pt>
                <c:pt idx="36">
                  <c:v>2.9213899999999998E-3</c:v>
                </c:pt>
                <c:pt idx="37">
                  <c:v>2.64073E-3</c:v>
                </c:pt>
                <c:pt idx="38">
                  <c:v>2.56844E-3</c:v>
                </c:pt>
                <c:pt idx="39">
                  <c:v>2.7475300000000002E-3</c:v>
                </c:pt>
                <c:pt idx="40">
                  <c:v>2.8581100000000001E-3</c:v>
                </c:pt>
                <c:pt idx="41">
                  <c:v>3.7698699999999998E-3</c:v>
                </c:pt>
                <c:pt idx="42">
                  <c:v>5.0208500000000003E-3</c:v>
                </c:pt>
                <c:pt idx="43">
                  <c:v>3.5153300000000001E-3</c:v>
                </c:pt>
                <c:pt idx="44">
                  <c:v>3.3601500000000001E-3</c:v>
                </c:pt>
                <c:pt idx="45">
                  <c:v>4.0800300000000001E-3</c:v>
                </c:pt>
                <c:pt idx="46">
                  <c:v>2.5227700000000001E-3</c:v>
                </c:pt>
                <c:pt idx="47">
                  <c:v>2.9483399999999998E-3</c:v>
                </c:pt>
                <c:pt idx="48">
                  <c:v>2.5517500000000002E-3</c:v>
                </c:pt>
                <c:pt idx="49">
                  <c:v>3.3300199999999999E-3</c:v>
                </c:pt>
                <c:pt idx="50">
                  <c:v>3.3624499999999999E-3</c:v>
                </c:pt>
                <c:pt idx="51">
                  <c:v>3.7391799999999999E-3</c:v>
                </c:pt>
                <c:pt idx="52">
                  <c:v>3.29802E-3</c:v>
                </c:pt>
                <c:pt idx="53">
                  <c:v>5.4747800000000003E-3</c:v>
                </c:pt>
                <c:pt idx="54">
                  <c:v>5.1111200000000002E-3</c:v>
                </c:pt>
                <c:pt idx="55">
                  <c:v>3.7742299999999999E-3</c:v>
                </c:pt>
                <c:pt idx="56">
                  <c:v>3.8065400000000002E-3</c:v>
                </c:pt>
                <c:pt idx="57">
                  <c:v>3.2120999999999999E-3</c:v>
                </c:pt>
                <c:pt idx="58">
                  <c:v>3.0137200000000001E-3</c:v>
                </c:pt>
                <c:pt idx="59">
                  <c:v>4.4104399999999998E-3</c:v>
                </c:pt>
                <c:pt idx="60">
                  <c:v>3.7048099999999998E-3</c:v>
                </c:pt>
                <c:pt idx="61">
                  <c:v>3.7546900000000002E-3</c:v>
                </c:pt>
                <c:pt idx="62">
                  <c:v>3.8108E-3</c:v>
                </c:pt>
                <c:pt idx="63">
                  <c:v>4.1848600000000003E-3</c:v>
                </c:pt>
                <c:pt idx="64">
                  <c:v>4.6288099999999997E-3</c:v>
                </c:pt>
                <c:pt idx="65">
                  <c:v>3.9254199999999998E-3</c:v>
                </c:pt>
                <c:pt idx="66">
                  <c:v>4.5855899999999996E-3</c:v>
                </c:pt>
                <c:pt idx="67">
                  <c:v>5.7859599999999997E-3</c:v>
                </c:pt>
                <c:pt idx="68">
                  <c:v>5.4796300000000001E-3</c:v>
                </c:pt>
                <c:pt idx="69">
                  <c:v>4.1038999999999997E-3</c:v>
                </c:pt>
                <c:pt idx="70">
                  <c:v>3.22354E-3</c:v>
                </c:pt>
                <c:pt idx="71">
                  <c:v>4.2872700000000001E-3</c:v>
                </c:pt>
                <c:pt idx="72">
                  <c:v>6.2245399999999998E-3</c:v>
                </c:pt>
                <c:pt idx="73">
                  <c:v>4.6003800000000003E-3</c:v>
                </c:pt>
                <c:pt idx="74">
                  <c:v>4.6268699999999999E-3</c:v>
                </c:pt>
                <c:pt idx="75">
                  <c:v>5.8607499999999996E-3</c:v>
                </c:pt>
                <c:pt idx="76">
                  <c:v>3.9351400000000002E-3</c:v>
                </c:pt>
                <c:pt idx="77">
                  <c:v>4.4778300000000004E-3</c:v>
                </c:pt>
                <c:pt idx="78">
                  <c:v>5.3792900000000001E-3</c:v>
                </c:pt>
                <c:pt idx="79">
                  <c:v>4.6483399999999999E-3</c:v>
                </c:pt>
                <c:pt idx="80">
                  <c:v>5.8994E-3</c:v>
                </c:pt>
                <c:pt idx="81">
                  <c:v>3.9537900000000004E-3</c:v>
                </c:pt>
                <c:pt idx="82">
                  <c:v>4.4284900000000002E-3</c:v>
                </c:pt>
                <c:pt idx="83">
                  <c:v>5.9731000000000003E-3</c:v>
                </c:pt>
                <c:pt idx="84">
                  <c:v>4.9985699999999999E-3</c:v>
                </c:pt>
                <c:pt idx="85">
                  <c:v>5.7572099999999996E-3</c:v>
                </c:pt>
                <c:pt idx="86">
                  <c:v>3.73275E-3</c:v>
                </c:pt>
                <c:pt idx="87">
                  <c:v>3.4933799999999999E-3</c:v>
                </c:pt>
                <c:pt idx="88">
                  <c:v>3.5838300000000001E-3</c:v>
                </c:pt>
                <c:pt idx="89">
                  <c:v>4.31154E-3</c:v>
                </c:pt>
                <c:pt idx="90">
                  <c:v>7.8909800000000006E-3</c:v>
                </c:pt>
                <c:pt idx="91">
                  <c:v>4.4028599999999998E-3</c:v>
                </c:pt>
                <c:pt idx="92">
                  <c:v>4.0700600000000003E-3</c:v>
                </c:pt>
                <c:pt idx="93">
                  <c:v>5.9740799999999997E-3</c:v>
                </c:pt>
                <c:pt idx="94">
                  <c:v>5.1947399999999998E-3</c:v>
                </c:pt>
                <c:pt idx="95">
                  <c:v>6.0704000000000001E-3</c:v>
                </c:pt>
                <c:pt idx="96">
                  <c:v>9.4378299999999995E-3</c:v>
                </c:pt>
                <c:pt idx="97">
                  <c:v>4.8931299999999999E-3</c:v>
                </c:pt>
                <c:pt idx="98">
                  <c:v>4.5021100000000001E-3</c:v>
                </c:pt>
                <c:pt idx="99">
                  <c:v>6.0227700000000002E-3</c:v>
                </c:pt>
                <c:pt idx="100">
                  <c:v>4.9046899999999997E-3</c:v>
                </c:pt>
                <c:pt idx="101">
                  <c:v>6.2439100000000001E-3</c:v>
                </c:pt>
                <c:pt idx="102">
                  <c:v>5.4327500000000001E-3</c:v>
                </c:pt>
                <c:pt idx="103">
                  <c:v>4.8406300000000003E-3</c:v>
                </c:pt>
                <c:pt idx="104">
                  <c:v>4.37127E-3</c:v>
                </c:pt>
                <c:pt idx="105">
                  <c:v>5.4850599999999999E-3</c:v>
                </c:pt>
                <c:pt idx="106">
                  <c:v>4.0659800000000003E-3</c:v>
                </c:pt>
                <c:pt idx="107">
                  <c:v>8.1946499999999995E-3</c:v>
                </c:pt>
                <c:pt idx="108">
                  <c:v>6.8052599999999996E-3</c:v>
                </c:pt>
                <c:pt idx="109">
                  <c:v>6.4818599999999999E-3</c:v>
                </c:pt>
                <c:pt idx="110">
                  <c:v>7.2296499999999998E-3</c:v>
                </c:pt>
                <c:pt idx="111">
                  <c:v>7.2452000000000003E-3</c:v>
                </c:pt>
                <c:pt idx="112">
                  <c:v>5.9946799999999996E-3</c:v>
                </c:pt>
                <c:pt idx="113">
                  <c:v>4.6100100000000003E-3</c:v>
                </c:pt>
                <c:pt idx="114">
                  <c:v>4.2669700000000001E-3</c:v>
                </c:pt>
                <c:pt idx="115">
                  <c:v>6.2777199999999997E-3</c:v>
                </c:pt>
                <c:pt idx="116">
                  <c:v>7.0884199999999998E-3</c:v>
                </c:pt>
                <c:pt idx="117">
                  <c:v>6.5988699999999997E-3</c:v>
                </c:pt>
                <c:pt idx="118">
                  <c:v>6.9334799999999997E-3</c:v>
                </c:pt>
                <c:pt idx="119">
                  <c:v>6.9593700000000003E-3</c:v>
                </c:pt>
                <c:pt idx="120">
                  <c:v>8.8999999999999999E-3</c:v>
                </c:pt>
                <c:pt idx="121">
                  <c:v>5.4392499999999996E-3</c:v>
                </c:pt>
                <c:pt idx="122">
                  <c:v>7.2956100000000001E-3</c:v>
                </c:pt>
                <c:pt idx="123">
                  <c:v>9.8567199999999994E-3</c:v>
                </c:pt>
                <c:pt idx="124">
                  <c:v>8.6437600000000003E-3</c:v>
                </c:pt>
                <c:pt idx="125">
                  <c:v>7.6543899999999996E-3</c:v>
                </c:pt>
                <c:pt idx="126">
                  <c:v>7.0209699999999996E-3</c:v>
                </c:pt>
                <c:pt idx="127">
                  <c:v>6.8074199999999998E-3</c:v>
                </c:pt>
                <c:pt idx="128">
                  <c:v>8.0262600000000003E-3</c:v>
                </c:pt>
                <c:pt idx="129">
                  <c:v>8.6056399999999995E-3</c:v>
                </c:pt>
                <c:pt idx="130">
                  <c:v>7.8085200000000002E-3</c:v>
                </c:pt>
                <c:pt idx="131">
                  <c:v>7.8140299999999996E-3</c:v>
                </c:pt>
                <c:pt idx="132">
                  <c:v>6.0428399999999998E-3</c:v>
                </c:pt>
                <c:pt idx="133">
                  <c:v>9.0275200000000007E-3</c:v>
                </c:pt>
                <c:pt idx="134">
                  <c:v>1.44134E-2</c:v>
                </c:pt>
                <c:pt idx="135">
                  <c:v>9.26131E-3</c:v>
                </c:pt>
                <c:pt idx="136">
                  <c:v>7.4822700000000001E-3</c:v>
                </c:pt>
                <c:pt idx="137">
                  <c:v>8.2874200000000002E-3</c:v>
                </c:pt>
                <c:pt idx="138">
                  <c:v>9.1674300000000007E-3</c:v>
                </c:pt>
                <c:pt idx="139">
                  <c:v>7.3540400000000001E-3</c:v>
                </c:pt>
                <c:pt idx="140">
                  <c:v>7.9857699999999997E-3</c:v>
                </c:pt>
                <c:pt idx="141">
                  <c:v>7.8216099999999997E-3</c:v>
                </c:pt>
                <c:pt idx="142">
                  <c:v>9.5191200000000007E-3</c:v>
                </c:pt>
                <c:pt idx="143">
                  <c:v>8.2576400000000001E-3</c:v>
                </c:pt>
                <c:pt idx="144">
                  <c:v>1.44872E-2</c:v>
                </c:pt>
                <c:pt idx="145">
                  <c:v>1.28735E-2</c:v>
                </c:pt>
                <c:pt idx="146">
                  <c:v>1.25346E-2</c:v>
                </c:pt>
                <c:pt idx="147">
                  <c:v>1.13419E-2</c:v>
                </c:pt>
                <c:pt idx="148">
                  <c:v>1.08854E-2</c:v>
                </c:pt>
                <c:pt idx="149">
                  <c:v>1.34488E-2</c:v>
                </c:pt>
                <c:pt idx="150">
                  <c:v>1.1554200000000001E-2</c:v>
                </c:pt>
                <c:pt idx="151">
                  <c:v>1.26699E-2</c:v>
                </c:pt>
                <c:pt idx="152">
                  <c:v>1.5386499999999999E-2</c:v>
                </c:pt>
                <c:pt idx="153">
                  <c:v>1.12654E-2</c:v>
                </c:pt>
                <c:pt idx="154">
                  <c:v>1.0827099999999999E-2</c:v>
                </c:pt>
                <c:pt idx="155">
                  <c:v>1.2537599999999999E-2</c:v>
                </c:pt>
                <c:pt idx="156">
                  <c:v>1.5544499999999999E-2</c:v>
                </c:pt>
                <c:pt idx="157">
                  <c:v>9.9429800000000006E-3</c:v>
                </c:pt>
                <c:pt idx="158">
                  <c:v>1.1760100000000001E-2</c:v>
                </c:pt>
                <c:pt idx="159">
                  <c:v>9.1606599999999993E-3</c:v>
                </c:pt>
                <c:pt idx="160">
                  <c:v>9.8873299999999997E-3</c:v>
                </c:pt>
                <c:pt idx="161">
                  <c:v>1.32017E-2</c:v>
                </c:pt>
                <c:pt idx="162">
                  <c:v>1.4206099999999999E-2</c:v>
                </c:pt>
                <c:pt idx="163">
                  <c:v>1.5854099999999999E-2</c:v>
                </c:pt>
                <c:pt idx="164">
                  <c:v>1.7544400000000002E-2</c:v>
                </c:pt>
                <c:pt idx="165">
                  <c:v>1.5828200000000001E-2</c:v>
                </c:pt>
                <c:pt idx="166">
                  <c:v>1.8338900000000002E-2</c:v>
                </c:pt>
                <c:pt idx="167">
                  <c:v>1.5191E-2</c:v>
                </c:pt>
                <c:pt idx="168">
                  <c:v>1.40892E-2</c:v>
                </c:pt>
                <c:pt idx="169">
                  <c:v>1.7040900000000001E-2</c:v>
                </c:pt>
                <c:pt idx="170">
                  <c:v>1.76568E-2</c:v>
                </c:pt>
                <c:pt idx="171">
                  <c:v>1.9502800000000001E-2</c:v>
                </c:pt>
                <c:pt idx="172">
                  <c:v>2.3134200000000001E-2</c:v>
                </c:pt>
                <c:pt idx="173">
                  <c:v>2.4581499999999999E-2</c:v>
                </c:pt>
                <c:pt idx="174">
                  <c:v>1.9091E-2</c:v>
                </c:pt>
                <c:pt idx="175">
                  <c:v>3.4151399999999998E-2</c:v>
                </c:pt>
                <c:pt idx="176">
                  <c:v>4.6593200000000001E-2</c:v>
                </c:pt>
                <c:pt idx="177">
                  <c:v>4.4799400000000003E-2</c:v>
                </c:pt>
                <c:pt idx="178">
                  <c:v>4.1376999999999997E-2</c:v>
                </c:pt>
                <c:pt idx="179">
                  <c:v>4.3391800000000001E-2</c:v>
                </c:pt>
                <c:pt idx="180">
                  <c:v>2.19869E-2</c:v>
                </c:pt>
                <c:pt idx="181">
                  <c:v>1.92319E-2</c:v>
                </c:pt>
                <c:pt idx="182">
                  <c:v>3.09795E-2</c:v>
                </c:pt>
                <c:pt idx="183">
                  <c:v>2.9460400000000001E-2</c:v>
                </c:pt>
                <c:pt idx="184">
                  <c:v>3.8008300000000002E-2</c:v>
                </c:pt>
                <c:pt idx="185">
                  <c:v>5.8173299999999997E-2</c:v>
                </c:pt>
                <c:pt idx="186">
                  <c:v>5.7176499999999998E-2</c:v>
                </c:pt>
                <c:pt idx="187">
                  <c:v>4.6905299999999997E-2</c:v>
                </c:pt>
                <c:pt idx="188">
                  <c:v>4.5394299999999999E-2</c:v>
                </c:pt>
                <c:pt idx="189">
                  <c:v>4.4027200000000002E-2</c:v>
                </c:pt>
                <c:pt idx="190">
                  <c:v>3.7115500000000003E-2</c:v>
                </c:pt>
                <c:pt idx="191">
                  <c:v>5.7414199999999999E-2</c:v>
                </c:pt>
                <c:pt idx="192">
                  <c:v>6.6884200000000005E-2</c:v>
                </c:pt>
                <c:pt idx="193">
                  <c:v>5.7973999999999998E-2</c:v>
                </c:pt>
                <c:pt idx="194">
                  <c:v>4.0301200000000002E-2</c:v>
                </c:pt>
                <c:pt idx="195">
                  <c:v>5.9888200000000003E-2</c:v>
                </c:pt>
                <c:pt idx="196">
                  <c:v>0.150787</c:v>
                </c:pt>
                <c:pt idx="197">
                  <c:v>0.152146</c:v>
                </c:pt>
                <c:pt idx="198">
                  <c:v>0.138853</c:v>
                </c:pt>
                <c:pt idx="199">
                  <c:v>0.13991200000000001</c:v>
                </c:pt>
                <c:pt idx="200">
                  <c:v>0.21775</c:v>
                </c:pt>
                <c:pt idx="201">
                  <c:v>0.102825</c:v>
                </c:pt>
                <c:pt idx="202">
                  <c:v>8.4678799999999999E-2</c:v>
                </c:pt>
                <c:pt idx="203">
                  <c:v>0.43084</c:v>
                </c:pt>
                <c:pt idx="204">
                  <c:v>0.52925</c:v>
                </c:pt>
                <c:pt idx="205">
                  <c:v>0.51770499999999997</c:v>
                </c:pt>
                <c:pt idx="206">
                  <c:v>0.50924599999999998</c:v>
                </c:pt>
                <c:pt idx="207">
                  <c:v>4.1446899999999998</c:v>
                </c:pt>
                <c:pt idx="208">
                  <c:v>28.011500000000002</c:v>
                </c:pt>
                <c:pt idx="209">
                  <c:v>20.841100000000001</c:v>
                </c:pt>
                <c:pt idx="210">
                  <c:v>23.299800000000001</c:v>
                </c:pt>
                <c:pt idx="211">
                  <c:v>17.990600000000001</c:v>
                </c:pt>
                <c:pt idx="212">
                  <c:v>9.8712700000000009</c:v>
                </c:pt>
                <c:pt idx="213">
                  <c:v>7.3420699999999997</c:v>
                </c:pt>
                <c:pt idx="214">
                  <c:v>7.6675199999999997</c:v>
                </c:pt>
                <c:pt idx="215">
                  <c:v>6.6057800000000002</c:v>
                </c:pt>
                <c:pt idx="216">
                  <c:v>7.4458299999999999</c:v>
                </c:pt>
                <c:pt idx="217">
                  <c:v>8.6337700000000002</c:v>
                </c:pt>
                <c:pt idx="218">
                  <c:v>9.6454500000000003</c:v>
                </c:pt>
                <c:pt idx="219">
                  <c:v>9.6775900000000004</c:v>
                </c:pt>
                <c:pt idx="220">
                  <c:v>8.9917999999999996</c:v>
                </c:pt>
                <c:pt idx="221">
                  <c:v>8.4720399999999998</c:v>
                </c:pt>
                <c:pt idx="222">
                  <c:v>8.2502999999999993</c:v>
                </c:pt>
                <c:pt idx="223">
                  <c:v>8.6671800000000001</c:v>
                </c:pt>
                <c:pt idx="224">
                  <c:v>8.9201800000000002</c:v>
                </c:pt>
                <c:pt idx="225">
                  <c:v>8.8348600000000008</c:v>
                </c:pt>
                <c:pt idx="226">
                  <c:v>8.8937100000000004</c:v>
                </c:pt>
                <c:pt idx="227">
                  <c:v>10.331899999999999</c:v>
                </c:pt>
                <c:pt idx="228">
                  <c:v>10.526899999999999</c:v>
                </c:pt>
                <c:pt idx="229">
                  <c:v>9.1392900000000008</c:v>
                </c:pt>
                <c:pt idx="230">
                  <c:v>8.8491300000000006</c:v>
                </c:pt>
                <c:pt idx="231">
                  <c:v>103.13200000000001</c:v>
                </c:pt>
                <c:pt idx="232">
                  <c:v>390.49799999999999</c:v>
                </c:pt>
                <c:pt idx="233">
                  <c:v>225.928</c:v>
                </c:pt>
                <c:pt idx="234">
                  <c:v>8.7086900000000007</c:v>
                </c:pt>
                <c:pt idx="235">
                  <c:v>3.9189400000000001</c:v>
                </c:pt>
                <c:pt idx="236">
                  <c:v>4.7332599999999996</c:v>
                </c:pt>
                <c:pt idx="237">
                  <c:v>5.2995599999999996</c:v>
                </c:pt>
                <c:pt idx="238">
                  <c:v>8.5217500000000008</c:v>
                </c:pt>
                <c:pt idx="239">
                  <c:v>15.3955</c:v>
                </c:pt>
                <c:pt idx="240">
                  <c:v>15.944599999999999</c:v>
                </c:pt>
                <c:pt idx="241">
                  <c:v>16.241700000000002</c:v>
                </c:pt>
                <c:pt idx="242">
                  <c:v>14.249499999999999</c:v>
                </c:pt>
                <c:pt idx="243">
                  <c:v>12.219200000000001</c:v>
                </c:pt>
                <c:pt idx="244">
                  <c:v>12.085599999999999</c:v>
                </c:pt>
                <c:pt idx="245">
                  <c:v>11.068199999999999</c:v>
                </c:pt>
                <c:pt idx="246">
                  <c:v>12.2088</c:v>
                </c:pt>
                <c:pt idx="247">
                  <c:v>11.6426</c:v>
                </c:pt>
                <c:pt idx="248">
                  <c:v>11.4719</c:v>
                </c:pt>
                <c:pt idx="249">
                  <c:v>14.488</c:v>
                </c:pt>
                <c:pt idx="250">
                  <c:v>21.7622</c:v>
                </c:pt>
                <c:pt idx="251">
                  <c:v>18.666</c:v>
                </c:pt>
                <c:pt idx="252">
                  <c:v>16.042899999999999</c:v>
                </c:pt>
                <c:pt idx="253">
                  <c:v>17.227399999999999</c:v>
                </c:pt>
                <c:pt idx="254">
                  <c:v>18.012</c:v>
                </c:pt>
                <c:pt idx="255">
                  <c:v>16.7088</c:v>
                </c:pt>
                <c:pt idx="256">
                  <c:v>12.0319</c:v>
                </c:pt>
                <c:pt idx="257">
                  <c:v>11.0128</c:v>
                </c:pt>
                <c:pt idx="258">
                  <c:v>10.6876</c:v>
                </c:pt>
                <c:pt idx="259">
                  <c:v>15.1655</c:v>
                </c:pt>
                <c:pt idx="260">
                  <c:v>18.714300000000001</c:v>
                </c:pt>
                <c:pt idx="261">
                  <c:v>27.353400000000001</c:v>
                </c:pt>
                <c:pt idx="262">
                  <c:v>16.950399999999998</c:v>
                </c:pt>
                <c:pt idx="263">
                  <c:v>14.8346</c:v>
                </c:pt>
                <c:pt idx="264">
                  <c:v>21.371400000000001</c:v>
                </c:pt>
                <c:pt idx="265">
                  <c:v>49.554000000000002</c:v>
                </c:pt>
                <c:pt idx="266">
                  <c:v>21.133900000000001</c:v>
                </c:pt>
                <c:pt idx="267">
                  <c:v>76.618799999999993</c:v>
                </c:pt>
                <c:pt idx="268">
                  <c:v>48.527000000000001</c:v>
                </c:pt>
                <c:pt idx="269">
                  <c:v>23.0351</c:v>
                </c:pt>
                <c:pt idx="270">
                  <c:v>28.702100000000002</c:v>
                </c:pt>
                <c:pt idx="271">
                  <c:v>128.66900000000001</c:v>
                </c:pt>
                <c:pt idx="272">
                  <c:v>147.60599999999999</c:v>
                </c:pt>
                <c:pt idx="273">
                  <c:v>141.358</c:v>
                </c:pt>
                <c:pt idx="274">
                  <c:v>17.286200000000001</c:v>
                </c:pt>
                <c:pt idx="275">
                  <c:v>6.3791000000000002</c:v>
                </c:pt>
                <c:pt idx="276">
                  <c:v>23.459299999999999</c:v>
                </c:pt>
                <c:pt idx="277">
                  <c:v>294.04300000000001</c:v>
                </c:pt>
                <c:pt idx="278">
                  <c:v>1510.32</c:v>
                </c:pt>
              </c:numCache>
            </c:numRef>
          </c:xVal>
          <c:yVal>
            <c:numRef>
              <c:f>'060318 3 ramp'!$BN$5:$BN$283</c:f>
              <c:numCache>
                <c:formatCode>General</c:formatCode>
                <c:ptCount val="279"/>
                <c:pt idx="0">
                  <c:v>15040.2</c:v>
                </c:pt>
                <c:pt idx="1">
                  <c:v>17843.599999999999</c:v>
                </c:pt>
                <c:pt idx="2">
                  <c:v>21256.2</c:v>
                </c:pt>
                <c:pt idx="3">
                  <c:v>23371.599999999999</c:v>
                </c:pt>
                <c:pt idx="4">
                  <c:v>26042.799999999999</c:v>
                </c:pt>
                <c:pt idx="5">
                  <c:v>30915.7</c:v>
                </c:pt>
                <c:pt idx="6">
                  <c:v>33577.300000000003</c:v>
                </c:pt>
                <c:pt idx="7">
                  <c:v>30978.6</c:v>
                </c:pt>
                <c:pt idx="8">
                  <c:v>34234.9</c:v>
                </c:pt>
                <c:pt idx="9">
                  <c:v>37409.699999999997</c:v>
                </c:pt>
                <c:pt idx="10">
                  <c:v>40332.199999999997</c:v>
                </c:pt>
                <c:pt idx="11">
                  <c:v>46462.2</c:v>
                </c:pt>
                <c:pt idx="12">
                  <c:v>46964.800000000003</c:v>
                </c:pt>
                <c:pt idx="13">
                  <c:v>40108</c:v>
                </c:pt>
                <c:pt idx="14">
                  <c:v>52284.1</c:v>
                </c:pt>
                <c:pt idx="15">
                  <c:v>54534.9</c:v>
                </c:pt>
                <c:pt idx="16">
                  <c:v>50636.1</c:v>
                </c:pt>
                <c:pt idx="17">
                  <c:v>53351.4</c:v>
                </c:pt>
                <c:pt idx="18">
                  <c:v>51497.4</c:v>
                </c:pt>
                <c:pt idx="19">
                  <c:v>46012.1</c:v>
                </c:pt>
                <c:pt idx="20">
                  <c:v>54975.3</c:v>
                </c:pt>
                <c:pt idx="21">
                  <c:v>62468.800000000003</c:v>
                </c:pt>
                <c:pt idx="22">
                  <c:v>65485.2</c:v>
                </c:pt>
                <c:pt idx="23">
                  <c:v>65865.8</c:v>
                </c:pt>
                <c:pt idx="24">
                  <c:v>57576.9</c:v>
                </c:pt>
                <c:pt idx="25">
                  <c:v>53098.6</c:v>
                </c:pt>
                <c:pt idx="26">
                  <c:v>67506.100000000006</c:v>
                </c:pt>
                <c:pt idx="27">
                  <c:v>58806.6</c:v>
                </c:pt>
                <c:pt idx="28">
                  <c:v>66258.2</c:v>
                </c:pt>
                <c:pt idx="29">
                  <c:v>68400.3</c:v>
                </c:pt>
                <c:pt idx="30">
                  <c:v>58310.3</c:v>
                </c:pt>
                <c:pt idx="31">
                  <c:v>75681.899999999994</c:v>
                </c:pt>
                <c:pt idx="32">
                  <c:v>46905.4</c:v>
                </c:pt>
                <c:pt idx="33">
                  <c:v>54194.400000000001</c:v>
                </c:pt>
                <c:pt idx="34">
                  <c:v>70721.399999999994</c:v>
                </c:pt>
                <c:pt idx="35">
                  <c:v>81257.7</c:v>
                </c:pt>
                <c:pt idx="36">
                  <c:v>73730.399999999994</c:v>
                </c:pt>
                <c:pt idx="37">
                  <c:v>83588.7</c:v>
                </c:pt>
                <c:pt idx="38">
                  <c:v>88020.5</c:v>
                </c:pt>
                <c:pt idx="39">
                  <c:v>84226.9</c:v>
                </c:pt>
                <c:pt idx="40">
                  <c:v>82961</c:v>
                </c:pt>
                <c:pt idx="41">
                  <c:v>64313.2</c:v>
                </c:pt>
                <c:pt idx="42">
                  <c:v>49352.800000000003</c:v>
                </c:pt>
                <c:pt idx="43">
                  <c:v>72109.600000000006</c:v>
                </c:pt>
                <c:pt idx="44">
                  <c:v>77029.3</c:v>
                </c:pt>
                <c:pt idx="45">
                  <c:v>64747.1</c:v>
                </c:pt>
                <c:pt idx="46">
                  <c:v>106831</c:v>
                </c:pt>
                <c:pt idx="47">
                  <c:v>93222.3</c:v>
                </c:pt>
                <c:pt idx="48">
                  <c:v>109943</c:v>
                </c:pt>
                <c:pt idx="49">
                  <c:v>85851.4</c:v>
                </c:pt>
                <c:pt idx="50">
                  <c:v>86611.8</c:v>
                </c:pt>
                <c:pt idx="51">
                  <c:v>79408.899999999994</c:v>
                </c:pt>
                <c:pt idx="52">
                  <c:v>91650.4</c:v>
                </c:pt>
                <c:pt idx="53">
                  <c:v>56185.8</c:v>
                </c:pt>
                <c:pt idx="54">
                  <c:v>61297.9</c:v>
                </c:pt>
                <c:pt idx="55">
                  <c:v>84425.5</c:v>
                </c:pt>
                <c:pt idx="56">
                  <c:v>85112</c:v>
                </c:pt>
                <c:pt idx="57">
                  <c:v>102526</c:v>
                </c:pt>
                <c:pt idx="58">
                  <c:v>111046</c:v>
                </c:pt>
                <c:pt idx="59">
                  <c:v>77171.3</c:v>
                </c:pt>
                <c:pt idx="60">
                  <c:v>93310.9</c:v>
                </c:pt>
                <c:pt idx="61">
                  <c:v>93493.7</c:v>
                </c:pt>
                <c:pt idx="62">
                  <c:v>93612</c:v>
                </c:pt>
                <c:pt idx="63">
                  <c:v>86520.7</c:v>
                </c:pt>
                <c:pt idx="64">
                  <c:v>79376</c:v>
                </c:pt>
                <c:pt idx="65">
                  <c:v>94959.8</c:v>
                </c:pt>
                <c:pt idx="66">
                  <c:v>82453.399999999994</c:v>
                </c:pt>
                <c:pt idx="67">
                  <c:v>66332</c:v>
                </c:pt>
                <c:pt idx="68">
                  <c:v>71014.7</c:v>
                </c:pt>
                <c:pt idx="69">
                  <c:v>96121.9</c:v>
                </c:pt>
                <c:pt idx="70">
                  <c:v>124140</c:v>
                </c:pt>
                <c:pt idx="71">
                  <c:v>94585</c:v>
                </c:pt>
                <c:pt idx="72">
                  <c:v>66005.2</c:v>
                </c:pt>
                <c:pt idx="73">
                  <c:v>90469.1</c:v>
                </c:pt>
                <c:pt idx="74">
                  <c:v>91105.2</c:v>
                </c:pt>
                <c:pt idx="75">
                  <c:v>72896.600000000006</c:v>
                </c:pt>
                <c:pt idx="76">
                  <c:v>109925</c:v>
                </c:pt>
                <c:pt idx="77">
                  <c:v>97795.1</c:v>
                </c:pt>
                <c:pt idx="78">
                  <c:v>82465.600000000006</c:v>
                </c:pt>
                <c:pt idx="79">
                  <c:v>96582.1</c:v>
                </c:pt>
                <c:pt idx="80">
                  <c:v>77005.600000000006</c:v>
                </c:pt>
                <c:pt idx="81">
                  <c:v>116250</c:v>
                </c:pt>
                <c:pt idx="82">
                  <c:v>104995</c:v>
                </c:pt>
                <c:pt idx="83">
                  <c:v>78797.2</c:v>
                </c:pt>
                <c:pt idx="84">
                  <c:v>95228.1</c:v>
                </c:pt>
                <c:pt idx="85">
                  <c:v>83607.199999999997</c:v>
                </c:pt>
                <c:pt idx="86">
                  <c:v>130478</c:v>
                </c:pt>
                <c:pt idx="87">
                  <c:v>140947</c:v>
                </c:pt>
                <c:pt idx="88">
                  <c:v>138880</c:v>
                </c:pt>
                <c:pt idx="89">
                  <c:v>116761</c:v>
                </c:pt>
                <c:pt idx="90">
                  <c:v>64473.4</c:v>
                </c:pt>
                <c:pt idx="91">
                  <c:v>116765</c:v>
                </c:pt>
                <c:pt idx="92">
                  <c:v>127624</c:v>
                </c:pt>
                <c:pt idx="93">
                  <c:v>87842.7</c:v>
                </c:pt>
                <c:pt idx="94">
                  <c:v>102118</c:v>
                </c:pt>
                <c:pt idx="95">
                  <c:v>88267</c:v>
                </c:pt>
                <c:pt idx="96">
                  <c:v>57339.1</c:v>
                </c:pt>
                <c:pt idx="97">
                  <c:v>111759</c:v>
                </c:pt>
                <c:pt idx="98">
                  <c:v>122652</c:v>
                </c:pt>
                <c:pt idx="99">
                  <c:v>92571</c:v>
                </c:pt>
                <c:pt idx="100">
                  <c:v>114762</c:v>
                </c:pt>
                <c:pt idx="101">
                  <c:v>91002.9</c:v>
                </c:pt>
                <c:pt idx="102">
                  <c:v>105639</c:v>
                </c:pt>
                <c:pt idx="103">
                  <c:v>119664</c:v>
                </c:pt>
                <c:pt idx="104">
                  <c:v>133735</c:v>
                </c:pt>
                <c:pt idx="105">
                  <c:v>107617</c:v>
                </c:pt>
                <c:pt idx="106">
                  <c:v>146491</c:v>
                </c:pt>
                <c:pt idx="107">
                  <c:v>73336.7</c:v>
                </c:pt>
                <c:pt idx="108">
                  <c:v>89094.1</c:v>
                </c:pt>
                <c:pt idx="109">
                  <c:v>94363.199999999997</c:v>
                </c:pt>
                <c:pt idx="110">
                  <c:v>85390.7</c:v>
                </c:pt>
                <c:pt idx="111">
                  <c:v>85944.5</c:v>
                </c:pt>
                <c:pt idx="112">
                  <c:v>104764</c:v>
                </c:pt>
                <c:pt idx="113">
                  <c:v>137467</c:v>
                </c:pt>
                <c:pt idx="114">
                  <c:v>149770</c:v>
                </c:pt>
                <c:pt idx="115">
                  <c:v>102649</c:v>
                </c:pt>
                <c:pt idx="116">
                  <c:v>91712.9</c:v>
                </c:pt>
                <c:pt idx="117">
                  <c:v>99326.1</c:v>
                </c:pt>
                <c:pt idx="118">
                  <c:v>95302.9</c:v>
                </c:pt>
                <c:pt idx="119">
                  <c:v>95715.6</c:v>
                </c:pt>
                <c:pt idx="120">
                  <c:v>75445.100000000006</c:v>
                </c:pt>
                <c:pt idx="121">
                  <c:v>124495</c:v>
                </c:pt>
                <c:pt idx="122">
                  <c:v>93549.1</c:v>
                </c:pt>
                <c:pt idx="123">
                  <c:v>69783.7</c:v>
                </c:pt>
                <c:pt idx="124">
                  <c:v>80235.199999999997</c:v>
                </c:pt>
                <c:pt idx="125">
                  <c:v>91303.8</c:v>
                </c:pt>
                <c:pt idx="126">
                  <c:v>100302</c:v>
                </c:pt>
                <c:pt idx="127">
                  <c:v>104233</c:v>
                </c:pt>
                <c:pt idx="128">
                  <c:v>89069.6</c:v>
                </c:pt>
                <c:pt idx="129">
                  <c:v>83734.899999999994</c:v>
                </c:pt>
                <c:pt idx="130">
                  <c:v>92966.8</c:v>
                </c:pt>
                <c:pt idx="131">
                  <c:v>93584.5</c:v>
                </c:pt>
                <c:pt idx="132">
                  <c:v>121957</c:v>
                </c:pt>
                <c:pt idx="133">
                  <c:v>82227.5</c:v>
                </c:pt>
                <c:pt idx="134">
                  <c:v>51871.7</c:v>
                </c:pt>
                <c:pt idx="135">
                  <c:v>81305</c:v>
                </c:pt>
                <c:pt idx="136">
                  <c:v>101350</c:v>
                </c:pt>
                <c:pt idx="137">
                  <c:v>92191.2</c:v>
                </c:pt>
                <c:pt idx="138">
                  <c:v>83924</c:v>
                </c:pt>
                <c:pt idx="139">
                  <c:v>105344</c:v>
                </c:pt>
                <c:pt idx="140">
                  <c:v>97724.4</c:v>
                </c:pt>
                <c:pt idx="141">
                  <c:v>100458</c:v>
                </c:pt>
                <c:pt idx="142">
                  <c:v>83104.899999999994</c:v>
                </c:pt>
                <c:pt idx="143">
                  <c:v>96490.2</c:v>
                </c:pt>
                <c:pt idx="144">
                  <c:v>55367.8</c:v>
                </c:pt>
                <c:pt idx="145">
                  <c:v>62722.9</c:v>
                </c:pt>
                <c:pt idx="146">
                  <c:v>64844.4</c:v>
                </c:pt>
                <c:pt idx="147">
                  <c:v>72134.7</c:v>
                </c:pt>
                <c:pt idx="148">
                  <c:v>75682.899999999994</c:v>
                </c:pt>
                <c:pt idx="149">
                  <c:v>61654.400000000001</c:v>
                </c:pt>
                <c:pt idx="150">
                  <c:v>72226.8</c:v>
                </c:pt>
                <c:pt idx="151">
                  <c:v>66316</c:v>
                </c:pt>
                <c:pt idx="152">
                  <c:v>54954.400000000001</c:v>
                </c:pt>
                <c:pt idx="153">
                  <c:v>75531.899999999994</c:v>
                </c:pt>
                <c:pt idx="154">
                  <c:v>79082.600000000006</c:v>
                </c:pt>
                <c:pt idx="155">
                  <c:v>68719.7</c:v>
                </c:pt>
                <c:pt idx="156">
                  <c:v>55792.9</c:v>
                </c:pt>
                <c:pt idx="157">
                  <c:v>87761.9</c:v>
                </c:pt>
                <c:pt idx="158">
                  <c:v>74655.399999999994</c:v>
                </c:pt>
                <c:pt idx="159">
                  <c:v>96461.4</c:v>
                </c:pt>
                <c:pt idx="160">
                  <c:v>89912.2</c:v>
                </c:pt>
                <c:pt idx="161">
                  <c:v>67743.600000000006</c:v>
                </c:pt>
                <c:pt idx="162">
                  <c:v>63330.1</c:v>
                </c:pt>
                <c:pt idx="163">
                  <c:v>57083.9</c:v>
                </c:pt>
                <c:pt idx="164">
                  <c:v>51908.800000000003</c:v>
                </c:pt>
                <c:pt idx="165">
                  <c:v>57874.7</c:v>
                </c:pt>
                <c:pt idx="166">
                  <c:v>50242.400000000001</c:v>
                </c:pt>
                <c:pt idx="167">
                  <c:v>61028.4</c:v>
                </c:pt>
                <c:pt idx="168">
                  <c:v>66180.100000000006</c:v>
                </c:pt>
                <c:pt idx="169">
                  <c:v>55030.2</c:v>
                </c:pt>
                <c:pt idx="170">
                  <c:v>53433.3</c:v>
                </c:pt>
                <c:pt idx="171">
                  <c:v>48649.599999999999</c:v>
                </c:pt>
                <c:pt idx="172">
                  <c:v>41243.9</c:v>
                </c:pt>
                <c:pt idx="173">
                  <c:v>39032.800000000003</c:v>
                </c:pt>
                <c:pt idx="174">
                  <c:v>50538.1</c:v>
                </c:pt>
                <c:pt idx="175">
                  <c:v>28418.2</c:v>
                </c:pt>
                <c:pt idx="176">
                  <c:v>20944.3</c:v>
                </c:pt>
                <c:pt idx="177">
                  <c:v>21902.1</c:v>
                </c:pt>
                <c:pt idx="178">
                  <c:v>23851.4</c:v>
                </c:pt>
                <c:pt idx="179">
                  <c:v>22867</c:v>
                </c:pt>
                <c:pt idx="180">
                  <c:v>45371.4</c:v>
                </c:pt>
                <c:pt idx="181">
                  <c:v>52148.800000000003</c:v>
                </c:pt>
                <c:pt idx="182">
                  <c:v>32546</c:v>
                </c:pt>
                <c:pt idx="183">
                  <c:v>34417.599999999999</c:v>
                </c:pt>
                <c:pt idx="184">
                  <c:v>26817.7</c:v>
                </c:pt>
                <c:pt idx="185">
                  <c:v>17613.5</c:v>
                </c:pt>
                <c:pt idx="186">
                  <c:v>18020.2</c:v>
                </c:pt>
                <c:pt idx="187">
                  <c:v>22080.1</c:v>
                </c:pt>
                <c:pt idx="188">
                  <c:v>22932.7</c:v>
                </c:pt>
                <c:pt idx="189">
                  <c:v>23766.1</c:v>
                </c:pt>
                <c:pt idx="190">
                  <c:v>28335.7</c:v>
                </c:pt>
                <c:pt idx="191">
                  <c:v>18416.900000000001</c:v>
                </c:pt>
                <c:pt idx="192">
                  <c:v>15889.1</c:v>
                </c:pt>
                <c:pt idx="193">
                  <c:v>18423.3</c:v>
                </c:pt>
                <c:pt idx="194">
                  <c:v>26643.599999999999</c:v>
                </c:pt>
                <c:pt idx="195">
                  <c:v>18018.7</c:v>
                </c:pt>
                <c:pt idx="196">
                  <c:v>7191.92</c:v>
                </c:pt>
                <c:pt idx="197">
                  <c:v>7165.1</c:v>
                </c:pt>
                <c:pt idx="198">
                  <c:v>7889.53</c:v>
                </c:pt>
                <c:pt idx="199">
                  <c:v>7867.96</c:v>
                </c:pt>
                <c:pt idx="200">
                  <c:v>5079.97</c:v>
                </c:pt>
                <c:pt idx="201">
                  <c:v>10809.7</c:v>
                </c:pt>
                <c:pt idx="202">
                  <c:v>13193.4</c:v>
                </c:pt>
                <c:pt idx="203">
                  <c:v>2605.4699999999998</c:v>
                </c:pt>
                <c:pt idx="204">
                  <c:v>2131.09</c:v>
                </c:pt>
                <c:pt idx="205">
                  <c:v>2189.62</c:v>
                </c:pt>
                <c:pt idx="206">
                  <c:v>2236.48</c:v>
                </c:pt>
                <c:pt idx="207">
                  <c:v>276.072</c:v>
                </c:pt>
                <c:pt idx="208">
                  <c:v>41.0334</c:v>
                </c:pt>
                <c:pt idx="209">
                  <c:v>55.409700000000001</c:v>
                </c:pt>
                <c:pt idx="210">
                  <c:v>49.806399999999996</c:v>
                </c:pt>
                <c:pt idx="211">
                  <c:v>64.803399999999996</c:v>
                </c:pt>
                <c:pt idx="212">
                  <c:v>118.652</c:v>
                </c:pt>
                <c:pt idx="213">
                  <c:v>160.304</c:v>
                </c:pt>
                <c:pt idx="214">
                  <c:v>154.196</c:v>
                </c:pt>
                <c:pt idx="215">
                  <c:v>179.79</c:v>
                </c:pt>
                <c:pt idx="216">
                  <c:v>160.22200000000001</c:v>
                </c:pt>
                <c:pt idx="217">
                  <c:v>138.79400000000001</c:v>
                </c:pt>
                <c:pt idx="218">
                  <c:v>124.82599999999999</c:v>
                </c:pt>
                <c:pt idx="219">
                  <c:v>124.964</c:v>
                </c:pt>
                <c:pt idx="220">
                  <c:v>135.089</c:v>
                </c:pt>
                <c:pt idx="221">
                  <c:v>144.04900000000001</c:v>
                </c:pt>
                <c:pt idx="222">
                  <c:v>148.56800000000001</c:v>
                </c:pt>
                <c:pt idx="223">
                  <c:v>142.03800000000001</c:v>
                </c:pt>
                <c:pt idx="224">
                  <c:v>138.648</c:v>
                </c:pt>
                <c:pt idx="225">
                  <c:v>140.59100000000001</c:v>
                </c:pt>
                <c:pt idx="226">
                  <c:v>140.262</c:v>
                </c:pt>
                <c:pt idx="227">
                  <c:v>121.254</c:v>
                </c:pt>
                <c:pt idx="228">
                  <c:v>119.514</c:v>
                </c:pt>
                <c:pt idx="229">
                  <c:v>138.28399999999999</c:v>
                </c:pt>
                <c:pt idx="230">
                  <c:v>143.422</c:v>
                </c:pt>
                <c:pt idx="231">
                  <c:v>12.351699999999999</c:v>
                </c:pt>
                <c:pt idx="232">
                  <c:v>3.2716599999999998</c:v>
                </c:pt>
                <c:pt idx="233">
                  <c:v>5.6834499999999997</c:v>
                </c:pt>
                <c:pt idx="234">
                  <c:v>148.22900000000001</c:v>
                </c:pt>
                <c:pt idx="235">
                  <c:v>330.767</c:v>
                </c:pt>
                <c:pt idx="236">
                  <c:v>274.988</c:v>
                </c:pt>
                <c:pt idx="237">
                  <c:v>246.678</c:v>
                </c:pt>
                <c:pt idx="238">
                  <c:v>154.029</c:v>
                </c:pt>
                <c:pt idx="239">
                  <c:v>85.602500000000006</c:v>
                </c:pt>
                <c:pt idx="240">
                  <c:v>83.011600000000001</c:v>
                </c:pt>
                <c:pt idx="241">
                  <c:v>81.821799999999996</c:v>
                </c:pt>
                <c:pt idx="242">
                  <c:v>93.637</c:v>
                </c:pt>
                <c:pt idx="243">
                  <c:v>109.633</c:v>
                </c:pt>
                <c:pt idx="244">
                  <c:v>111.28700000000001</c:v>
                </c:pt>
                <c:pt idx="245">
                  <c:v>122.032</c:v>
                </c:pt>
                <c:pt idx="246">
                  <c:v>111.068</c:v>
                </c:pt>
                <c:pt idx="247">
                  <c:v>116.929</c:v>
                </c:pt>
                <c:pt idx="248">
                  <c:v>119.16500000000001</c:v>
                </c:pt>
                <c:pt idx="249">
                  <c:v>94.724500000000006</c:v>
                </c:pt>
                <c:pt idx="250">
                  <c:v>63.305300000000003</c:v>
                </c:pt>
                <c:pt idx="251">
                  <c:v>74.093100000000007</c:v>
                </c:pt>
                <c:pt idx="252">
                  <c:v>86.541899999999998</c:v>
                </c:pt>
                <c:pt idx="253">
                  <c:v>80.921899999999994</c:v>
                </c:pt>
                <c:pt idx="254">
                  <c:v>77.692800000000005</c:v>
                </c:pt>
                <c:pt idx="255">
                  <c:v>84.072900000000004</c:v>
                </c:pt>
                <c:pt idx="256">
                  <c:v>117.229</c:v>
                </c:pt>
                <c:pt idx="257">
                  <c:v>128.56299999999999</c:v>
                </c:pt>
                <c:pt idx="258">
                  <c:v>132.97399999999999</c:v>
                </c:pt>
                <c:pt idx="259">
                  <c:v>94.084599999999995</c:v>
                </c:pt>
                <c:pt idx="260">
                  <c:v>76.527299999999997</c:v>
                </c:pt>
                <c:pt idx="261">
                  <c:v>52.550600000000003</c:v>
                </c:pt>
                <c:pt idx="262">
                  <c:v>85.121499999999997</c:v>
                </c:pt>
                <c:pt idx="263">
                  <c:v>97.6233</c:v>
                </c:pt>
                <c:pt idx="264">
                  <c:v>68.027900000000002</c:v>
                </c:pt>
                <c:pt idx="265">
                  <c:v>29.442599999999999</c:v>
                </c:pt>
                <c:pt idx="266">
                  <c:v>69.298100000000005</c:v>
                </c:pt>
                <c:pt idx="267">
                  <c:v>19.183900000000001</c:v>
                </c:pt>
                <c:pt idx="268">
                  <c:v>30.403400000000001</c:v>
                </c:pt>
                <c:pt idx="269">
                  <c:v>64.288799999999995</c:v>
                </c:pt>
                <c:pt idx="270">
                  <c:v>51.780299999999997</c:v>
                </c:pt>
                <c:pt idx="271">
                  <c:v>11.5868</c:v>
                </c:pt>
                <c:pt idx="272">
                  <c:v>10.1379</c:v>
                </c:pt>
                <c:pt idx="273">
                  <c:v>10.6241</c:v>
                </c:pt>
                <c:pt idx="274">
                  <c:v>87.237200000000001</c:v>
                </c:pt>
                <c:pt idx="275">
                  <c:v>237.30099999999999</c:v>
                </c:pt>
                <c:pt idx="276">
                  <c:v>64.750100000000003</c:v>
                </c:pt>
                <c:pt idx="277">
                  <c:v>5.1777100000000003</c:v>
                </c:pt>
                <c:pt idx="278">
                  <c:v>1.00604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840-4969-9F0C-B21AE94421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2393824"/>
        <c:axId val="372394216"/>
      </c:scatterChart>
      <c:valAx>
        <c:axId val="372393824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Shear Rate (1/s)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2394216"/>
        <c:crossesAt val="1.0000000000000002E-3"/>
        <c:crossBetween val="midCat"/>
      </c:valAx>
      <c:valAx>
        <c:axId val="372394216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Viscosity (Pa.s)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2393824"/>
        <c:crossesAt val="1.0000000000000002E-3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sandpaper SR 0.1 to 100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'060318 3 ramp'!$B$5:$B$364</c:f>
              <c:numCache>
                <c:formatCode>General</c:formatCode>
                <c:ptCount val="360"/>
                <c:pt idx="0">
                  <c:v>0.13500799999999999</c:v>
                </c:pt>
                <c:pt idx="1">
                  <c:v>0.438635</c:v>
                </c:pt>
                <c:pt idx="2">
                  <c:v>0.72365199999999996</c:v>
                </c:pt>
                <c:pt idx="3">
                  <c:v>1.01959</c:v>
                </c:pt>
                <c:pt idx="4">
                  <c:v>1.2927</c:v>
                </c:pt>
                <c:pt idx="5">
                  <c:v>1.5653600000000001</c:v>
                </c:pt>
                <c:pt idx="6">
                  <c:v>1.8382799999999999</c:v>
                </c:pt>
                <c:pt idx="7">
                  <c:v>2.1113499999999998</c:v>
                </c:pt>
                <c:pt idx="8">
                  <c:v>2.4028900000000002</c:v>
                </c:pt>
                <c:pt idx="9">
                  <c:v>2.6760199999999998</c:v>
                </c:pt>
                <c:pt idx="10">
                  <c:v>2.9490099999999999</c:v>
                </c:pt>
                <c:pt idx="11">
                  <c:v>3.2398600000000002</c:v>
                </c:pt>
                <c:pt idx="12">
                  <c:v>3.5121099999999998</c:v>
                </c:pt>
                <c:pt idx="13">
                  <c:v>3.78457</c:v>
                </c:pt>
                <c:pt idx="14">
                  <c:v>4.05776</c:v>
                </c:pt>
                <c:pt idx="15">
                  <c:v>4.33033</c:v>
                </c:pt>
                <c:pt idx="16">
                  <c:v>4.6218899999999996</c:v>
                </c:pt>
                <c:pt idx="17">
                  <c:v>4.8950899999999997</c:v>
                </c:pt>
                <c:pt idx="18">
                  <c:v>5.16845</c:v>
                </c:pt>
                <c:pt idx="19">
                  <c:v>5.4591000000000003</c:v>
                </c:pt>
                <c:pt idx="20">
                  <c:v>5.7323599999999999</c:v>
                </c:pt>
                <c:pt idx="21">
                  <c:v>6.0055300000000003</c:v>
                </c:pt>
                <c:pt idx="22">
                  <c:v>6.2781700000000003</c:v>
                </c:pt>
                <c:pt idx="23">
                  <c:v>6.5517899999999996</c:v>
                </c:pt>
                <c:pt idx="24">
                  <c:v>6.8423699999999998</c:v>
                </c:pt>
                <c:pt idx="25">
                  <c:v>7.11585</c:v>
                </c:pt>
                <c:pt idx="26">
                  <c:v>7.3894900000000003</c:v>
                </c:pt>
                <c:pt idx="27">
                  <c:v>7.6811800000000003</c:v>
                </c:pt>
                <c:pt idx="28">
                  <c:v>7.9528100000000004</c:v>
                </c:pt>
                <c:pt idx="29">
                  <c:v>8.2262599999999999</c:v>
                </c:pt>
                <c:pt idx="30">
                  <c:v>8.5167599999999997</c:v>
                </c:pt>
                <c:pt idx="31">
                  <c:v>8.7913399999999999</c:v>
                </c:pt>
                <c:pt idx="32">
                  <c:v>9.0632300000000008</c:v>
                </c:pt>
                <c:pt idx="33">
                  <c:v>9.3367900000000006</c:v>
                </c:pt>
                <c:pt idx="34">
                  <c:v>9.6119599999999998</c:v>
                </c:pt>
                <c:pt idx="35">
                  <c:v>9.9011700000000005</c:v>
                </c:pt>
                <c:pt idx="36">
                  <c:v>10.1746</c:v>
                </c:pt>
                <c:pt idx="37">
                  <c:v>10.4467</c:v>
                </c:pt>
                <c:pt idx="38">
                  <c:v>10.7386</c:v>
                </c:pt>
                <c:pt idx="39">
                  <c:v>11.013</c:v>
                </c:pt>
                <c:pt idx="40">
                  <c:v>11.2852</c:v>
                </c:pt>
                <c:pt idx="41">
                  <c:v>11.56</c:v>
                </c:pt>
                <c:pt idx="42">
                  <c:v>11.8309</c:v>
                </c:pt>
                <c:pt idx="43">
                  <c:v>12.120900000000001</c:v>
                </c:pt>
                <c:pt idx="44">
                  <c:v>12.398</c:v>
                </c:pt>
                <c:pt idx="45">
                  <c:v>12.6656</c:v>
                </c:pt>
                <c:pt idx="46">
                  <c:v>12.962199999999999</c:v>
                </c:pt>
                <c:pt idx="47">
                  <c:v>13.231199999999999</c:v>
                </c:pt>
                <c:pt idx="48">
                  <c:v>13.509600000000001</c:v>
                </c:pt>
                <c:pt idx="49">
                  <c:v>13.7783</c:v>
                </c:pt>
                <c:pt idx="50">
                  <c:v>14.052899999999999</c:v>
                </c:pt>
                <c:pt idx="51">
                  <c:v>14.3405</c:v>
                </c:pt>
                <c:pt idx="52">
                  <c:v>14.613200000000001</c:v>
                </c:pt>
                <c:pt idx="53">
                  <c:v>14.889799999999999</c:v>
                </c:pt>
                <c:pt idx="54">
                  <c:v>15.189299999999999</c:v>
                </c:pt>
                <c:pt idx="55">
                  <c:v>15.448700000000001</c:v>
                </c:pt>
                <c:pt idx="56">
                  <c:v>15.721299999999999</c:v>
                </c:pt>
                <c:pt idx="57">
                  <c:v>16.017499999999998</c:v>
                </c:pt>
                <c:pt idx="58">
                  <c:v>16.293700000000001</c:v>
                </c:pt>
                <c:pt idx="59">
                  <c:v>16.5745</c:v>
                </c:pt>
                <c:pt idx="60">
                  <c:v>16.832699999999999</c:v>
                </c:pt>
                <c:pt idx="61">
                  <c:v>17.101199999999999</c:v>
                </c:pt>
                <c:pt idx="62">
                  <c:v>17.400200000000002</c:v>
                </c:pt>
                <c:pt idx="63">
                  <c:v>17.688300000000002</c:v>
                </c:pt>
                <c:pt idx="64">
                  <c:v>17.950299999999999</c:v>
                </c:pt>
                <c:pt idx="65">
                  <c:v>18.220400000000001</c:v>
                </c:pt>
                <c:pt idx="66">
                  <c:v>18.513300000000001</c:v>
                </c:pt>
                <c:pt idx="67">
                  <c:v>18.8019</c:v>
                </c:pt>
                <c:pt idx="68">
                  <c:v>19.061</c:v>
                </c:pt>
                <c:pt idx="69">
                  <c:v>19.311900000000001</c:v>
                </c:pt>
                <c:pt idx="70">
                  <c:v>19.624500000000001</c:v>
                </c:pt>
                <c:pt idx="71">
                  <c:v>19.918399999999998</c:v>
                </c:pt>
                <c:pt idx="72">
                  <c:v>20.164300000000001</c:v>
                </c:pt>
                <c:pt idx="73">
                  <c:v>20.432700000000001</c:v>
                </c:pt>
                <c:pt idx="74">
                  <c:v>20.753699999999998</c:v>
                </c:pt>
                <c:pt idx="75">
                  <c:v>21.027200000000001</c:v>
                </c:pt>
                <c:pt idx="76">
                  <c:v>21.249099999999999</c:v>
                </c:pt>
                <c:pt idx="77">
                  <c:v>21.540500000000002</c:v>
                </c:pt>
                <c:pt idx="78">
                  <c:v>21.8827</c:v>
                </c:pt>
                <c:pt idx="79">
                  <c:v>22.093399999999999</c:v>
                </c:pt>
                <c:pt idx="80">
                  <c:v>22.360299999999999</c:v>
                </c:pt>
                <c:pt idx="81">
                  <c:v>22.729299999999999</c:v>
                </c:pt>
                <c:pt idx="82">
                  <c:v>22.949100000000001</c:v>
                </c:pt>
                <c:pt idx="83">
                  <c:v>23.1843</c:v>
                </c:pt>
                <c:pt idx="84">
                  <c:v>23.5365</c:v>
                </c:pt>
                <c:pt idx="85">
                  <c:v>23.798100000000002</c:v>
                </c:pt>
                <c:pt idx="86">
                  <c:v>24.011800000000001</c:v>
                </c:pt>
                <c:pt idx="87">
                  <c:v>24.357199999999999</c:v>
                </c:pt>
                <c:pt idx="88">
                  <c:v>24.6526</c:v>
                </c:pt>
                <c:pt idx="89">
                  <c:v>24.841200000000001</c:v>
                </c:pt>
                <c:pt idx="90">
                  <c:v>25.195499999999999</c:v>
                </c:pt>
                <c:pt idx="91">
                  <c:v>25.491800000000001</c:v>
                </c:pt>
                <c:pt idx="92">
                  <c:v>25.6675</c:v>
                </c:pt>
                <c:pt idx="93">
                  <c:v>26.054400000000001</c:v>
                </c:pt>
                <c:pt idx="94">
                  <c:v>26.3062</c:v>
                </c:pt>
                <c:pt idx="95">
                  <c:v>26.488</c:v>
                </c:pt>
                <c:pt idx="96">
                  <c:v>26.893999999999998</c:v>
                </c:pt>
                <c:pt idx="97">
                  <c:v>27.091200000000001</c:v>
                </c:pt>
                <c:pt idx="98">
                  <c:v>27.386299999999999</c:v>
                </c:pt>
                <c:pt idx="99">
                  <c:v>27.709199999999999</c:v>
                </c:pt>
                <c:pt idx="100">
                  <c:v>27.914899999999999</c:v>
                </c:pt>
                <c:pt idx="101">
                  <c:v>28.264700000000001</c:v>
                </c:pt>
                <c:pt idx="102">
                  <c:v>28.509699999999999</c:v>
                </c:pt>
                <c:pt idx="103">
                  <c:v>28.745699999999999</c:v>
                </c:pt>
                <c:pt idx="104">
                  <c:v>29.09</c:v>
                </c:pt>
                <c:pt idx="105">
                  <c:v>29.306899999999999</c:v>
                </c:pt>
                <c:pt idx="106">
                  <c:v>29.6373</c:v>
                </c:pt>
                <c:pt idx="107">
                  <c:v>29.911999999999999</c:v>
                </c:pt>
                <c:pt idx="108">
                  <c:v>30.138999999999999</c:v>
                </c:pt>
                <c:pt idx="109">
                  <c:v>30.500900000000001</c:v>
                </c:pt>
                <c:pt idx="110">
                  <c:v>30.683199999999999</c:v>
                </c:pt>
                <c:pt idx="111">
                  <c:v>31.038799999999998</c:v>
                </c:pt>
                <c:pt idx="112">
                  <c:v>31.266999999999999</c:v>
                </c:pt>
                <c:pt idx="113">
                  <c:v>31.554600000000001</c:v>
                </c:pt>
                <c:pt idx="114">
                  <c:v>31.869199999999999</c:v>
                </c:pt>
                <c:pt idx="115">
                  <c:v>32.051900000000003</c:v>
                </c:pt>
                <c:pt idx="116">
                  <c:v>32.475999999999999</c:v>
                </c:pt>
                <c:pt idx="117">
                  <c:v>32.580599999999997</c:v>
                </c:pt>
                <c:pt idx="118">
                  <c:v>33.027700000000003</c:v>
                </c:pt>
                <c:pt idx="119">
                  <c:v>33.166400000000003</c:v>
                </c:pt>
                <c:pt idx="120">
                  <c:v>33.58</c:v>
                </c:pt>
                <c:pt idx="121">
                  <c:v>33.755499999999998</c:v>
                </c:pt>
                <c:pt idx="122">
                  <c:v>34.0627</c:v>
                </c:pt>
                <c:pt idx="123">
                  <c:v>34.356200000000001</c:v>
                </c:pt>
                <c:pt idx="124">
                  <c:v>34.594200000000001</c:v>
                </c:pt>
                <c:pt idx="125">
                  <c:v>34.955500000000001</c:v>
                </c:pt>
                <c:pt idx="126">
                  <c:v>35.102800000000002</c:v>
                </c:pt>
                <c:pt idx="127">
                  <c:v>35.5137</c:v>
                </c:pt>
                <c:pt idx="128">
                  <c:v>35.6526</c:v>
                </c:pt>
                <c:pt idx="129">
                  <c:v>36.0732</c:v>
                </c:pt>
                <c:pt idx="130">
                  <c:v>36.213299999999997</c:v>
                </c:pt>
                <c:pt idx="131">
                  <c:v>36.593400000000003</c:v>
                </c:pt>
                <c:pt idx="132">
                  <c:v>36.819099999999999</c:v>
                </c:pt>
                <c:pt idx="133">
                  <c:v>37.156100000000002</c:v>
                </c:pt>
                <c:pt idx="134">
                  <c:v>37.359200000000001</c:v>
                </c:pt>
                <c:pt idx="135">
                  <c:v>37.707299999999996</c:v>
                </c:pt>
                <c:pt idx="136">
                  <c:v>37.915100000000002</c:v>
                </c:pt>
                <c:pt idx="137">
                  <c:v>38.251800000000003</c:v>
                </c:pt>
                <c:pt idx="138">
                  <c:v>38.486899999999999</c:v>
                </c:pt>
                <c:pt idx="139">
                  <c:v>38.741399999999999</c:v>
                </c:pt>
                <c:pt idx="140">
                  <c:v>39.142200000000003</c:v>
                </c:pt>
                <c:pt idx="141">
                  <c:v>39.243299999999998</c:v>
                </c:pt>
                <c:pt idx="142">
                  <c:v>39.7057</c:v>
                </c:pt>
                <c:pt idx="143">
                  <c:v>39.812800000000003</c:v>
                </c:pt>
                <c:pt idx="144">
                  <c:v>40.298400000000001</c:v>
                </c:pt>
                <c:pt idx="145">
                  <c:v>40.348199999999999</c:v>
                </c:pt>
                <c:pt idx="146">
                  <c:v>40.808100000000003</c:v>
                </c:pt>
                <c:pt idx="147">
                  <c:v>40.947200000000002</c:v>
                </c:pt>
                <c:pt idx="148">
                  <c:v>41.285200000000003</c:v>
                </c:pt>
                <c:pt idx="149">
                  <c:v>41.6053</c:v>
                </c:pt>
                <c:pt idx="150">
                  <c:v>41.781199999999998</c:v>
                </c:pt>
                <c:pt idx="151">
                  <c:v>42.186599999999999</c:v>
                </c:pt>
                <c:pt idx="152">
                  <c:v>42.3352</c:v>
                </c:pt>
                <c:pt idx="153">
                  <c:v>42.713999999999999</c:v>
                </c:pt>
                <c:pt idx="154">
                  <c:v>42.942799999999998</c:v>
                </c:pt>
                <c:pt idx="155">
                  <c:v>43.2303</c:v>
                </c:pt>
                <c:pt idx="156">
                  <c:v>43.528799999999997</c:v>
                </c:pt>
                <c:pt idx="157">
                  <c:v>43.737699999999997</c:v>
                </c:pt>
                <c:pt idx="158">
                  <c:v>44.089399999999998</c:v>
                </c:pt>
                <c:pt idx="159">
                  <c:v>44.322099999999999</c:v>
                </c:pt>
                <c:pt idx="160">
                  <c:v>44.626800000000003</c:v>
                </c:pt>
                <c:pt idx="161">
                  <c:v>44.905099999999997</c:v>
                </c:pt>
                <c:pt idx="162">
                  <c:v>45.174900000000001</c:v>
                </c:pt>
                <c:pt idx="163">
                  <c:v>45.464399999999998</c:v>
                </c:pt>
                <c:pt idx="164">
                  <c:v>45.716799999999999</c:v>
                </c:pt>
                <c:pt idx="165">
                  <c:v>46.0077</c:v>
                </c:pt>
                <c:pt idx="166">
                  <c:v>46.273299999999999</c:v>
                </c:pt>
                <c:pt idx="167">
                  <c:v>46.576799999999999</c:v>
                </c:pt>
                <c:pt idx="168">
                  <c:v>46.819400000000002</c:v>
                </c:pt>
                <c:pt idx="169">
                  <c:v>47.128500000000003</c:v>
                </c:pt>
                <c:pt idx="170">
                  <c:v>47.3994</c:v>
                </c:pt>
                <c:pt idx="171">
                  <c:v>47.678699999999999</c:v>
                </c:pt>
                <c:pt idx="172">
                  <c:v>47.942</c:v>
                </c:pt>
                <c:pt idx="173">
                  <c:v>48.215200000000003</c:v>
                </c:pt>
                <c:pt idx="174">
                  <c:v>48.545900000000003</c:v>
                </c:pt>
                <c:pt idx="175">
                  <c:v>48.793100000000003</c:v>
                </c:pt>
                <c:pt idx="176">
                  <c:v>49.0428</c:v>
                </c:pt>
                <c:pt idx="177">
                  <c:v>49.302</c:v>
                </c:pt>
                <c:pt idx="178">
                  <c:v>49.651299999999999</c:v>
                </c:pt>
                <c:pt idx="179">
                  <c:v>49.893500000000003</c:v>
                </c:pt>
                <c:pt idx="180">
                  <c:v>50.1952</c:v>
                </c:pt>
                <c:pt idx="181">
                  <c:v>50.480899999999998</c:v>
                </c:pt>
                <c:pt idx="182">
                  <c:v>50.723500000000001</c:v>
                </c:pt>
                <c:pt idx="183">
                  <c:v>50.969900000000003</c:v>
                </c:pt>
                <c:pt idx="184">
                  <c:v>51.281100000000002</c:v>
                </c:pt>
                <c:pt idx="185">
                  <c:v>51.558100000000003</c:v>
                </c:pt>
                <c:pt idx="186">
                  <c:v>51.8461</c:v>
                </c:pt>
                <c:pt idx="187">
                  <c:v>52.119599999999998</c:v>
                </c:pt>
                <c:pt idx="188">
                  <c:v>52.394399999999997</c:v>
                </c:pt>
                <c:pt idx="189">
                  <c:v>52.689700000000002</c:v>
                </c:pt>
                <c:pt idx="190">
                  <c:v>52.948399999999999</c:v>
                </c:pt>
                <c:pt idx="191">
                  <c:v>53.230600000000003</c:v>
                </c:pt>
                <c:pt idx="192">
                  <c:v>53.4998</c:v>
                </c:pt>
                <c:pt idx="193">
                  <c:v>53.776299999999999</c:v>
                </c:pt>
                <c:pt idx="194">
                  <c:v>54.066499999999998</c:v>
                </c:pt>
                <c:pt idx="195">
                  <c:v>54.333100000000002</c:v>
                </c:pt>
                <c:pt idx="196">
                  <c:v>54.617899999999999</c:v>
                </c:pt>
                <c:pt idx="197">
                  <c:v>54.9026</c:v>
                </c:pt>
                <c:pt idx="198">
                  <c:v>55.169400000000003</c:v>
                </c:pt>
                <c:pt idx="199">
                  <c:v>55.444899999999997</c:v>
                </c:pt>
                <c:pt idx="200">
                  <c:v>55.741599999999998</c:v>
                </c:pt>
                <c:pt idx="201">
                  <c:v>56.0244</c:v>
                </c:pt>
                <c:pt idx="202">
                  <c:v>56.2866</c:v>
                </c:pt>
                <c:pt idx="203">
                  <c:v>56.548499999999997</c:v>
                </c:pt>
                <c:pt idx="204">
                  <c:v>56.841700000000003</c:v>
                </c:pt>
                <c:pt idx="205">
                  <c:v>57.121400000000001</c:v>
                </c:pt>
                <c:pt idx="206">
                  <c:v>57.392600000000002</c:v>
                </c:pt>
                <c:pt idx="207">
                  <c:v>57.677</c:v>
                </c:pt>
                <c:pt idx="208">
                  <c:v>57.950800000000001</c:v>
                </c:pt>
                <c:pt idx="209">
                  <c:v>58.229399999999998</c:v>
                </c:pt>
                <c:pt idx="210">
                  <c:v>58.531300000000002</c:v>
                </c:pt>
                <c:pt idx="211">
                  <c:v>58.769100000000002</c:v>
                </c:pt>
                <c:pt idx="212">
                  <c:v>59.064300000000003</c:v>
                </c:pt>
                <c:pt idx="213">
                  <c:v>59.339599999999997</c:v>
                </c:pt>
                <c:pt idx="214">
                  <c:v>59.614400000000003</c:v>
                </c:pt>
                <c:pt idx="215">
                  <c:v>59.891399999999997</c:v>
                </c:pt>
                <c:pt idx="216">
                  <c:v>60.176400000000001</c:v>
                </c:pt>
                <c:pt idx="217">
                  <c:v>60.461399999999998</c:v>
                </c:pt>
                <c:pt idx="218">
                  <c:v>60.729100000000003</c:v>
                </c:pt>
                <c:pt idx="219">
                  <c:v>60.999899999999997</c:v>
                </c:pt>
                <c:pt idx="220">
                  <c:v>61.271599999999999</c:v>
                </c:pt>
                <c:pt idx="221">
                  <c:v>61.568899999999999</c:v>
                </c:pt>
                <c:pt idx="222">
                  <c:v>61.837800000000001</c:v>
                </c:pt>
                <c:pt idx="223">
                  <c:v>62.113199999999999</c:v>
                </c:pt>
                <c:pt idx="224">
                  <c:v>62.404400000000003</c:v>
                </c:pt>
                <c:pt idx="225">
                  <c:v>62.666899999999998</c:v>
                </c:pt>
                <c:pt idx="226">
                  <c:v>62.948700000000002</c:v>
                </c:pt>
                <c:pt idx="227">
                  <c:v>63.232500000000002</c:v>
                </c:pt>
                <c:pt idx="228">
                  <c:v>63.523299999999999</c:v>
                </c:pt>
                <c:pt idx="229">
                  <c:v>63.793399999999998</c:v>
                </c:pt>
                <c:pt idx="230">
                  <c:v>64.057599999999994</c:v>
                </c:pt>
                <c:pt idx="231">
                  <c:v>64.3232</c:v>
                </c:pt>
                <c:pt idx="232">
                  <c:v>64.630300000000005</c:v>
                </c:pt>
                <c:pt idx="233">
                  <c:v>64.892799999999994</c:v>
                </c:pt>
                <c:pt idx="234">
                  <c:v>65.171400000000006</c:v>
                </c:pt>
                <c:pt idx="235">
                  <c:v>65.461500000000001</c:v>
                </c:pt>
                <c:pt idx="236">
                  <c:v>65.733400000000003</c:v>
                </c:pt>
                <c:pt idx="237">
                  <c:v>66.007999999999996</c:v>
                </c:pt>
                <c:pt idx="238">
                  <c:v>66.278700000000001</c:v>
                </c:pt>
                <c:pt idx="239">
                  <c:v>66.557900000000004</c:v>
                </c:pt>
                <c:pt idx="240">
                  <c:v>66.843699999999998</c:v>
                </c:pt>
                <c:pt idx="241">
                  <c:v>67.116799999999998</c:v>
                </c:pt>
                <c:pt idx="242">
                  <c:v>67.391099999999994</c:v>
                </c:pt>
                <c:pt idx="243">
                  <c:v>67.680000000000007</c:v>
                </c:pt>
                <c:pt idx="244">
                  <c:v>67.959500000000006</c:v>
                </c:pt>
                <c:pt idx="245">
                  <c:v>68.227699999999999</c:v>
                </c:pt>
                <c:pt idx="246">
                  <c:v>68.501199999999997</c:v>
                </c:pt>
                <c:pt idx="247">
                  <c:v>68.775999999999996</c:v>
                </c:pt>
                <c:pt idx="248">
                  <c:v>69.064300000000003</c:v>
                </c:pt>
                <c:pt idx="249">
                  <c:v>69.337800000000001</c:v>
                </c:pt>
                <c:pt idx="250">
                  <c:v>69.6113</c:v>
                </c:pt>
                <c:pt idx="251">
                  <c:v>69.900400000000005</c:v>
                </c:pt>
                <c:pt idx="252">
                  <c:v>70.175799999999995</c:v>
                </c:pt>
                <c:pt idx="253">
                  <c:v>70.4495</c:v>
                </c:pt>
                <c:pt idx="254">
                  <c:v>70.723500000000001</c:v>
                </c:pt>
                <c:pt idx="255">
                  <c:v>70.993200000000002</c:v>
                </c:pt>
                <c:pt idx="256">
                  <c:v>71.287499999999994</c:v>
                </c:pt>
                <c:pt idx="257">
                  <c:v>71.559100000000001</c:v>
                </c:pt>
                <c:pt idx="258">
                  <c:v>71.832999999999998</c:v>
                </c:pt>
                <c:pt idx="259">
                  <c:v>72.126999999999995</c:v>
                </c:pt>
                <c:pt idx="260">
                  <c:v>72.3934</c:v>
                </c:pt>
                <c:pt idx="261">
                  <c:v>72.674599999999998</c:v>
                </c:pt>
                <c:pt idx="262">
                  <c:v>72.962800000000001</c:v>
                </c:pt>
                <c:pt idx="263">
                  <c:v>73.229699999999994</c:v>
                </c:pt>
                <c:pt idx="264">
                  <c:v>73.503500000000003</c:v>
                </c:pt>
                <c:pt idx="265">
                  <c:v>73.781499999999994</c:v>
                </c:pt>
                <c:pt idx="266">
                  <c:v>74.050799999999995</c:v>
                </c:pt>
                <c:pt idx="267">
                  <c:v>74.3506</c:v>
                </c:pt>
                <c:pt idx="268">
                  <c:v>74.622399999999999</c:v>
                </c:pt>
                <c:pt idx="269">
                  <c:v>74.884100000000004</c:v>
                </c:pt>
                <c:pt idx="270">
                  <c:v>75.182500000000005</c:v>
                </c:pt>
                <c:pt idx="271">
                  <c:v>75.456800000000001</c:v>
                </c:pt>
                <c:pt idx="272">
                  <c:v>75.725300000000004</c:v>
                </c:pt>
                <c:pt idx="273">
                  <c:v>76.003200000000007</c:v>
                </c:pt>
                <c:pt idx="274">
                  <c:v>76.278000000000006</c:v>
                </c:pt>
                <c:pt idx="275">
                  <c:v>76.564800000000005</c:v>
                </c:pt>
                <c:pt idx="276">
                  <c:v>76.837400000000002</c:v>
                </c:pt>
                <c:pt idx="277">
                  <c:v>77.109499999999997</c:v>
                </c:pt>
                <c:pt idx="278">
                  <c:v>77.406199999999998</c:v>
                </c:pt>
                <c:pt idx="279">
                  <c:v>77.678299999999993</c:v>
                </c:pt>
                <c:pt idx="280">
                  <c:v>77.947500000000005</c:v>
                </c:pt>
                <c:pt idx="281">
                  <c:v>78.228300000000004</c:v>
                </c:pt>
                <c:pt idx="282">
                  <c:v>78.487399999999994</c:v>
                </c:pt>
                <c:pt idx="283">
                  <c:v>78.788600000000002</c:v>
                </c:pt>
                <c:pt idx="284">
                  <c:v>79.065899999999999</c:v>
                </c:pt>
                <c:pt idx="285">
                  <c:v>79.3292</c:v>
                </c:pt>
                <c:pt idx="286">
                  <c:v>79.62</c:v>
                </c:pt>
                <c:pt idx="287">
                  <c:v>79.896900000000002</c:v>
                </c:pt>
                <c:pt idx="288">
                  <c:v>80.172499999999999</c:v>
                </c:pt>
                <c:pt idx="289">
                  <c:v>80.458600000000004</c:v>
                </c:pt>
                <c:pt idx="290">
                  <c:v>80.733500000000006</c:v>
                </c:pt>
                <c:pt idx="291">
                  <c:v>81.006500000000003</c:v>
                </c:pt>
                <c:pt idx="292">
                  <c:v>81.281099999999995</c:v>
                </c:pt>
                <c:pt idx="293">
                  <c:v>81.5501</c:v>
                </c:pt>
                <c:pt idx="294">
                  <c:v>81.835099999999997</c:v>
                </c:pt>
                <c:pt idx="295">
                  <c:v>82.141199999999998</c:v>
                </c:pt>
                <c:pt idx="296">
                  <c:v>82.395399999999995</c:v>
                </c:pt>
                <c:pt idx="297">
                  <c:v>82.679000000000002</c:v>
                </c:pt>
                <c:pt idx="298">
                  <c:v>82.9619</c:v>
                </c:pt>
                <c:pt idx="299">
                  <c:v>83.224900000000005</c:v>
                </c:pt>
                <c:pt idx="300">
                  <c:v>83.500200000000007</c:v>
                </c:pt>
                <c:pt idx="301">
                  <c:v>83.776499999999999</c:v>
                </c:pt>
                <c:pt idx="302">
                  <c:v>84.067099999999996</c:v>
                </c:pt>
                <c:pt idx="303">
                  <c:v>84.336799999999997</c:v>
                </c:pt>
                <c:pt idx="304">
                  <c:v>84.614000000000004</c:v>
                </c:pt>
                <c:pt idx="305">
                  <c:v>84.898799999999994</c:v>
                </c:pt>
                <c:pt idx="306">
                  <c:v>85.180800000000005</c:v>
                </c:pt>
                <c:pt idx="307">
                  <c:v>85.443700000000007</c:v>
                </c:pt>
                <c:pt idx="308">
                  <c:v>85.720100000000002</c:v>
                </c:pt>
                <c:pt idx="309">
                  <c:v>85.990499999999997</c:v>
                </c:pt>
                <c:pt idx="310">
                  <c:v>86.294899999999998</c:v>
                </c:pt>
                <c:pt idx="311">
                  <c:v>86.5578</c:v>
                </c:pt>
                <c:pt idx="312">
                  <c:v>86.831500000000005</c:v>
                </c:pt>
                <c:pt idx="313">
                  <c:v>87.123199999999997</c:v>
                </c:pt>
                <c:pt idx="314">
                  <c:v>87.399100000000004</c:v>
                </c:pt>
                <c:pt idx="315">
                  <c:v>87.673100000000005</c:v>
                </c:pt>
                <c:pt idx="316">
                  <c:v>87.957999999999998</c:v>
                </c:pt>
                <c:pt idx="317">
                  <c:v>88.235100000000003</c:v>
                </c:pt>
                <c:pt idx="318">
                  <c:v>88.509600000000006</c:v>
                </c:pt>
                <c:pt idx="319">
                  <c:v>88.778899999999993</c:v>
                </c:pt>
                <c:pt idx="320">
                  <c:v>89.041499999999999</c:v>
                </c:pt>
                <c:pt idx="321">
                  <c:v>89.363500000000002</c:v>
                </c:pt>
                <c:pt idx="322">
                  <c:v>89.617099999999994</c:v>
                </c:pt>
                <c:pt idx="323">
                  <c:v>89.884699999999995</c:v>
                </c:pt>
                <c:pt idx="324">
                  <c:v>90.188299999999998</c:v>
                </c:pt>
                <c:pt idx="325">
                  <c:v>90.453800000000001</c:v>
                </c:pt>
                <c:pt idx="326">
                  <c:v>90.733699999999999</c:v>
                </c:pt>
                <c:pt idx="327">
                  <c:v>91.001800000000003</c:v>
                </c:pt>
                <c:pt idx="328">
                  <c:v>91.278999999999996</c:v>
                </c:pt>
                <c:pt idx="329">
                  <c:v>91.565100000000001</c:v>
                </c:pt>
                <c:pt idx="330">
                  <c:v>91.835999999999999</c:v>
                </c:pt>
                <c:pt idx="331">
                  <c:v>92.111199999999997</c:v>
                </c:pt>
                <c:pt idx="332">
                  <c:v>92.406300000000002</c:v>
                </c:pt>
                <c:pt idx="333">
                  <c:v>92.6721</c:v>
                </c:pt>
                <c:pt idx="334">
                  <c:v>92.949700000000007</c:v>
                </c:pt>
                <c:pt idx="335">
                  <c:v>93.224999999999994</c:v>
                </c:pt>
                <c:pt idx="336">
                  <c:v>93.495999999999995</c:v>
                </c:pt>
                <c:pt idx="337">
                  <c:v>93.783699999999996</c:v>
                </c:pt>
                <c:pt idx="338">
                  <c:v>94.056200000000004</c:v>
                </c:pt>
                <c:pt idx="339">
                  <c:v>94.333399999999997</c:v>
                </c:pt>
                <c:pt idx="340">
                  <c:v>94.626999999999995</c:v>
                </c:pt>
                <c:pt idx="341">
                  <c:v>94.896000000000001</c:v>
                </c:pt>
                <c:pt idx="342">
                  <c:v>95.170900000000003</c:v>
                </c:pt>
                <c:pt idx="343">
                  <c:v>95.457599999999999</c:v>
                </c:pt>
                <c:pt idx="344">
                  <c:v>95.733400000000003</c:v>
                </c:pt>
                <c:pt idx="345">
                  <c:v>95.997799999999998</c:v>
                </c:pt>
                <c:pt idx="346">
                  <c:v>96.283299999999997</c:v>
                </c:pt>
                <c:pt idx="347">
                  <c:v>96.550200000000004</c:v>
                </c:pt>
                <c:pt idx="348">
                  <c:v>96.856499999999997</c:v>
                </c:pt>
                <c:pt idx="349">
                  <c:v>97.138099999999994</c:v>
                </c:pt>
                <c:pt idx="350">
                  <c:v>97.392200000000003</c:v>
                </c:pt>
                <c:pt idx="351">
                  <c:v>97.693700000000007</c:v>
                </c:pt>
                <c:pt idx="352">
                  <c:v>97.956999999999994</c:v>
                </c:pt>
                <c:pt idx="353">
                  <c:v>98.226900000000001</c:v>
                </c:pt>
                <c:pt idx="354">
                  <c:v>98.496899999999997</c:v>
                </c:pt>
                <c:pt idx="355">
                  <c:v>98.769099999999995</c:v>
                </c:pt>
                <c:pt idx="356">
                  <c:v>99.066400000000002</c:v>
                </c:pt>
                <c:pt idx="357">
                  <c:v>99.334900000000005</c:v>
                </c:pt>
                <c:pt idx="358">
                  <c:v>99.616399999999999</c:v>
                </c:pt>
                <c:pt idx="359">
                  <c:v>99.868899999999996</c:v>
                </c:pt>
              </c:numCache>
            </c:numRef>
          </c:xVal>
          <c:yVal>
            <c:numRef>
              <c:f>'060318 3 ramp'!$C$5:$C$364</c:f>
              <c:numCache>
                <c:formatCode>General</c:formatCode>
                <c:ptCount val="360"/>
                <c:pt idx="0">
                  <c:v>5030.63</c:v>
                </c:pt>
                <c:pt idx="1">
                  <c:v>5802.06</c:v>
                </c:pt>
                <c:pt idx="2">
                  <c:v>5205.2700000000004</c:v>
                </c:pt>
                <c:pt idx="3">
                  <c:v>4059.15</c:v>
                </c:pt>
                <c:pt idx="4">
                  <c:v>3258.6</c:v>
                </c:pt>
                <c:pt idx="5">
                  <c:v>2714.25</c:v>
                </c:pt>
                <c:pt idx="6">
                  <c:v>2323.1</c:v>
                </c:pt>
                <c:pt idx="7">
                  <c:v>2031.15</c:v>
                </c:pt>
                <c:pt idx="8">
                  <c:v>1787.03</c:v>
                </c:pt>
                <c:pt idx="9">
                  <c:v>1605.19</c:v>
                </c:pt>
                <c:pt idx="10">
                  <c:v>1454.6</c:v>
                </c:pt>
                <c:pt idx="11">
                  <c:v>1319.99</c:v>
                </c:pt>
                <c:pt idx="12">
                  <c:v>1210.43</c:v>
                </c:pt>
                <c:pt idx="13">
                  <c:v>1113.93</c:v>
                </c:pt>
                <c:pt idx="14">
                  <c:v>1024.1600000000001</c:v>
                </c:pt>
                <c:pt idx="15">
                  <c:v>949.50099999999998</c:v>
                </c:pt>
                <c:pt idx="16">
                  <c:v>877.19</c:v>
                </c:pt>
                <c:pt idx="17">
                  <c:v>818.01300000000003</c:v>
                </c:pt>
                <c:pt idx="18">
                  <c:v>760.94500000000005</c:v>
                </c:pt>
                <c:pt idx="19">
                  <c:v>709.39</c:v>
                </c:pt>
                <c:pt idx="20">
                  <c:v>663.23500000000001</c:v>
                </c:pt>
                <c:pt idx="21">
                  <c:v>624.96199999999999</c:v>
                </c:pt>
                <c:pt idx="22">
                  <c:v>592.92600000000004</c:v>
                </c:pt>
                <c:pt idx="23">
                  <c:v>562.11500000000001</c:v>
                </c:pt>
                <c:pt idx="24">
                  <c:v>535.34</c:v>
                </c:pt>
                <c:pt idx="25">
                  <c:v>510.93599999999998</c:v>
                </c:pt>
                <c:pt idx="26">
                  <c:v>487.38600000000002</c:v>
                </c:pt>
                <c:pt idx="27">
                  <c:v>460.32900000000001</c:v>
                </c:pt>
                <c:pt idx="28">
                  <c:v>439.05500000000001</c:v>
                </c:pt>
                <c:pt idx="29">
                  <c:v>421.53699999999998</c:v>
                </c:pt>
                <c:pt idx="30">
                  <c:v>406.24200000000002</c:v>
                </c:pt>
                <c:pt idx="31">
                  <c:v>393.73700000000002</c:v>
                </c:pt>
                <c:pt idx="32">
                  <c:v>380.81599999999997</c:v>
                </c:pt>
                <c:pt idx="33">
                  <c:v>370.56400000000002</c:v>
                </c:pt>
                <c:pt idx="34">
                  <c:v>357.25400000000002</c:v>
                </c:pt>
                <c:pt idx="35">
                  <c:v>339.21899999999999</c:v>
                </c:pt>
                <c:pt idx="36">
                  <c:v>326.80700000000002</c:v>
                </c:pt>
                <c:pt idx="37">
                  <c:v>315.93700000000001</c:v>
                </c:pt>
                <c:pt idx="38">
                  <c:v>307.17700000000002</c:v>
                </c:pt>
                <c:pt idx="39">
                  <c:v>297.69099999999997</c:v>
                </c:pt>
                <c:pt idx="40">
                  <c:v>286.37200000000001</c:v>
                </c:pt>
                <c:pt idx="41">
                  <c:v>272.39499999999998</c:v>
                </c:pt>
                <c:pt idx="42">
                  <c:v>260.93400000000003</c:v>
                </c:pt>
                <c:pt idx="43">
                  <c:v>249.96299999999999</c:v>
                </c:pt>
                <c:pt idx="44">
                  <c:v>241.40799999999999</c:v>
                </c:pt>
                <c:pt idx="45">
                  <c:v>233.441</c:v>
                </c:pt>
                <c:pt idx="46">
                  <c:v>229.11099999999999</c:v>
                </c:pt>
                <c:pt idx="47">
                  <c:v>220.179</c:v>
                </c:pt>
                <c:pt idx="48">
                  <c:v>212.98699999999999</c:v>
                </c:pt>
                <c:pt idx="49">
                  <c:v>197.76599999999999</c:v>
                </c:pt>
                <c:pt idx="50">
                  <c:v>193.321</c:v>
                </c:pt>
                <c:pt idx="51">
                  <c:v>186.14599999999999</c:v>
                </c:pt>
                <c:pt idx="52">
                  <c:v>186.62</c:v>
                </c:pt>
                <c:pt idx="53">
                  <c:v>188.51499999999999</c:v>
                </c:pt>
                <c:pt idx="54">
                  <c:v>175.40700000000001</c:v>
                </c:pt>
                <c:pt idx="55">
                  <c:v>162.09100000000001</c:v>
                </c:pt>
                <c:pt idx="56">
                  <c:v>164.43</c:v>
                </c:pt>
                <c:pt idx="57">
                  <c:v>169.00200000000001</c:v>
                </c:pt>
                <c:pt idx="58">
                  <c:v>167.04900000000001</c:v>
                </c:pt>
                <c:pt idx="59">
                  <c:v>154.81100000000001</c:v>
                </c:pt>
                <c:pt idx="60">
                  <c:v>138.18299999999999</c:v>
                </c:pt>
                <c:pt idx="61">
                  <c:v>145.351</c:v>
                </c:pt>
                <c:pt idx="62">
                  <c:v>152.047</c:v>
                </c:pt>
                <c:pt idx="63">
                  <c:v>147.28</c:v>
                </c:pt>
                <c:pt idx="64">
                  <c:v>128.66</c:v>
                </c:pt>
                <c:pt idx="65">
                  <c:v>131.00700000000001</c:v>
                </c:pt>
                <c:pt idx="66">
                  <c:v>144.13399999999999</c:v>
                </c:pt>
                <c:pt idx="67">
                  <c:v>136.62700000000001</c:v>
                </c:pt>
                <c:pt idx="68">
                  <c:v>119.026</c:v>
                </c:pt>
                <c:pt idx="69">
                  <c:v>119.55200000000001</c:v>
                </c:pt>
                <c:pt idx="70">
                  <c:v>134.50299999999999</c:v>
                </c:pt>
                <c:pt idx="71">
                  <c:v>122.378</c:v>
                </c:pt>
                <c:pt idx="72">
                  <c:v>104.363</c:v>
                </c:pt>
                <c:pt idx="73">
                  <c:v>118.584</c:v>
                </c:pt>
                <c:pt idx="74">
                  <c:v>127.053</c:v>
                </c:pt>
                <c:pt idx="75">
                  <c:v>106.777</c:v>
                </c:pt>
                <c:pt idx="76">
                  <c:v>98.293800000000005</c:v>
                </c:pt>
                <c:pt idx="77">
                  <c:v>122.626</c:v>
                </c:pt>
                <c:pt idx="78">
                  <c:v>108.78100000000001</c:v>
                </c:pt>
                <c:pt idx="79">
                  <c:v>92.110799999999998</c:v>
                </c:pt>
                <c:pt idx="80">
                  <c:v>111.654</c:v>
                </c:pt>
                <c:pt idx="81">
                  <c:v>110.627</c:v>
                </c:pt>
                <c:pt idx="82">
                  <c:v>83.6477</c:v>
                </c:pt>
                <c:pt idx="83">
                  <c:v>99.283000000000001</c:v>
                </c:pt>
                <c:pt idx="84">
                  <c:v>110.496</c:v>
                </c:pt>
                <c:pt idx="85">
                  <c:v>81.809299999999993</c:v>
                </c:pt>
                <c:pt idx="86">
                  <c:v>85.402199999999993</c:v>
                </c:pt>
                <c:pt idx="87">
                  <c:v>102.94499999999999</c:v>
                </c:pt>
                <c:pt idx="88">
                  <c:v>79.565600000000003</c:v>
                </c:pt>
                <c:pt idx="89">
                  <c:v>75.944999999999993</c:v>
                </c:pt>
                <c:pt idx="90">
                  <c:v>95.691699999999997</c:v>
                </c:pt>
                <c:pt idx="91">
                  <c:v>73.132599999999996</c:v>
                </c:pt>
                <c:pt idx="92">
                  <c:v>72.460599999999999</c:v>
                </c:pt>
                <c:pt idx="93">
                  <c:v>92.067999999999998</c:v>
                </c:pt>
                <c:pt idx="94">
                  <c:v>65.099000000000004</c:v>
                </c:pt>
                <c:pt idx="95">
                  <c:v>80.413300000000007</c:v>
                </c:pt>
                <c:pt idx="96">
                  <c:v>84.266499999999994</c:v>
                </c:pt>
                <c:pt idx="97">
                  <c:v>66.386700000000005</c:v>
                </c:pt>
                <c:pt idx="98">
                  <c:v>82.597800000000007</c:v>
                </c:pt>
                <c:pt idx="99">
                  <c:v>70.362499999999997</c:v>
                </c:pt>
                <c:pt idx="100">
                  <c:v>71.634600000000006</c:v>
                </c:pt>
                <c:pt idx="101">
                  <c:v>77.166899999999998</c:v>
                </c:pt>
                <c:pt idx="102">
                  <c:v>62.138599999999997</c:v>
                </c:pt>
                <c:pt idx="103">
                  <c:v>72.712400000000002</c:v>
                </c:pt>
                <c:pt idx="104">
                  <c:v>69.494500000000002</c:v>
                </c:pt>
                <c:pt idx="105">
                  <c:v>60.5124</c:v>
                </c:pt>
                <c:pt idx="106">
                  <c:v>71.700800000000001</c:v>
                </c:pt>
                <c:pt idx="107">
                  <c:v>61.247</c:v>
                </c:pt>
                <c:pt idx="108">
                  <c:v>66.164900000000003</c:v>
                </c:pt>
                <c:pt idx="109">
                  <c:v>62.523400000000002</c:v>
                </c:pt>
                <c:pt idx="110">
                  <c:v>58.5017</c:v>
                </c:pt>
                <c:pt idx="111">
                  <c:v>66.229900000000001</c:v>
                </c:pt>
                <c:pt idx="112">
                  <c:v>55.150599999999997</c:v>
                </c:pt>
                <c:pt idx="113">
                  <c:v>65.263099999999994</c:v>
                </c:pt>
                <c:pt idx="114">
                  <c:v>53.526200000000003</c:v>
                </c:pt>
                <c:pt idx="115">
                  <c:v>60.716799999999999</c:v>
                </c:pt>
                <c:pt idx="116">
                  <c:v>55.5837</c:v>
                </c:pt>
                <c:pt idx="117">
                  <c:v>54.572299999999998</c:v>
                </c:pt>
                <c:pt idx="118">
                  <c:v>60.639000000000003</c:v>
                </c:pt>
                <c:pt idx="119">
                  <c:v>49.567</c:v>
                </c:pt>
                <c:pt idx="120">
                  <c:v>62.120899999999999</c:v>
                </c:pt>
                <c:pt idx="121">
                  <c:v>45.8202</c:v>
                </c:pt>
                <c:pt idx="122">
                  <c:v>60.735599999999998</c:v>
                </c:pt>
                <c:pt idx="123">
                  <c:v>43.997100000000003</c:v>
                </c:pt>
                <c:pt idx="124">
                  <c:v>54.686999999999998</c:v>
                </c:pt>
                <c:pt idx="125">
                  <c:v>42.4681</c:v>
                </c:pt>
                <c:pt idx="126">
                  <c:v>49.412300000000002</c:v>
                </c:pt>
                <c:pt idx="127">
                  <c:v>41.184699999999999</c:v>
                </c:pt>
                <c:pt idx="128">
                  <c:v>51.162199999999999</c:v>
                </c:pt>
                <c:pt idx="129">
                  <c:v>42.385300000000001</c:v>
                </c:pt>
                <c:pt idx="130">
                  <c:v>51.6539</c:v>
                </c:pt>
                <c:pt idx="131">
                  <c:v>42.938400000000001</c:v>
                </c:pt>
                <c:pt idx="132">
                  <c:v>51.5154</c:v>
                </c:pt>
                <c:pt idx="133">
                  <c:v>40.999000000000002</c:v>
                </c:pt>
                <c:pt idx="134">
                  <c:v>49.4054</c:v>
                </c:pt>
                <c:pt idx="135">
                  <c:v>40.217599999999997</c:v>
                </c:pt>
                <c:pt idx="136">
                  <c:v>48.158099999999997</c:v>
                </c:pt>
                <c:pt idx="137">
                  <c:v>38.320399999999999</c:v>
                </c:pt>
                <c:pt idx="138">
                  <c:v>49.475999999999999</c:v>
                </c:pt>
                <c:pt idx="139">
                  <c:v>38.158999999999999</c:v>
                </c:pt>
                <c:pt idx="140">
                  <c:v>48.751399999999997</c:v>
                </c:pt>
                <c:pt idx="141">
                  <c:v>37.578899999999997</c:v>
                </c:pt>
                <c:pt idx="142">
                  <c:v>44.776600000000002</c:v>
                </c:pt>
                <c:pt idx="143">
                  <c:v>37.666600000000003</c:v>
                </c:pt>
                <c:pt idx="144">
                  <c:v>39.539700000000003</c:v>
                </c:pt>
                <c:pt idx="145">
                  <c:v>37.491900000000001</c:v>
                </c:pt>
                <c:pt idx="146">
                  <c:v>34.780900000000003</c:v>
                </c:pt>
                <c:pt idx="147">
                  <c:v>41.495199999999997</c:v>
                </c:pt>
                <c:pt idx="148">
                  <c:v>34.655900000000003</c:v>
                </c:pt>
                <c:pt idx="149">
                  <c:v>42.180100000000003</c:v>
                </c:pt>
                <c:pt idx="150">
                  <c:v>36.245100000000001</c:v>
                </c:pt>
                <c:pt idx="151">
                  <c:v>36.318100000000001</c:v>
                </c:pt>
                <c:pt idx="152">
                  <c:v>36.032200000000003</c:v>
                </c:pt>
                <c:pt idx="153">
                  <c:v>32.4634</c:v>
                </c:pt>
                <c:pt idx="154">
                  <c:v>34.238100000000003</c:v>
                </c:pt>
                <c:pt idx="155">
                  <c:v>29.315999999999999</c:v>
                </c:pt>
                <c:pt idx="156">
                  <c:v>32.278100000000002</c:v>
                </c:pt>
                <c:pt idx="157">
                  <c:v>28.5486</c:v>
                </c:pt>
                <c:pt idx="158">
                  <c:v>29.982299999999999</c:v>
                </c:pt>
                <c:pt idx="159">
                  <c:v>29.011600000000001</c:v>
                </c:pt>
                <c:pt idx="160">
                  <c:v>26.881399999999999</c:v>
                </c:pt>
                <c:pt idx="161">
                  <c:v>25.961600000000001</c:v>
                </c:pt>
                <c:pt idx="162">
                  <c:v>23.3995</c:v>
                </c:pt>
                <c:pt idx="163">
                  <c:v>22.221699999999998</c:v>
                </c:pt>
                <c:pt idx="164">
                  <c:v>21.064299999999999</c:v>
                </c:pt>
                <c:pt idx="165">
                  <c:v>20.5124</c:v>
                </c:pt>
                <c:pt idx="166">
                  <c:v>20.141300000000001</c:v>
                </c:pt>
                <c:pt idx="167">
                  <c:v>19.969899999999999</c:v>
                </c:pt>
                <c:pt idx="168">
                  <c:v>18.654800000000002</c:v>
                </c:pt>
                <c:pt idx="169">
                  <c:v>17.299800000000001</c:v>
                </c:pt>
                <c:pt idx="170">
                  <c:v>17.109200000000001</c:v>
                </c:pt>
                <c:pt idx="171">
                  <c:v>15.447900000000001</c:v>
                </c:pt>
                <c:pt idx="172">
                  <c:v>15.180300000000001</c:v>
                </c:pt>
                <c:pt idx="173">
                  <c:v>16.049800000000001</c:v>
                </c:pt>
                <c:pt idx="174">
                  <c:v>15.9573</c:v>
                </c:pt>
                <c:pt idx="175">
                  <c:v>14.950100000000001</c:v>
                </c:pt>
                <c:pt idx="176">
                  <c:v>14.5273</c:v>
                </c:pt>
                <c:pt idx="177">
                  <c:v>16.831800000000001</c:v>
                </c:pt>
                <c:pt idx="178">
                  <c:v>17.1023</c:v>
                </c:pt>
                <c:pt idx="179">
                  <c:v>16.6008</c:v>
                </c:pt>
                <c:pt idx="180">
                  <c:v>14.900700000000001</c:v>
                </c:pt>
                <c:pt idx="181">
                  <c:v>12.5176</c:v>
                </c:pt>
                <c:pt idx="182">
                  <c:v>10.684200000000001</c:v>
                </c:pt>
                <c:pt idx="183">
                  <c:v>11.247199999999999</c:v>
                </c:pt>
                <c:pt idx="184">
                  <c:v>12.294499999999999</c:v>
                </c:pt>
                <c:pt idx="185">
                  <c:v>11.6935</c:v>
                </c:pt>
                <c:pt idx="186">
                  <c:v>12.1981</c:v>
                </c:pt>
                <c:pt idx="187">
                  <c:v>11.7492</c:v>
                </c:pt>
                <c:pt idx="188">
                  <c:v>11.22</c:v>
                </c:pt>
                <c:pt idx="189">
                  <c:v>10.492599999999999</c:v>
                </c:pt>
                <c:pt idx="190">
                  <c:v>10.372400000000001</c:v>
                </c:pt>
                <c:pt idx="191">
                  <c:v>9.89785</c:v>
                </c:pt>
                <c:pt idx="192">
                  <c:v>9.8534600000000001</c:v>
                </c:pt>
                <c:pt idx="193">
                  <c:v>9.3567199999999993</c:v>
                </c:pt>
                <c:pt idx="194">
                  <c:v>9.5938300000000005</c:v>
                </c:pt>
                <c:pt idx="195">
                  <c:v>8.9275000000000002</c:v>
                </c:pt>
                <c:pt idx="196">
                  <c:v>8.9669799999999995</c:v>
                </c:pt>
                <c:pt idx="197">
                  <c:v>8.6338699999999999</c:v>
                </c:pt>
                <c:pt idx="198">
                  <c:v>8.4068500000000004</c:v>
                </c:pt>
                <c:pt idx="199">
                  <c:v>8.4688199999999991</c:v>
                </c:pt>
                <c:pt idx="200">
                  <c:v>8.0759899999999991</c:v>
                </c:pt>
                <c:pt idx="201">
                  <c:v>8.0943000000000005</c:v>
                </c:pt>
                <c:pt idx="202">
                  <c:v>7.6739800000000002</c:v>
                </c:pt>
                <c:pt idx="203">
                  <c:v>7.4899300000000002</c:v>
                </c:pt>
                <c:pt idx="204">
                  <c:v>7.3875799999999998</c:v>
                </c:pt>
                <c:pt idx="205">
                  <c:v>7.1747500000000004</c:v>
                </c:pt>
                <c:pt idx="206">
                  <c:v>7.1348000000000003</c:v>
                </c:pt>
                <c:pt idx="207">
                  <c:v>7.1196000000000002</c:v>
                </c:pt>
                <c:pt idx="208">
                  <c:v>7.2277699999999996</c:v>
                </c:pt>
                <c:pt idx="209">
                  <c:v>7.4347899999999996</c:v>
                </c:pt>
                <c:pt idx="210">
                  <c:v>7.1172199999999997</c:v>
                </c:pt>
                <c:pt idx="211">
                  <c:v>6.4641500000000001</c:v>
                </c:pt>
                <c:pt idx="212">
                  <c:v>6.4508400000000004</c:v>
                </c:pt>
                <c:pt idx="213">
                  <c:v>6.1580199999999996</c:v>
                </c:pt>
                <c:pt idx="214">
                  <c:v>5.9476000000000004</c:v>
                </c:pt>
                <c:pt idx="215">
                  <c:v>5.7919099999999997</c:v>
                </c:pt>
                <c:pt idx="216">
                  <c:v>5.88422</c:v>
                </c:pt>
                <c:pt idx="217">
                  <c:v>5.7389000000000001</c:v>
                </c:pt>
                <c:pt idx="218">
                  <c:v>5.5392000000000001</c:v>
                </c:pt>
                <c:pt idx="219">
                  <c:v>5.4383999999999997</c:v>
                </c:pt>
                <c:pt idx="220">
                  <c:v>5.3883799999999997</c:v>
                </c:pt>
                <c:pt idx="221">
                  <c:v>5.2679</c:v>
                </c:pt>
                <c:pt idx="222">
                  <c:v>5.16031</c:v>
                </c:pt>
                <c:pt idx="223">
                  <c:v>5.0602600000000004</c:v>
                </c:pt>
                <c:pt idx="224">
                  <c:v>4.97316</c:v>
                </c:pt>
                <c:pt idx="225">
                  <c:v>4.9954099999999997</c:v>
                </c:pt>
                <c:pt idx="226">
                  <c:v>5.1021000000000001</c:v>
                </c:pt>
                <c:pt idx="227">
                  <c:v>5.1702599999999999</c:v>
                </c:pt>
                <c:pt idx="228">
                  <c:v>5.2951899999999998</c:v>
                </c:pt>
                <c:pt idx="229">
                  <c:v>5.1014299999999997</c:v>
                </c:pt>
                <c:pt idx="230">
                  <c:v>5.0263</c:v>
                </c:pt>
                <c:pt idx="231">
                  <c:v>4.9184000000000001</c:v>
                </c:pt>
                <c:pt idx="232">
                  <c:v>4.8960699999999999</c:v>
                </c:pt>
                <c:pt idx="233">
                  <c:v>4.8220799999999997</c:v>
                </c:pt>
                <c:pt idx="234">
                  <c:v>4.7785000000000002</c:v>
                </c:pt>
                <c:pt idx="235">
                  <c:v>4.7403899999999997</c:v>
                </c:pt>
                <c:pt idx="236">
                  <c:v>4.6493000000000002</c:v>
                </c:pt>
                <c:pt idx="237">
                  <c:v>4.5988699999999998</c:v>
                </c:pt>
                <c:pt idx="238">
                  <c:v>4.5372300000000001</c:v>
                </c:pt>
                <c:pt idx="239">
                  <c:v>4.4623200000000001</c:v>
                </c:pt>
                <c:pt idx="240">
                  <c:v>4.4126099999999999</c:v>
                </c:pt>
                <c:pt idx="241">
                  <c:v>4.3460599999999996</c:v>
                </c:pt>
                <c:pt idx="242">
                  <c:v>4.2975700000000003</c:v>
                </c:pt>
                <c:pt idx="243">
                  <c:v>4.2643000000000004</c:v>
                </c:pt>
                <c:pt idx="244">
                  <c:v>4.2586300000000001</c:v>
                </c:pt>
                <c:pt idx="245">
                  <c:v>4.2042099999999998</c:v>
                </c:pt>
                <c:pt idx="246">
                  <c:v>4.1572800000000001</c:v>
                </c:pt>
                <c:pt idx="247">
                  <c:v>4.1382599999999998</c:v>
                </c:pt>
                <c:pt idx="248">
                  <c:v>4.0943399999999999</c:v>
                </c:pt>
                <c:pt idx="249">
                  <c:v>4.0911099999999996</c:v>
                </c:pt>
                <c:pt idx="250">
                  <c:v>4.0415200000000002</c:v>
                </c:pt>
                <c:pt idx="251">
                  <c:v>4.0247000000000002</c:v>
                </c:pt>
                <c:pt idx="252">
                  <c:v>3.9936500000000001</c:v>
                </c:pt>
                <c:pt idx="253">
                  <c:v>3.9685700000000002</c:v>
                </c:pt>
                <c:pt idx="254">
                  <c:v>3.9311500000000001</c:v>
                </c:pt>
                <c:pt idx="255">
                  <c:v>3.8981400000000002</c:v>
                </c:pt>
                <c:pt idx="256">
                  <c:v>3.88666</c:v>
                </c:pt>
                <c:pt idx="257">
                  <c:v>3.8664499999999999</c:v>
                </c:pt>
                <c:pt idx="258">
                  <c:v>3.8422499999999999</c:v>
                </c:pt>
                <c:pt idx="259">
                  <c:v>3.7801999999999998</c:v>
                </c:pt>
                <c:pt idx="260">
                  <c:v>3.7754799999999999</c:v>
                </c:pt>
                <c:pt idx="261">
                  <c:v>3.70296</c:v>
                </c:pt>
                <c:pt idx="262">
                  <c:v>3.6266699999999998</c:v>
                </c:pt>
                <c:pt idx="263">
                  <c:v>3.5786899999999999</c:v>
                </c:pt>
                <c:pt idx="264">
                  <c:v>3.5784500000000001</c:v>
                </c:pt>
                <c:pt idx="265">
                  <c:v>3.54277</c:v>
                </c:pt>
                <c:pt idx="266">
                  <c:v>3.5352000000000001</c:v>
                </c:pt>
                <c:pt idx="267">
                  <c:v>3.5788099999999998</c:v>
                </c:pt>
                <c:pt idx="268">
                  <c:v>3.4528699999999999</c:v>
                </c:pt>
                <c:pt idx="269">
                  <c:v>3.4034499999999999</c:v>
                </c:pt>
                <c:pt idx="270">
                  <c:v>3.3730199999999999</c:v>
                </c:pt>
                <c:pt idx="271">
                  <c:v>3.3503699999999998</c:v>
                </c:pt>
                <c:pt idx="272">
                  <c:v>3.3075999999999999</c:v>
                </c:pt>
                <c:pt idx="273">
                  <c:v>3.2817599999999998</c:v>
                </c:pt>
                <c:pt idx="274">
                  <c:v>3.27258</c:v>
                </c:pt>
                <c:pt idx="275">
                  <c:v>3.2366100000000002</c:v>
                </c:pt>
                <c:pt idx="276">
                  <c:v>3.2168199999999998</c:v>
                </c:pt>
                <c:pt idx="277">
                  <c:v>3.1894100000000001</c:v>
                </c:pt>
                <c:pt idx="278">
                  <c:v>3.1940599999999999</c:v>
                </c:pt>
                <c:pt idx="279">
                  <c:v>3.1577199999999999</c:v>
                </c:pt>
                <c:pt idx="280">
                  <c:v>3.1520199999999998</c:v>
                </c:pt>
                <c:pt idx="281">
                  <c:v>3.1271599999999999</c:v>
                </c:pt>
                <c:pt idx="282">
                  <c:v>3.12887</c:v>
                </c:pt>
                <c:pt idx="283">
                  <c:v>3.0616099999999999</c:v>
                </c:pt>
                <c:pt idx="284">
                  <c:v>3.02305</c:v>
                </c:pt>
                <c:pt idx="285">
                  <c:v>2.9771700000000001</c:v>
                </c:pt>
                <c:pt idx="286">
                  <c:v>2.9751400000000001</c:v>
                </c:pt>
                <c:pt idx="287">
                  <c:v>2.9705599999999999</c:v>
                </c:pt>
                <c:pt idx="288">
                  <c:v>2.9610400000000001</c:v>
                </c:pt>
                <c:pt idx="289">
                  <c:v>2.9149400000000001</c:v>
                </c:pt>
                <c:pt idx="290">
                  <c:v>2.92794</c:v>
                </c:pt>
                <c:pt idx="291">
                  <c:v>2.9281100000000002</c:v>
                </c:pt>
                <c:pt idx="292">
                  <c:v>2.9138500000000001</c:v>
                </c:pt>
                <c:pt idx="293">
                  <c:v>2.9426600000000001</c:v>
                </c:pt>
                <c:pt idx="294">
                  <c:v>2.9943499999999998</c:v>
                </c:pt>
                <c:pt idx="295">
                  <c:v>2.9503200000000001</c:v>
                </c:pt>
                <c:pt idx="296">
                  <c:v>2.8794900000000001</c:v>
                </c:pt>
                <c:pt idx="297">
                  <c:v>2.8542100000000001</c:v>
                </c:pt>
                <c:pt idx="298">
                  <c:v>2.7843</c:v>
                </c:pt>
                <c:pt idx="299">
                  <c:v>2.7651500000000002</c:v>
                </c:pt>
                <c:pt idx="300">
                  <c:v>2.7727599999999999</c:v>
                </c:pt>
                <c:pt idx="301">
                  <c:v>2.7735500000000002</c:v>
                </c:pt>
                <c:pt idx="302">
                  <c:v>2.72499</c:v>
                </c:pt>
                <c:pt idx="303">
                  <c:v>2.7086899999999998</c:v>
                </c:pt>
                <c:pt idx="304">
                  <c:v>2.7004999999999999</c:v>
                </c:pt>
                <c:pt idx="305">
                  <c:v>2.6739899999999999</c:v>
                </c:pt>
                <c:pt idx="306">
                  <c:v>2.6644700000000001</c:v>
                </c:pt>
                <c:pt idx="307">
                  <c:v>2.6459000000000001</c:v>
                </c:pt>
                <c:pt idx="308">
                  <c:v>2.6364800000000002</c:v>
                </c:pt>
                <c:pt idx="309">
                  <c:v>2.6407699999999998</c:v>
                </c:pt>
                <c:pt idx="310">
                  <c:v>2.6520100000000002</c:v>
                </c:pt>
                <c:pt idx="311">
                  <c:v>2.6362399999999999</c:v>
                </c:pt>
                <c:pt idx="312">
                  <c:v>2.6306799999999999</c:v>
                </c:pt>
                <c:pt idx="313">
                  <c:v>2.6339399999999999</c:v>
                </c:pt>
                <c:pt idx="314">
                  <c:v>2.6109900000000001</c:v>
                </c:pt>
                <c:pt idx="315">
                  <c:v>2.5784600000000002</c:v>
                </c:pt>
                <c:pt idx="316">
                  <c:v>2.5813000000000001</c:v>
                </c:pt>
                <c:pt idx="317">
                  <c:v>2.5722</c:v>
                </c:pt>
                <c:pt idx="318">
                  <c:v>2.5490400000000002</c:v>
                </c:pt>
                <c:pt idx="319">
                  <c:v>2.5596100000000002</c:v>
                </c:pt>
                <c:pt idx="320">
                  <c:v>2.6206499999999999</c:v>
                </c:pt>
                <c:pt idx="321">
                  <c:v>2.5998000000000001</c:v>
                </c:pt>
                <c:pt idx="322">
                  <c:v>2.5106099999999998</c:v>
                </c:pt>
                <c:pt idx="323">
                  <c:v>2.47106</c:v>
                </c:pt>
                <c:pt idx="324">
                  <c:v>2.4895100000000001</c:v>
                </c:pt>
                <c:pt idx="325">
                  <c:v>2.4645000000000001</c:v>
                </c:pt>
                <c:pt idx="326">
                  <c:v>2.4236200000000001</c:v>
                </c:pt>
                <c:pt idx="327">
                  <c:v>2.4124599999999998</c:v>
                </c:pt>
                <c:pt idx="328">
                  <c:v>2.38307</c:v>
                </c:pt>
                <c:pt idx="329">
                  <c:v>2.3642599999999998</c:v>
                </c:pt>
                <c:pt idx="330">
                  <c:v>2.3329499999999999</c:v>
                </c:pt>
                <c:pt idx="331">
                  <c:v>2.30375</c:v>
                </c:pt>
                <c:pt idx="332">
                  <c:v>2.2909999999999999</c:v>
                </c:pt>
                <c:pt idx="333">
                  <c:v>2.2713000000000001</c:v>
                </c:pt>
                <c:pt idx="334">
                  <c:v>2.2711899999999998</c:v>
                </c:pt>
                <c:pt idx="335">
                  <c:v>2.2513000000000001</c:v>
                </c:pt>
                <c:pt idx="336">
                  <c:v>2.2388599999999999</c:v>
                </c:pt>
                <c:pt idx="337">
                  <c:v>2.2207499999999998</c:v>
                </c:pt>
                <c:pt idx="338">
                  <c:v>2.2182499999999998</c:v>
                </c:pt>
                <c:pt idx="339">
                  <c:v>2.2168399999999999</c:v>
                </c:pt>
                <c:pt idx="340">
                  <c:v>2.2017699999999998</c:v>
                </c:pt>
                <c:pt idx="341">
                  <c:v>2.1907299999999998</c:v>
                </c:pt>
                <c:pt idx="342">
                  <c:v>2.1797200000000001</c:v>
                </c:pt>
                <c:pt idx="343">
                  <c:v>2.1953299999999998</c:v>
                </c:pt>
                <c:pt idx="344">
                  <c:v>2.2666400000000002</c:v>
                </c:pt>
                <c:pt idx="345">
                  <c:v>2.3243900000000002</c:v>
                </c:pt>
                <c:pt idx="346">
                  <c:v>2.4168699999999999</c:v>
                </c:pt>
                <c:pt idx="347">
                  <c:v>2.4294500000000001</c:v>
                </c:pt>
                <c:pt idx="348">
                  <c:v>2.4061599999999999</c:v>
                </c:pt>
                <c:pt idx="349">
                  <c:v>2.35859</c:v>
                </c:pt>
                <c:pt idx="350">
                  <c:v>2.3478300000000001</c:v>
                </c:pt>
                <c:pt idx="351">
                  <c:v>2.1390099999999999</c:v>
                </c:pt>
                <c:pt idx="352">
                  <c:v>2.02827</c:v>
                </c:pt>
                <c:pt idx="353">
                  <c:v>1.94777</c:v>
                </c:pt>
                <c:pt idx="354">
                  <c:v>1.9126300000000001</c:v>
                </c:pt>
                <c:pt idx="355">
                  <c:v>1.8886499999999999</c:v>
                </c:pt>
                <c:pt idx="356">
                  <c:v>1.8994</c:v>
                </c:pt>
                <c:pt idx="357">
                  <c:v>1.89537</c:v>
                </c:pt>
                <c:pt idx="358">
                  <c:v>1.88828</c:v>
                </c:pt>
                <c:pt idx="359">
                  <c:v>1.8602700000000001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182-4A6B-BD34-D494790B6939}"/>
            </c:ext>
          </c:extLst>
        </c:ser>
        <c:ser>
          <c:idx val="1"/>
          <c:order val="1"/>
          <c:tx>
            <c:v>cross hatch SR 0.00001 to 10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'060318 3 ramp'!$K$5:$K$364</c:f>
              <c:numCache>
                <c:formatCode>General</c:formatCode>
                <c:ptCount val="360"/>
                <c:pt idx="0">
                  <c:v>7.8610899999999994E-3</c:v>
                </c:pt>
                <c:pt idx="1">
                  <c:v>1.04966E-2</c:v>
                </c:pt>
                <c:pt idx="2">
                  <c:v>4.7722899999999999E-2</c:v>
                </c:pt>
                <c:pt idx="3">
                  <c:v>8.0042299999999997E-2</c:v>
                </c:pt>
                <c:pt idx="4">
                  <c:v>0.104731</c:v>
                </c:pt>
                <c:pt idx="5">
                  <c:v>0.131077</c:v>
                </c:pt>
                <c:pt idx="6">
                  <c:v>0.159942</c:v>
                </c:pt>
                <c:pt idx="7">
                  <c:v>0.19131799999999999</c:v>
                </c:pt>
                <c:pt idx="8">
                  <c:v>0.226659</c:v>
                </c:pt>
                <c:pt idx="9">
                  <c:v>0.258602</c:v>
                </c:pt>
                <c:pt idx="10">
                  <c:v>0.28953299999999998</c:v>
                </c:pt>
                <c:pt idx="11">
                  <c:v>0.32048599999999999</c:v>
                </c:pt>
                <c:pt idx="12">
                  <c:v>0.34916399999999997</c:v>
                </c:pt>
                <c:pt idx="13">
                  <c:v>0.37753199999999998</c:v>
                </c:pt>
                <c:pt idx="14">
                  <c:v>0.40519300000000003</c:v>
                </c:pt>
                <c:pt idx="15">
                  <c:v>0.43303900000000001</c:v>
                </c:pt>
                <c:pt idx="16">
                  <c:v>0.46236500000000003</c:v>
                </c:pt>
                <c:pt idx="17">
                  <c:v>0.48982100000000001</c:v>
                </c:pt>
                <c:pt idx="18">
                  <c:v>0.51727999999999996</c:v>
                </c:pt>
                <c:pt idx="19">
                  <c:v>0.54666800000000004</c:v>
                </c:pt>
                <c:pt idx="20">
                  <c:v>0.57352999999999998</c:v>
                </c:pt>
                <c:pt idx="21">
                  <c:v>0.60139100000000001</c:v>
                </c:pt>
                <c:pt idx="22">
                  <c:v>0.62851999999999997</c:v>
                </c:pt>
                <c:pt idx="23">
                  <c:v>0.65570799999999996</c:v>
                </c:pt>
                <c:pt idx="24">
                  <c:v>0.68470200000000003</c:v>
                </c:pt>
                <c:pt idx="25">
                  <c:v>0.71277199999999996</c:v>
                </c:pt>
                <c:pt idx="26">
                  <c:v>0.73965000000000003</c:v>
                </c:pt>
                <c:pt idx="27">
                  <c:v>0.76905999999999997</c:v>
                </c:pt>
                <c:pt idx="28">
                  <c:v>0.79619799999999996</c:v>
                </c:pt>
                <c:pt idx="29">
                  <c:v>0.823685</c:v>
                </c:pt>
                <c:pt idx="30">
                  <c:v>0.85311899999999996</c:v>
                </c:pt>
                <c:pt idx="31">
                  <c:v>0.88020299999999996</c:v>
                </c:pt>
                <c:pt idx="32">
                  <c:v>0.90773000000000004</c:v>
                </c:pt>
                <c:pt idx="33">
                  <c:v>0.93449599999999999</c:v>
                </c:pt>
                <c:pt idx="34">
                  <c:v>0.95688200000000001</c:v>
                </c:pt>
                <c:pt idx="35">
                  <c:v>0.99679799999999996</c:v>
                </c:pt>
                <c:pt idx="36">
                  <c:v>1.0185</c:v>
                </c:pt>
                <c:pt idx="37">
                  <c:v>1.04555</c:v>
                </c:pt>
                <c:pt idx="38">
                  <c:v>1.0747599999999999</c:v>
                </c:pt>
                <c:pt idx="39">
                  <c:v>1.1022099999999999</c:v>
                </c:pt>
                <c:pt idx="40">
                  <c:v>1.1297299999999999</c:v>
                </c:pt>
                <c:pt idx="41">
                  <c:v>1.1573599999999999</c:v>
                </c:pt>
                <c:pt idx="42">
                  <c:v>1.1842900000000001</c:v>
                </c:pt>
                <c:pt idx="43">
                  <c:v>1.2130399999999999</c:v>
                </c:pt>
                <c:pt idx="44">
                  <c:v>1.2406999999999999</c:v>
                </c:pt>
                <c:pt idx="45">
                  <c:v>1.2684599999999999</c:v>
                </c:pt>
                <c:pt idx="46">
                  <c:v>1.29708</c:v>
                </c:pt>
                <c:pt idx="47">
                  <c:v>1.32307</c:v>
                </c:pt>
                <c:pt idx="48">
                  <c:v>1.35303</c:v>
                </c:pt>
                <c:pt idx="49">
                  <c:v>1.379</c:v>
                </c:pt>
                <c:pt idx="50">
                  <c:v>1.4067400000000001</c:v>
                </c:pt>
                <c:pt idx="51">
                  <c:v>1.43567</c:v>
                </c:pt>
                <c:pt idx="52">
                  <c:v>1.4628099999999999</c:v>
                </c:pt>
                <c:pt idx="53">
                  <c:v>1.4910699999999999</c:v>
                </c:pt>
                <c:pt idx="54">
                  <c:v>1.5190999999999999</c:v>
                </c:pt>
                <c:pt idx="55">
                  <c:v>1.5468500000000001</c:v>
                </c:pt>
                <c:pt idx="56">
                  <c:v>1.57321</c:v>
                </c:pt>
                <c:pt idx="57">
                  <c:v>1.6035299999999999</c:v>
                </c:pt>
                <c:pt idx="58">
                  <c:v>1.6298600000000001</c:v>
                </c:pt>
                <c:pt idx="59">
                  <c:v>1.65737</c:v>
                </c:pt>
                <c:pt idx="60">
                  <c:v>1.6843699999999999</c:v>
                </c:pt>
                <c:pt idx="61">
                  <c:v>1.71132</c:v>
                </c:pt>
                <c:pt idx="62">
                  <c:v>1.7404500000000001</c:v>
                </c:pt>
                <c:pt idx="63">
                  <c:v>1.7685200000000001</c:v>
                </c:pt>
                <c:pt idx="64">
                  <c:v>1.7957399999999999</c:v>
                </c:pt>
                <c:pt idx="65">
                  <c:v>1.8249500000000001</c:v>
                </c:pt>
                <c:pt idx="66">
                  <c:v>1.85084</c:v>
                </c:pt>
                <c:pt idx="67">
                  <c:v>1.8815999999999999</c:v>
                </c:pt>
                <c:pt idx="68">
                  <c:v>1.9062600000000001</c:v>
                </c:pt>
                <c:pt idx="69">
                  <c:v>1.93442</c:v>
                </c:pt>
                <c:pt idx="70">
                  <c:v>1.96349</c:v>
                </c:pt>
                <c:pt idx="71">
                  <c:v>1.99054</c:v>
                </c:pt>
                <c:pt idx="72">
                  <c:v>2.0178500000000001</c:v>
                </c:pt>
                <c:pt idx="73">
                  <c:v>2.0461100000000001</c:v>
                </c:pt>
                <c:pt idx="74">
                  <c:v>2.0738799999999999</c:v>
                </c:pt>
                <c:pt idx="75">
                  <c:v>2.1019100000000002</c:v>
                </c:pt>
                <c:pt idx="76">
                  <c:v>2.1290200000000001</c:v>
                </c:pt>
                <c:pt idx="77">
                  <c:v>2.1562600000000001</c:v>
                </c:pt>
                <c:pt idx="78">
                  <c:v>2.17381</c:v>
                </c:pt>
                <c:pt idx="79">
                  <c:v>2.22403</c:v>
                </c:pt>
                <c:pt idx="80">
                  <c:v>2.2400000000000002</c:v>
                </c:pt>
                <c:pt idx="81">
                  <c:v>2.26884</c:v>
                </c:pt>
                <c:pt idx="82">
                  <c:v>2.29596</c:v>
                </c:pt>
                <c:pt idx="83">
                  <c:v>2.32341</c:v>
                </c:pt>
                <c:pt idx="84">
                  <c:v>2.3503099999999999</c:v>
                </c:pt>
                <c:pt idx="85">
                  <c:v>2.3788300000000002</c:v>
                </c:pt>
                <c:pt idx="86">
                  <c:v>2.4066800000000002</c:v>
                </c:pt>
                <c:pt idx="87">
                  <c:v>2.4342800000000002</c:v>
                </c:pt>
                <c:pt idx="88">
                  <c:v>2.4625599999999999</c:v>
                </c:pt>
                <c:pt idx="89">
                  <c:v>2.49064</c:v>
                </c:pt>
                <c:pt idx="90">
                  <c:v>2.5128599999999999</c:v>
                </c:pt>
                <c:pt idx="91">
                  <c:v>2.5505499999999999</c:v>
                </c:pt>
                <c:pt idx="92">
                  <c:v>2.5746099999999998</c:v>
                </c:pt>
                <c:pt idx="93">
                  <c:v>2.6020500000000002</c:v>
                </c:pt>
                <c:pt idx="94">
                  <c:v>2.6305100000000001</c:v>
                </c:pt>
                <c:pt idx="95">
                  <c:v>2.6572399999999998</c:v>
                </c:pt>
                <c:pt idx="96">
                  <c:v>2.68452</c:v>
                </c:pt>
                <c:pt idx="97">
                  <c:v>2.7131699999999999</c:v>
                </c:pt>
                <c:pt idx="98">
                  <c:v>2.7399300000000002</c:v>
                </c:pt>
                <c:pt idx="99">
                  <c:v>2.76701</c:v>
                </c:pt>
                <c:pt idx="100">
                  <c:v>2.7966299999999999</c:v>
                </c:pt>
                <c:pt idx="101">
                  <c:v>2.8238099999999999</c:v>
                </c:pt>
                <c:pt idx="102">
                  <c:v>2.8513899999999999</c:v>
                </c:pt>
                <c:pt idx="103">
                  <c:v>2.8787500000000001</c:v>
                </c:pt>
                <c:pt idx="104">
                  <c:v>2.9052899999999999</c:v>
                </c:pt>
                <c:pt idx="105">
                  <c:v>2.9342800000000002</c:v>
                </c:pt>
                <c:pt idx="106">
                  <c:v>2.9621900000000001</c:v>
                </c:pt>
                <c:pt idx="107">
                  <c:v>2.9893800000000001</c:v>
                </c:pt>
                <c:pt idx="108">
                  <c:v>3.01885</c:v>
                </c:pt>
                <c:pt idx="109">
                  <c:v>3.0465800000000001</c:v>
                </c:pt>
                <c:pt idx="110">
                  <c:v>3.0730200000000001</c:v>
                </c:pt>
                <c:pt idx="111">
                  <c:v>3.10094</c:v>
                </c:pt>
                <c:pt idx="112">
                  <c:v>3.1286800000000001</c:v>
                </c:pt>
                <c:pt idx="113">
                  <c:v>3.1574599999999999</c:v>
                </c:pt>
                <c:pt idx="114">
                  <c:v>3.1838299999999999</c:v>
                </c:pt>
                <c:pt idx="115">
                  <c:v>3.2108599999999998</c:v>
                </c:pt>
                <c:pt idx="116">
                  <c:v>3.2411300000000001</c:v>
                </c:pt>
                <c:pt idx="117">
                  <c:v>3.26823</c:v>
                </c:pt>
                <c:pt idx="118">
                  <c:v>3.2958099999999999</c:v>
                </c:pt>
                <c:pt idx="119">
                  <c:v>3.3243200000000002</c:v>
                </c:pt>
                <c:pt idx="120">
                  <c:v>3.3523900000000002</c:v>
                </c:pt>
                <c:pt idx="121">
                  <c:v>3.3793299999999999</c:v>
                </c:pt>
                <c:pt idx="122">
                  <c:v>3.4071099999999999</c:v>
                </c:pt>
                <c:pt idx="123">
                  <c:v>3.4343300000000001</c:v>
                </c:pt>
                <c:pt idx="124">
                  <c:v>3.4627300000000001</c:v>
                </c:pt>
                <c:pt idx="125">
                  <c:v>3.4899499999999999</c:v>
                </c:pt>
                <c:pt idx="126">
                  <c:v>3.51756</c:v>
                </c:pt>
                <c:pt idx="127">
                  <c:v>3.5468099999999998</c:v>
                </c:pt>
                <c:pt idx="128">
                  <c:v>3.5729799999999998</c:v>
                </c:pt>
                <c:pt idx="129">
                  <c:v>3.6008499999999999</c:v>
                </c:pt>
                <c:pt idx="130">
                  <c:v>3.6284299999999998</c:v>
                </c:pt>
                <c:pt idx="131">
                  <c:v>3.6557599999999999</c:v>
                </c:pt>
                <c:pt idx="132">
                  <c:v>3.68458</c:v>
                </c:pt>
                <c:pt idx="133">
                  <c:v>3.7137199999999999</c:v>
                </c:pt>
                <c:pt idx="134">
                  <c:v>3.7393999999999998</c:v>
                </c:pt>
                <c:pt idx="135">
                  <c:v>3.7690700000000001</c:v>
                </c:pt>
                <c:pt idx="136">
                  <c:v>3.7956300000000001</c:v>
                </c:pt>
                <c:pt idx="137">
                  <c:v>3.8232900000000001</c:v>
                </c:pt>
                <c:pt idx="138">
                  <c:v>3.8508800000000001</c:v>
                </c:pt>
                <c:pt idx="139">
                  <c:v>3.8777499999999998</c:v>
                </c:pt>
                <c:pt idx="140">
                  <c:v>3.90605</c:v>
                </c:pt>
                <c:pt idx="141">
                  <c:v>3.9332799999999999</c:v>
                </c:pt>
                <c:pt idx="142">
                  <c:v>3.9611700000000001</c:v>
                </c:pt>
                <c:pt idx="143">
                  <c:v>3.9897100000000001</c:v>
                </c:pt>
                <c:pt idx="144">
                  <c:v>4.0175400000000003</c:v>
                </c:pt>
                <c:pt idx="145">
                  <c:v>4.0453900000000003</c:v>
                </c:pt>
                <c:pt idx="146">
                  <c:v>4.0747799999999996</c:v>
                </c:pt>
                <c:pt idx="147">
                  <c:v>4.1025499999999999</c:v>
                </c:pt>
                <c:pt idx="148">
                  <c:v>4.12974</c:v>
                </c:pt>
                <c:pt idx="149">
                  <c:v>4.1565799999999999</c:v>
                </c:pt>
                <c:pt idx="150">
                  <c:v>4.1847399999999997</c:v>
                </c:pt>
                <c:pt idx="151">
                  <c:v>4.2141999999999999</c:v>
                </c:pt>
                <c:pt idx="152">
                  <c:v>4.2409400000000002</c:v>
                </c:pt>
                <c:pt idx="153">
                  <c:v>4.2681199999999997</c:v>
                </c:pt>
                <c:pt idx="154">
                  <c:v>4.2973400000000002</c:v>
                </c:pt>
                <c:pt idx="155">
                  <c:v>4.3239400000000003</c:v>
                </c:pt>
                <c:pt idx="156">
                  <c:v>4.3510999999999997</c:v>
                </c:pt>
                <c:pt idx="157">
                  <c:v>4.3785600000000002</c:v>
                </c:pt>
                <c:pt idx="158">
                  <c:v>4.4053199999999997</c:v>
                </c:pt>
                <c:pt idx="159">
                  <c:v>4.4341699999999999</c:v>
                </c:pt>
                <c:pt idx="160">
                  <c:v>4.46218</c:v>
                </c:pt>
                <c:pt idx="161">
                  <c:v>4.4888399999999997</c:v>
                </c:pt>
                <c:pt idx="162">
                  <c:v>4.5175099999999997</c:v>
                </c:pt>
                <c:pt idx="163">
                  <c:v>4.5455399999999999</c:v>
                </c:pt>
                <c:pt idx="164">
                  <c:v>4.5731299999999999</c:v>
                </c:pt>
                <c:pt idx="165">
                  <c:v>4.6006299999999998</c:v>
                </c:pt>
                <c:pt idx="166">
                  <c:v>4.6278100000000002</c:v>
                </c:pt>
                <c:pt idx="167">
                  <c:v>4.6573099999999998</c:v>
                </c:pt>
                <c:pt idx="168">
                  <c:v>4.6844200000000003</c:v>
                </c:pt>
                <c:pt idx="169">
                  <c:v>4.7120199999999999</c:v>
                </c:pt>
                <c:pt idx="170">
                  <c:v>4.7408799999999998</c:v>
                </c:pt>
                <c:pt idx="171">
                  <c:v>4.76797</c:v>
                </c:pt>
                <c:pt idx="172">
                  <c:v>4.7952300000000001</c:v>
                </c:pt>
                <c:pt idx="173">
                  <c:v>4.8249300000000002</c:v>
                </c:pt>
                <c:pt idx="174">
                  <c:v>4.85168</c:v>
                </c:pt>
                <c:pt idx="175">
                  <c:v>4.8800600000000003</c:v>
                </c:pt>
                <c:pt idx="176">
                  <c:v>4.9067600000000002</c:v>
                </c:pt>
                <c:pt idx="177">
                  <c:v>4.9347000000000003</c:v>
                </c:pt>
                <c:pt idx="178">
                  <c:v>4.96305</c:v>
                </c:pt>
                <c:pt idx="179">
                  <c:v>4.99078</c:v>
                </c:pt>
                <c:pt idx="180">
                  <c:v>5.0174000000000003</c:v>
                </c:pt>
                <c:pt idx="181">
                  <c:v>5.0466800000000003</c:v>
                </c:pt>
                <c:pt idx="182">
                  <c:v>5.0742399999999996</c:v>
                </c:pt>
                <c:pt idx="183">
                  <c:v>5.1010600000000004</c:v>
                </c:pt>
                <c:pt idx="184">
                  <c:v>5.1289899999999999</c:v>
                </c:pt>
                <c:pt idx="185">
                  <c:v>5.1558900000000003</c:v>
                </c:pt>
                <c:pt idx="186">
                  <c:v>5.1846899999999998</c:v>
                </c:pt>
                <c:pt idx="187">
                  <c:v>5.2120800000000003</c:v>
                </c:pt>
                <c:pt idx="188">
                  <c:v>5.2388199999999996</c:v>
                </c:pt>
                <c:pt idx="189">
                  <c:v>5.2679</c:v>
                </c:pt>
                <c:pt idx="190">
                  <c:v>5.2951100000000002</c:v>
                </c:pt>
                <c:pt idx="191">
                  <c:v>5.3230199999999996</c:v>
                </c:pt>
                <c:pt idx="192">
                  <c:v>5.3501799999999999</c:v>
                </c:pt>
                <c:pt idx="193">
                  <c:v>5.3772500000000001</c:v>
                </c:pt>
                <c:pt idx="194">
                  <c:v>5.40672</c:v>
                </c:pt>
                <c:pt idx="195">
                  <c:v>5.43466</c:v>
                </c:pt>
                <c:pt idx="196">
                  <c:v>5.4623999999999997</c:v>
                </c:pt>
                <c:pt idx="197">
                  <c:v>5.4912599999999996</c:v>
                </c:pt>
                <c:pt idx="198">
                  <c:v>5.5184899999999999</c:v>
                </c:pt>
                <c:pt idx="199">
                  <c:v>5.5456799999999999</c:v>
                </c:pt>
                <c:pt idx="200">
                  <c:v>5.57423</c:v>
                </c:pt>
                <c:pt idx="201">
                  <c:v>5.6016000000000004</c:v>
                </c:pt>
                <c:pt idx="202">
                  <c:v>5.6307099999999997</c:v>
                </c:pt>
                <c:pt idx="203">
                  <c:v>5.6577900000000003</c:v>
                </c:pt>
                <c:pt idx="204">
                  <c:v>5.6853300000000004</c:v>
                </c:pt>
                <c:pt idx="205">
                  <c:v>5.7131600000000002</c:v>
                </c:pt>
                <c:pt idx="206">
                  <c:v>5.7402199999999999</c:v>
                </c:pt>
                <c:pt idx="207">
                  <c:v>5.7673899999999998</c:v>
                </c:pt>
                <c:pt idx="208">
                  <c:v>5.7962199999999999</c:v>
                </c:pt>
                <c:pt idx="209">
                  <c:v>5.82247</c:v>
                </c:pt>
                <c:pt idx="210">
                  <c:v>5.8499499999999998</c:v>
                </c:pt>
                <c:pt idx="211">
                  <c:v>5.8774100000000002</c:v>
                </c:pt>
                <c:pt idx="212">
                  <c:v>5.9046500000000002</c:v>
                </c:pt>
                <c:pt idx="213">
                  <c:v>5.9335100000000001</c:v>
                </c:pt>
                <c:pt idx="214">
                  <c:v>5.9622799999999998</c:v>
                </c:pt>
                <c:pt idx="215">
                  <c:v>5.98942</c:v>
                </c:pt>
                <c:pt idx="216">
                  <c:v>6.0183</c:v>
                </c:pt>
                <c:pt idx="217">
                  <c:v>6.0461299999999998</c:v>
                </c:pt>
                <c:pt idx="218">
                  <c:v>6.0741899999999998</c:v>
                </c:pt>
                <c:pt idx="219">
                  <c:v>6.1014099999999996</c:v>
                </c:pt>
                <c:pt idx="220">
                  <c:v>6.1283799999999999</c:v>
                </c:pt>
                <c:pt idx="221">
                  <c:v>6.1572899999999997</c:v>
                </c:pt>
                <c:pt idx="222">
                  <c:v>6.18492</c:v>
                </c:pt>
                <c:pt idx="223">
                  <c:v>6.2128399999999999</c:v>
                </c:pt>
                <c:pt idx="224">
                  <c:v>6.2412200000000002</c:v>
                </c:pt>
                <c:pt idx="225">
                  <c:v>6.2679400000000003</c:v>
                </c:pt>
                <c:pt idx="226">
                  <c:v>6.2956099999999999</c:v>
                </c:pt>
                <c:pt idx="227">
                  <c:v>6.3260699999999996</c:v>
                </c:pt>
                <c:pt idx="228">
                  <c:v>6.3529900000000001</c:v>
                </c:pt>
                <c:pt idx="229">
                  <c:v>6.3784799999999997</c:v>
                </c:pt>
                <c:pt idx="230">
                  <c:v>6.4056699999999998</c:v>
                </c:pt>
                <c:pt idx="231">
                  <c:v>6.4329200000000002</c:v>
                </c:pt>
                <c:pt idx="232">
                  <c:v>6.46061</c:v>
                </c:pt>
                <c:pt idx="233">
                  <c:v>6.4876399999999999</c:v>
                </c:pt>
                <c:pt idx="234">
                  <c:v>6.51525</c:v>
                </c:pt>
                <c:pt idx="235">
                  <c:v>6.5453799999999998</c:v>
                </c:pt>
                <c:pt idx="236">
                  <c:v>6.57369</c:v>
                </c:pt>
                <c:pt idx="237">
                  <c:v>6.6016199999999996</c:v>
                </c:pt>
                <c:pt idx="238">
                  <c:v>6.6289100000000003</c:v>
                </c:pt>
                <c:pt idx="239">
                  <c:v>6.6572300000000002</c:v>
                </c:pt>
                <c:pt idx="240">
                  <c:v>6.6851500000000001</c:v>
                </c:pt>
                <c:pt idx="241">
                  <c:v>6.7126799999999998</c:v>
                </c:pt>
                <c:pt idx="242">
                  <c:v>6.7412999999999998</c:v>
                </c:pt>
                <c:pt idx="243">
                  <c:v>6.7709799999999998</c:v>
                </c:pt>
                <c:pt idx="244">
                  <c:v>6.7968400000000004</c:v>
                </c:pt>
                <c:pt idx="245">
                  <c:v>6.8244800000000003</c:v>
                </c:pt>
                <c:pt idx="246">
                  <c:v>6.8509500000000001</c:v>
                </c:pt>
                <c:pt idx="247">
                  <c:v>6.8776999999999999</c:v>
                </c:pt>
                <c:pt idx="248">
                  <c:v>6.9071100000000003</c:v>
                </c:pt>
                <c:pt idx="249">
                  <c:v>6.9326699999999999</c:v>
                </c:pt>
                <c:pt idx="250">
                  <c:v>6.9590300000000003</c:v>
                </c:pt>
                <c:pt idx="251">
                  <c:v>6.9874799999999997</c:v>
                </c:pt>
                <c:pt idx="252">
                  <c:v>7.0144299999999999</c:v>
                </c:pt>
                <c:pt idx="253">
                  <c:v>7.0439400000000001</c:v>
                </c:pt>
                <c:pt idx="254">
                  <c:v>7.0727900000000004</c:v>
                </c:pt>
                <c:pt idx="255">
                  <c:v>7.1004300000000002</c:v>
                </c:pt>
                <c:pt idx="256">
                  <c:v>7.1307299999999998</c:v>
                </c:pt>
                <c:pt idx="257">
                  <c:v>7.1587699999999996</c:v>
                </c:pt>
                <c:pt idx="258">
                  <c:v>7.1863000000000001</c:v>
                </c:pt>
                <c:pt idx="259">
                  <c:v>7.2144899999999996</c:v>
                </c:pt>
                <c:pt idx="260">
                  <c:v>7.2421600000000002</c:v>
                </c:pt>
                <c:pt idx="261">
                  <c:v>7.2690599999999996</c:v>
                </c:pt>
                <c:pt idx="262">
                  <c:v>7.2951800000000002</c:v>
                </c:pt>
                <c:pt idx="263">
                  <c:v>7.32315</c:v>
                </c:pt>
                <c:pt idx="264">
                  <c:v>7.3496499999999996</c:v>
                </c:pt>
                <c:pt idx="265">
                  <c:v>7.3757799999999998</c:v>
                </c:pt>
                <c:pt idx="266">
                  <c:v>7.4024999999999999</c:v>
                </c:pt>
                <c:pt idx="267">
                  <c:v>7.43215</c:v>
                </c:pt>
                <c:pt idx="268">
                  <c:v>7.4598100000000001</c:v>
                </c:pt>
                <c:pt idx="269">
                  <c:v>7.4888199999999996</c:v>
                </c:pt>
                <c:pt idx="270">
                  <c:v>7.51877</c:v>
                </c:pt>
                <c:pt idx="271">
                  <c:v>7.5472999999999999</c:v>
                </c:pt>
                <c:pt idx="272">
                  <c:v>7.5765799999999999</c:v>
                </c:pt>
                <c:pt idx="273">
                  <c:v>7.5781200000000002</c:v>
                </c:pt>
                <c:pt idx="274">
                  <c:v>7.6540400000000002</c:v>
                </c:pt>
                <c:pt idx="275">
                  <c:v>7.65923</c:v>
                </c:pt>
                <c:pt idx="276">
                  <c:v>7.6859000000000002</c:v>
                </c:pt>
                <c:pt idx="277">
                  <c:v>7.7129899999999996</c:v>
                </c:pt>
                <c:pt idx="278">
                  <c:v>7.7407700000000004</c:v>
                </c:pt>
                <c:pt idx="279">
                  <c:v>7.7634499999999997</c:v>
                </c:pt>
                <c:pt idx="280">
                  <c:v>7.7911200000000003</c:v>
                </c:pt>
                <c:pt idx="281">
                  <c:v>7.8207700000000004</c:v>
                </c:pt>
                <c:pt idx="282">
                  <c:v>7.8461600000000002</c:v>
                </c:pt>
                <c:pt idx="283">
                  <c:v>7.87493</c:v>
                </c:pt>
                <c:pt idx="284">
                  <c:v>7.9039099999999998</c:v>
                </c:pt>
                <c:pt idx="285">
                  <c:v>7.9338800000000003</c:v>
                </c:pt>
                <c:pt idx="286">
                  <c:v>7.9650800000000004</c:v>
                </c:pt>
                <c:pt idx="287">
                  <c:v>7.9938500000000001</c:v>
                </c:pt>
                <c:pt idx="288">
                  <c:v>8.0233000000000008</c:v>
                </c:pt>
                <c:pt idx="289">
                  <c:v>8.0520800000000001</c:v>
                </c:pt>
                <c:pt idx="290">
                  <c:v>8.0773700000000002</c:v>
                </c:pt>
                <c:pt idx="291">
                  <c:v>8.1019799999999993</c:v>
                </c:pt>
                <c:pt idx="292">
                  <c:v>8.1295000000000002</c:v>
                </c:pt>
                <c:pt idx="293">
                  <c:v>8.1526099999999992</c:v>
                </c:pt>
                <c:pt idx="294">
                  <c:v>8.1823899999999998</c:v>
                </c:pt>
                <c:pt idx="295">
                  <c:v>8.2051400000000001</c:v>
                </c:pt>
                <c:pt idx="296">
                  <c:v>8.2333499999999997</c:v>
                </c:pt>
                <c:pt idx="297">
                  <c:v>8.2636299999999991</c:v>
                </c:pt>
                <c:pt idx="298">
                  <c:v>8.29373</c:v>
                </c:pt>
                <c:pt idx="299">
                  <c:v>8.3229699999999998</c:v>
                </c:pt>
                <c:pt idx="300">
                  <c:v>8.3548899999999993</c:v>
                </c:pt>
                <c:pt idx="301">
                  <c:v>8.3833900000000003</c:v>
                </c:pt>
                <c:pt idx="302">
                  <c:v>8.4127600000000005</c:v>
                </c:pt>
                <c:pt idx="303">
                  <c:v>8.4400899999999996</c:v>
                </c:pt>
                <c:pt idx="304">
                  <c:v>8.4649900000000002</c:v>
                </c:pt>
                <c:pt idx="305">
                  <c:v>8.4920200000000001</c:v>
                </c:pt>
                <c:pt idx="306">
                  <c:v>8.5156100000000006</c:v>
                </c:pt>
                <c:pt idx="307">
                  <c:v>8.5433199999999996</c:v>
                </c:pt>
                <c:pt idx="308">
                  <c:v>8.5669599999999999</c:v>
                </c:pt>
                <c:pt idx="309">
                  <c:v>8.5913400000000006</c:v>
                </c:pt>
                <c:pt idx="310">
                  <c:v>8.6225000000000005</c:v>
                </c:pt>
                <c:pt idx="311">
                  <c:v>8.6529000000000007</c:v>
                </c:pt>
                <c:pt idx="312">
                  <c:v>8.6827299999999994</c:v>
                </c:pt>
                <c:pt idx="313">
                  <c:v>8.7166999999999994</c:v>
                </c:pt>
                <c:pt idx="314">
                  <c:v>8.7479300000000002</c:v>
                </c:pt>
                <c:pt idx="315">
                  <c:v>8.7766300000000008</c:v>
                </c:pt>
                <c:pt idx="316">
                  <c:v>8.8003499999999999</c:v>
                </c:pt>
                <c:pt idx="317">
                  <c:v>8.82423</c:v>
                </c:pt>
                <c:pt idx="318">
                  <c:v>8.8497599999999998</c:v>
                </c:pt>
                <c:pt idx="319">
                  <c:v>8.8791799999999999</c:v>
                </c:pt>
                <c:pt idx="320">
                  <c:v>8.9075399999999991</c:v>
                </c:pt>
                <c:pt idx="321">
                  <c:v>8.9342799999999993</c:v>
                </c:pt>
                <c:pt idx="322">
                  <c:v>8.9572500000000002</c:v>
                </c:pt>
                <c:pt idx="323">
                  <c:v>8.9812700000000003</c:v>
                </c:pt>
                <c:pt idx="324">
                  <c:v>9.0130300000000005</c:v>
                </c:pt>
                <c:pt idx="325">
                  <c:v>9.0461299999999998</c:v>
                </c:pt>
                <c:pt idx="326">
                  <c:v>9.0756200000000007</c:v>
                </c:pt>
                <c:pt idx="327">
                  <c:v>9.1020199999999996</c:v>
                </c:pt>
                <c:pt idx="328">
                  <c:v>9.1273900000000001</c:v>
                </c:pt>
                <c:pt idx="329">
                  <c:v>9.1630699999999994</c:v>
                </c:pt>
                <c:pt idx="330">
                  <c:v>9.1919599999999999</c:v>
                </c:pt>
                <c:pt idx="331">
                  <c:v>9.2185299999999994</c:v>
                </c:pt>
                <c:pt idx="332">
                  <c:v>9.2431699999999992</c:v>
                </c:pt>
                <c:pt idx="333">
                  <c:v>9.2643500000000003</c:v>
                </c:pt>
                <c:pt idx="334">
                  <c:v>9.2895400000000006</c:v>
                </c:pt>
                <c:pt idx="335">
                  <c:v>9.3146799999999992</c:v>
                </c:pt>
                <c:pt idx="336">
                  <c:v>9.3418299999999999</c:v>
                </c:pt>
                <c:pt idx="337">
                  <c:v>9.3771000000000004</c:v>
                </c:pt>
                <c:pt idx="338">
                  <c:v>9.4075199999999999</c:v>
                </c:pt>
                <c:pt idx="339">
                  <c:v>9.4380400000000009</c:v>
                </c:pt>
                <c:pt idx="340">
                  <c:v>9.46889</c:v>
                </c:pt>
                <c:pt idx="341">
                  <c:v>9.4955400000000001</c:v>
                </c:pt>
                <c:pt idx="342">
                  <c:v>9.5195799999999995</c:v>
                </c:pt>
                <c:pt idx="343">
                  <c:v>9.5482899999999997</c:v>
                </c:pt>
                <c:pt idx="344">
                  <c:v>9.5758100000000006</c:v>
                </c:pt>
                <c:pt idx="345">
                  <c:v>9.6007999999999996</c:v>
                </c:pt>
                <c:pt idx="346">
                  <c:v>9.6242999999999999</c:v>
                </c:pt>
                <c:pt idx="347">
                  <c:v>9.6470800000000008</c:v>
                </c:pt>
                <c:pt idx="348">
                  <c:v>9.6789400000000008</c:v>
                </c:pt>
                <c:pt idx="349">
                  <c:v>9.7064000000000004</c:v>
                </c:pt>
                <c:pt idx="350">
                  <c:v>9.7401900000000001</c:v>
                </c:pt>
                <c:pt idx="351">
                  <c:v>9.7735900000000004</c:v>
                </c:pt>
                <c:pt idx="352">
                  <c:v>9.8055400000000006</c:v>
                </c:pt>
                <c:pt idx="353">
                  <c:v>9.8315300000000008</c:v>
                </c:pt>
                <c:pt idx="354">
                  <c:v>9.8521099999999997</c:v>
                </c:pt>
                <c:pt idx="355">
                  <c:v>9.8754899999999992</c:v>
                </c:pt>
                <c:pt idx="356">
                  <c:v>9.9024099999999997</c:v>
                </c:pt>
                <c:pt idx="357">
                  <c:v>9.9276400000000002</c:v>
                </c:pt>
                <c:pt idx="358">
                  <c:v>9.9570299999999996</c:v>
                </c:pt>
                <c:pt idx="359">
                  <c:v>9.9825999999999997</c:v>
                </c:pt>
              </c:numCache>
            </c:numRef>
          </c:xVal>
          <c:yVal>
            <c:numRef>
              <c:f>'060318 3 ramp'!$L$5:$L$364</c:f>
              <c:numCache>
                <c:formatCode>General</c:formatCode>
                <c:ptCount val="360"/>
                <c:pt idx="0">
                  <c:v>-18.720600000000001</c:v>
                </c:pt>
                <c:pt idx="1">
                  <c:v>25161.599999999999</c:v>
                </c:pt>
                <c:pt idx="2">
                  <c:v>15919.2</c:v>
                </c:pt>
                <c:pt idx="3">
                  <c:v>15320</c:v>
                </c:pt>
                <c:pt idx="4">
                  <c:v>15525</c:v>
                </c:pt>
                <c:pt idx="5">
                  <c:v>15458</c:v>
                </c:pt>
                <c:pt idx="6">
                  <c:v>15076.2</c:v>
                </c:pt>
                <c:pt idx="7">
                  <c:v>14343.9</c:v>
                </c:pt>
                <c:pt idx="8">
                  <c:v>13283.2</c:v>
                </c:pt>
                <c:pt idx="9">
                  <c:v>12297.7</c:v>
                </c:pt>
                <c:pt idx="10">
                  <c:v>11350.3</c:v>
                </c:pt>
                <c:pt idx="11">
                  <c:v>10465.9</c:v>
                </c:pt>
                <c:pt idx="12">
                  <c:v>9724.08</c:v>
                </c:pt>
                <c:pt idx="13">
                  <c:v>9059.17</c:v>
                </c:pt>
                <c:pt idx="14">
                  <c:v>8477.52</c:v>
                </c:pt>
                <c:pt idx="15">
                  <c:v>7950.93</c:v>
                </c:pt>
                <c:pt idx="16">
                  <c:v>7454.36</c:v>
                </c:pt>
                <c:pt idx="17">
                  <c:v>7036.6</c:v>
                </c:pt>
                <c:pt idx="18">
                  <c:v>6659.92</c:v>
                </c:pt>
                <c:pt idx="19">
                  <c:v>6299.16</c:v>
                </c:pt>
                <c:pt idx="20">
                  <c:v>5998.41</c:v>
                </c:pt>
                <c:pt idx="21">
                  <c:v>5714.49</c:v>
                </c:pt>
                <c:pt idx="22">
                  <c:v>5460.24</c:v>
                </c:pt>
                <c:pt idx="23">
                  <c:v>5222.33</c:v>
                </c:pt>
                <c:pt idx="24">
                  <c:v>4993.6899999999996</c:v>
                </c:pt>
                <c:pt idx="25">
                  <c:v>4788.2299999999996</c:v>
                </c:pt>
                <c:pt idx="26">
                  <c:v>4602.4399999999996</c:v>
                </c:pt>
                <c:pt idx="27">
                  <c:v>4413.88</c:v>
                </c:pt>
                <c:pt idx="28">
                  <c:v>4252.82</c:v>
                </c:pt>
                <c:pt idx="29">
                  <c:v>4096.97</c:v>
                </c:pt>
                <c:pt idx="30">
                  <c:v>3944.85</c:v>
                </c:pt>
                <c:pt idx="31">
                  <c:v>3809.76</c:v>
                </c:pt>
                <c:pt idx="32">
                  <c:v>3678.74</c:v>
                </c:pt>
                <c:pt idx="33">
                  <c:v>3562.78</c:v>
                </c:pt>
                <c:pt idx="34">
                  <c:v>3540.69</c:v>
                </c:pt>
                <c:pt idx="35">
                  <c:v>3328.53</c:v>
                </c:pt>
                <c:pt idx="36">
                  <c:v>3229.92</c:v>
                </c:pt>
                <c:pt idx="37">
                  <c:v>3135.72</c:v>
                </c:pt>
                <c:pt idx="38">
                  <c:v>3042</c:v>
                </c:pt>
                <c:pt idx="39">
                  <c:v>2961.48</c:v>
                </c:pt>
                <c:pt idx="40">
                  <c:v>2877.51</c:v>
                </c:pt>
                <c:pt idx="41">
                  <c:v>2796.7</c:v>
                </c:pt>
                <c:pt idx="42">
                  <c:v>2722.08</c:v>
                </c:pt>
                <c:pt idx="43">
                  <c:v>2652.38</c:v>
                </c:pt>
                <c:pt idx="44">
                  <c:v>2583.65</c:v>
                </c:pt>
                <c:pt idx="45">
                  <c:v>2515.02</c:v>
                </c:pt>
                <c:pt idx="46">
                  <c:v>2444.41</c:v>
                </c:pt>
                <c:pt idx="47">
                  <c:v>2391.29</c:v>
                </c:pt>
                <c:pt idx="48">
                  <c:v>2326.9</c:v>
                </c:pt>
                <c:pt idx="49">
                  <c:v>2272.7800000000002</c:v>
                </c:pt>
                <c:pt idx="50">
                  <c:v>2216.66</c:v>
                </c:pt>
                <c:pt idx="51">
                  <c:v>2160.6999999999998</c:v>
                </c:pt>
                <c:pt idx="52">
                  <c:v>2111.29</c:v>
                </c:pt>
                <c:pt idx="53">
                  <c:v>2063.73</c:v>
                </c:pt>
                <c:pt idx="54">
                  <c:v>2006.72</c:v>
                </c:pt>
                <c:pt idx="55">
                  <c:v>1962.61</c:v>
                </c:pt>
                <c:pt idx="56">
                  <c:v>1923.66</c:v>
                </c:pt>
                <c:pt idx="57">
                  <c:v>1879.2</c:v>
                </c:pt>
                <c:pt idx="58">
                  <c:v>1846.2</c:v>
                </c:pt>
                <c:pt idx="59">
                  <c:v>1804.69</c:v>
                </c:pt>
                <c:pt idx="60">
                  <c:v>1773.89</c:v>
                </c:pt>
                <c:pt idx="61">
                  <c:v>1744.11</c:v>
                </c:pt>
                <c:pt idx="62">
                  <c:v>1714.69</c:v>
                </c:pt>
                <c:pt idx="63">
                  <c:v>1685.59</c:v>
                </c:pt>
                <c:pt idx="64">
                  <c:v>1657.25</c:v>
                </c:pt>
                <c:pt idx="65">
                  <c:v>1626.93</c:v>
                </c:pt>
                <c:pt idx="66">
                  <c:v>1594.3</c:v>
                </c:pt>
                <c:pt idx="67">
                  <c:v>1559.77</c:v>
                </c:pt>
                <c:pt idx="68">
                  <c:v>1536.55</c:v>
                </c:pt>
                <c:pt idx="69">
                  <c:v>1510.72</c:v>
                </c:pt>
                <c:pt idx="70">
                  <c:v>1478.96</c:v>
                </c:pt>
                <c:pt idx="71">
                  <c:v>1453.39</c:v>
                </c:pt>
                <c:pt idx="72">
                  <c:v>1429.17</c:v>
                </c:pt>
                <c:pt idx="73">
                  <c:v>1405.25</c:v>
                </c:pt>
                <c:pt idx="74">
                  <c:v>1387.72</c:v>
                </c:pt>
                <c:pt idx="75">
                  <c:v>1364.04</c:v>
                </c:pt>
                <c:pt idx="76">
                  <c:v>1341.83</c:v>
                </c:pt>
                <c:pt idx="77">
                  <c:v>1318.41</c:v>
                </c:pt>
                <c:pt idx="78">
                  <c:v>1309.32</c:v>
                </c:pt>
                <c:pt idx="79">
                  <c:v>1289.55</c:v>
                </c:pt>
                <c:pt idx="80">
                  <c:v>1268.9000000000001</c:v>
                </c:pt>
                <c:pt idx="81">
                  <c:v>1255.8599999999999</c:v>
                </c:pt>
                <c:pt idx="82">
                  <c:v>1234.07</c:v>
                </c:pt>
                <c:pt idx="83">
                  <c:v>1216.47</c:v>
                </c:pt>
                <c:pt idx="84">
                  <c:v>1200.56</c:v>
                </c:pt>
                <c:pt idx="85">
                  <c:v>1199.31</c:v>
                </c:pt>
                <c:pt idx="86">
                  <c:v>1166.19</c:v>
                </c:pt>
                <c:pt idx="87">
                  <c:v>1151.72</c:v>
                </c:pt>
                <c:pt idx="88">
                  <c:v>1132.97</c:v>
                </c:pt>
                <c:pt idx="89">
                  <c:v>1125.0899999999999</c:v>
                </c:pt>
                <c:pt idx="90">
                  <c:v>1123.6600000000001</c:v>
                </c:pt>
                <c:pt idx="91">
                  <c:v>1088.3399999999999</c:v>
                </c:pt>
                <c:pt idx="92">
                  <c:v>1072.74</c:v>
                </c:pt>
                <c:pt idx="93">
                  <c:v>1058.29</c:v>
                </c:pt>
                <c:pt idx="94">
                  <c:v>1041.3599999999999</c:v>
                </c:pt>
                <c:pt idx="95">
                  <c:v>1026.1600000000001</c:v>
                </c:pt>
                <c:pt idx="96">
                  <c:v>1008.03</c:v>
                </c:pt>
                <c:pt idx="97">
                  <c:v>995.226</c:v>
                </c:pt>
                <c:pt idx="98">
                  <c:v>980.83399999999995</c:v>
                </c:pt>
                <c:pt idx="99">
                  <c:v>971.69799999999998</c:v>
                </c:pt>
                <c:pt idx="100">
                  <c:v>961.76900000000001</c:v>
                </c:pt>
                <c:pt idx="101">
                  <c:v>955.68200000000002</c:v>
                </c:pt>
                <c:pt idx="102">
                  <c:v>941.16800000000001</c:v>
                </c:pt>
                <c:pt idx="103">
                  <c:v>932.91</c:v>
                </c:pt>
                <c:pt idx="104">
                  <c:v>919.87800000000004</c:v>
                </c:pt>
                <c:pt idx="105">
                  <c:v>913.32399999999996</c:v>
                </c:pt>
                <c:pt idx="106">
                  <c:v>904.92399999999998</c:v>
                </c:pt>
                <c:pt idx="107">
                  <c:v>896.80100000000004</c:v>
                </c:pt>
                <c:pt idx="108">
                  <c:v>886.375</c:v>
                </c:pt>
                <c:pt idx="109">
                  <c:v>875.79499999999996</c:v>
                </c:pt>
                <c:pt idx="110">
                  <c:v>865.25400000000002</c:v>
                </c:pt>
                <c:pt idx="111">
                  <c:v>856.55700000000002</c:v>
                </c:pt>
                <c:pt idx="112">
                  <c:v>846.07399999999996</c:v>
                </c:pt>
                <c:pt idx="113">
                  <c:v>833.52700000000004</c:v>
                </c:pt>
                <c:pt idx="114">
                  <c:v>825.87400000000002</c:v>
                </c:pt>
                <c:pt idx="115">
                  <c:v>820.577</c:v>
                </c:pt>
                <c:pt idx="116">
                  <c:v>813.81299999999999</c:v>
                </c:pt>
                <c:pt idx="117">
                  <c:v>805.48800000000006</c:v>
                </c:pt>
                <c:pt idx="118">
                  <c:v>794.68899999999996</c:v>
                </c:pt>
                <c:pt idx="119">
                  <c:v>787.81</c:v>
                </c:pt>
                <c:pt idx="120">
                  <c:v>778.06</c:v>
                </c:pt>
                <c:pt idx="121">
                  <c:v>769.2</c:v>
                </c:pt>
                <c:pt idx="122">
                  <c:v>760.04100000000005</c:v>
                </c:pt>
                <c:pt idx="123">
                  <c:v>749.91899999999998</c:v>
                </c:pt>
                <c:pt idx="124">
                  <c:v>740.40200000000004</c:v>
                </c:pt>
                <c:pt idx="125">
                  <c:v>734.95600000000002</c:v>
                </c:pt>
                <c:pt idx="126">
                  <c:v>729.80799999999999</c:v>
                </c:pt>
                <c:pt idx="127">
                  <c:v>721.75300000000004</c:v>
                </c:pt>
                <c:pt idx="128">
                  <c:v>717.93799999999999</c:v>
                </c:pt>
                <c:pt idx="129">
                  <c:v>713.54700000000003</c:v>
                </c:pt>
                <c:pt idx="130">
                  <c:v>708.96900000000005</c:v>
                </c:pt>
                <c:pt idx="131">
                  <c:v>700.80399999999997</c:v>
                </c:pt>
                <c:pt idx="132">
                  <c:v>695.37699999999995</c:v>
                </c:pt>
                <c:pt idx="133">
                  <c:v>686.35599999999999</c:v>
                </c:pt>
                <c:pt idx="134">
                  <c:v>678.64800000000002</c:v>
                </c:pt>
                <c:pt idx="135">
                  <c:v>672.447</c:v>
                </c:pt>
                <c:pt idx="136">
                  <c:v>666.904</c:v>
                </c:pt>
                <c:pt idx="137">
                  <c:v>661.28599999999994</c:v>
                </c:pt>
                <c:pt idx="138">
                  <c:v>655.54899999999998</c:v>
                </c:pt>
                <c:pt idx="139">
                  <c:v>649.327</c:v>
                </c:pt>
                <c:pt idx="140">
                  <c:v>645.89</c:v>
                </c:pt>
                <c:pt idx="141">
                  <c:v>645.26700000000005</c:v>
                </c:pt>
                <c:pt idx="142">
                  <c:v>642.97199999999998</c:v>
                </c:pt>
                <c:pt idx="143">
                  <c:v>640.12</c:v>
                </c:pt>
                <c:pt idx="144">
                  <c:v>637.26499999999999</c:v>
                </c:pt>
                <c:pt idx="145">
                  <c:v>633.30200000000002</c:v>
                </c:pt>
                <c:pt idx="146">
                  <c:v>627.08000000000004</c:v>
                </c:pt>
                <c:pt idx="147">
                  <c:v>621.19000000000005</c:v>
                </c:pt>
                <c:pt idx="148">
                  <c:v>614.51400000000001</c:v>
                </c:pt>
                <c:pt idx="149">
                  <c:v>606.09500000000003</c:v>
                </c:pt>
                <c:pt idx="150">
                  <c:v>600.08900000000006</c:v>
                </c:pt>
                <c:pt idx="151">
                  <c:v>591.52099999999996</c:v>
                </c:pt>
                <c:pt idx="152">
                  <c:v>583.40800000000002</c:v>
                </c:pt>
                <c:pt idx="153">
                  <c:v>575.78899999999999</c:v>
                </c:pt>
                <c:pt idx="154">
                  <c:v>568.85400000000004</c:v>
                </c:pt>
                <c:pt idx="155">
                  <c:v>562.44100000000003</c:v>
                </c:pt>
                <c:pt idx="156">
                  <c:v>557.91200000000003</c:v>
                </c:pt>
                <c:pt idx="157">
                  <c:v>554.21199999999999</c:v>
                </c:pt>
                <c:pt idx="158">
                  <c:v>551.19200000000001</c:v>
                </c:pt>
                <c:pt idx="159">
                  <c:v>549.12699999999995</c:v>
                </c:pt>
                <c:pt idx="160">
                  <c:v>546.55600000000004</c:v>
                </c:pt>
                <c:pt idx="161">
                  <c:v>543.93499999999995</c:v>
                </c:pt>
                <c:pt idx="162">
                  <c:v>542.37400000000002</c:v>
                </c:pt>
                <c:pt idx="163">
                  <c:v>541.38199999999995</c:v>
                </c:pt>
                <c:pt idx="164">
                  <c:v>539.16</c:v>
                </c:pt>
                <c:pt idx="165">
                  <c:v>535.09500000000003</c:v>
                </c:pt>
                <c:pt idx="166">
                  <c:v>531.34199999999998</c:v>
                </c:pt>
                <c:pt idx="167">
                  <c:v>527.21500000000003</c:v>
                </c:pt>
                <c:pt idx="168">
                  <c:v>522.02099999999996</c:v>
                </c:pt>
                <c:pt idx="169">
                  <c:v>517.29899999999998</c:v>
                </c:pt>
                <c:pt idx="170">
                  <c:v>512.98500000000001</c:v>
                </c:pt>
                <c:pt idx="171">
                  <c:v>509.01</c:v>
                </c:pt>
                <c:pt idx="172">
                  <c:v>505.35500000000002</c:v>
                </c:pt>
                <c:pt idx="173">
                  <c:v>502.15600000000001</c:v>
                </c:pt>
                <c:pt idx="174">
                  <c:v>497.88099999999997</c:v>
                </c:pt>
                <c:pt idx="175">
                  <c:v>492.98700000000002</c:v>
                </c:pt>
                <c:pt idx="176">
                  <c:v>487.06400000000002</c:v>
                </c:pt>
                <c:pt idx="177">
                  <c:v>482.95600000000002</c:v>
                </c:pt>
                <c:pt idx="178">
                  <c:v>476.90699999999998</c:v>
                </c:pt>
                <c:pt idx="179">
                  <c:v>474.24</c:v>
                </c:pt>
                <c:pt idx="180">
                  <c:v>469.12099999999998</c:v>
                </c:pt>
                <c:pt idx="181">
                  <c:v>465.51499999999999</c:v>
                </c:pt>
                <c:pt idx="182">
                  <c:v>461.52499999999998</c:v>
                </c:pt>
                <c:pt idx="183">
                  <c:v>457.80900000000003</c:v>
                </c:pt>
                <c:pt idx="184">
                  <c:v>455.03699999999998</c:v>
                </c:pt>
                <c:pt idx="185">
                  <c:v>451.55200000000002</c:v>
                </c:pt>
                <c:pt idx="186">
                  <c:v>448.99599999999998</c:v>
                </c:pt>
                <c:pt idx="187">
                  <c:v>446.03899999999999</c:v>
                </c:pt>
                <c:pt idx="188">
                  <c:v>444.488</c:v>
                </c:pt>
                <c:pt idx="189">
                  <c:v>443.315</c:v>
                </c:pt>
                <c:pt idx="190">
                  <c:v>443.09500000000003</c:v>
                </c:pt>
                <c:pt idx="191">
                  <c:v>442.017</c:v>
                </c:pt>
                <c:pt idx="192">
                  <c:v>440.62700000000001</c:v>
                </c:pt>
                <c:pt idx="193">
                  <c:v>438.45699999999999</c:v>
                </c:pt>
                <c:pt idx="194">
                  <c:v>436.72699999999998</c:v>
                </c:pt>
                <c:pt idx="195">
                  <c:v>433.483</c:v>
                </c:pt>
                <c:pt idx="196">
                  <c:v>429.24599999999998</c:v>
                </c:pt>
                <c:pt idx="197">
                  <c:v>424.76799999999997</c:v>
                </c:pt>
                <c:pt idx="198">
                  <c:v>421.334</c:v>
                </c:pt>
                <c:pt idx="199">
                  <c:v>418.31299999999999</c:v>
                </c:pt>
                <c:pt idx="200">
                  <c:v>414.88200000000001</c:v>
                </c:pt>
                <c:pt idx="201">
                  <c:v>412.77199999999999</c:v>
                </c:pt>
                <c:pt idx="202">
                  <c:v>408.79399999999998</c:v>
                </c:pt>
                <c:pt idx="203">
                  <c:v>402.20699999999999</c:v>
                </c:pt>
                <c:pt idx="204">
                  <c:v>394.69200000000001</c:v>
                </c:pt>
                <c:pt idx="205">
                  <c:v>389.91500000000002</c:v>
                </c:pt>
                <c:pt idx="206">
                  <c:v>386.90499999999997</c:v>
                </c:pt>
                <c:pt idx="207">
                  <c:v>385.26</c:v>
                </c:pt>
                <c:pt idx="208">
                  <c:v>383.87700000000001</c:v>
                </c:pt>
                <c:pt idx="209">
                  <c:v>383.96899999999999</c:v>
                </c:pt>
                <c:pt idx="210">
                  <c:v>384.86099999999999</c:v>
                </c:pt>
                <c:pt idx="211">
                  <c:v>385.27300000000002</c:v>
                </c:pt>
                <c:pt idx="212">
                  <c:v>386.09199999999998</c:v>
                </c:pt>
                <c:pt idx="213">
                  <c:v>386.88499999999999</c:v>
                </c:pt>
                <c:pt idx="214">
                  <c:v>386.44499999999999</c:v>
                </c:pt>
                <c:pt idx="215">
                  <c:v>384.02300000000002</c:v>
                </c:pt>
                <c:pt idx="216">
                  <c:v>383.04</c:v>
                </c:pt>
                <c:pt idx="217">
                  <c:v>380.50200000000001</c:v>
                </c:pt>
                <c:pt idx="218">
                  <c:v>377.40300000000002</c:v>
                </c:pt>
                <c:pt idx="219">
                  <c:v>372.95400000000001</c:v>
                </c:pt>
                <c:pt idx="220">
                  <c:v>368.83800000000002</c:v>
                </c:pt>
                <c:pt idx="221">
                  <c:v>375.53100000000001</c:v>
                </c:pt>
                <c:pt idx="222">
                  <c:v>362.42500000000001</c:v>
                </c:pt>
                <c:pt idx="223">
                  <c:v>361.85500000000002</c:v>
                </c:pt>
                <c:pt idx="224">
                  <c:v>353.66800000000001</c:v>
                </c:pt>
                <c:pt idx="225">
                  <c:v>351.03500000000003</c:v>
                </c:pt>
                <c:pt idx="226">
                  <c:v>349.91899999999998</c:v>
                </c:pt>
                <c:pt idx="227">
                  <c:v>345.00599999999997</c:v>
                </c:pt>
                <c:pt idx="228">
                  <c:v>339.62099999999998</c:v>
                </c:pt>
                <c:pt idx="229">
                  <c:v>337.76900000000001</c:v>
                </c:pt>
                <c:pt idx="230">
                  <c:v>337.46100000000001</c:v>
                </c:pt>
                <c:pt idx="231">
                  <c:v>337.303</c:v>
                </c:pt>
                <c:pt idx="232">
                  <c:v>338.72</c:v>
                </c:pt>
                <c:pt idx="233">
                  <c:v>343.05</c:v>
                </c:pt>
                <c:pt idx="234">
                  <c:v>346.26400000000001</c:v>
                </c:pt>
                <c:pt idx="235">
                  <c:v>347.84</c:v>
                </c:pt>
                <c:pt idx="236">
                  <c:v>347.57400000000001</c:v>
                </c:pt>
                <c:pt idx="237">
                  <c:v>345.04700000000003</c:v>
                </c:pt>
                <c:pt idx="238">
                  <c:v>342.24900000000002</c:v>
                </c:pt>
                <c:pt idx="239">
                  <c:v>337.65699999999998</c:v>
                </c:pt>
                <c:pt idx="240">
                  <c:v>334.53699999999998</c:v>
                </c:pt>
                <c:pt idx="241">
                  <c:v>332.01900000000001</c:v>
                </c:pt>
                <c:pt idx="242">
                  <c:v>328.322</c:v>
                </c:pt>
                <c:pt idx="243">
                  <c:v>326.42700000000002</c:v>
                </c:pt>
                <c:pt idx="244">
                  <c:v>315.51900000000001</c:v>
                </c:pt>
                <c:pt idx="245">
                  <c:v>311.90499999999997</c:v>
                </c:pt>
                <c:pt idx="246">
                  <c:v>308.46300000000002</c:v>
                </c:pt>
                <c:pt idx="247">
                  <c:v>308.55599999999998</c:v>
                </c:pt>
                <c:pt idx="248">
                  <c:v>306.06</c:v>
                </c:pt>
                <c:pt idx="249">
                  <c:v>306.11200000000002</c:v>
                </c:pt>
                <c:pt idx="250">
                  <c:v>308.84100000000001</c:v>
                </c:pt>
                <c:pt idx="251">
                  <c:v>313.28399999999999</c:v>
                </c:pt>
                <c:pt idx="252">
                  <c:v>319.81900000000002</c:v>
                </c:pt>
                <c:pt idx="253">
                  <c:v>323.49099999999999</c:v>
                </c:pt>
                <c:pt idx="254">
                  <c:v>324.82299999999998</c:v>
                </c:pt>
                <c:pt idx="255">
                  <c:v>320.19299999999998</c:v>
                </c:pt>
                <c:pt idx="256">
                  <c:v>315.93599999999998</c:v>
                </c:pt>
                <c:pt idx="257">
                  <c:v>310.786</c:v>
                </c:pt>
                <c:pt idx="258">
                  <c:v>303.59300000000002</c:v>
                </c:pt>
                <c:pt idx="259">
                  <c:v>297.54399999999998</c:v>
                </c:pt>
                <c:pt idx="260">
                  <c:v>291.94</c:v>
                </c:pt>
                <c:pt idx="261">
                  <c:v>287.28399999999999</c:v>
                </c:pt>
                <c:pt idx="262">
                  <c:v>285.02300000000002</c:v>
                </c:pt>
                <c:pt idx="263">
                  <c:v>285.71899999999999</c:v>
                </c:pt>
                <c:pt idx="264">
                  <c:v>286.49299999999999</c:v>
                </c:pt>
                <c:pt idx="265">
                  <c:v>289.733</c:v>
                </c:pt>
                <c:pt idx="266">
                  <c:v>298.786</c:v>
                </c:pt>
                <c:pt idx="267">
                  <c:v>299.69799999999998</c:v>
                </c:pt>
                <c:pt idx="268">
                  <c:v>303.19099999999997</c:v>
                </c:pt>
                <c:pt idx="269">
                  <c:v>304.61099999999999</c:v>
                </c:pt>
                <c:pt idx="270">
                  <c:v>303.91500000000002</c:v>
                </c:pt>
                <c:pt idx="271">
                  <c:v>300.48700000000002</c:v>
                </c:pt>
                <c:pt idx="272">
                  <c:v>293.70499999999998</c:v>
                </c:pt>
                <c:pt idx="273">
                  <c:v>289.45400000000001</c:v>
                </c:pt>
                <c:pt idx="274">
                  <c:v>278.83</c:v>
                </c:pt>
                <c:pt idx="275">
                  <c:v>270.346</c:v>
                </c:pt>
                <c:pt idx="276">
                  <c:v>265.42700000000002</c:v>
                </c:pt>
                <c:pt idx="277">
                  <c:v>260.55599999999998</c:v>
                </c:pt>
                <c:pt idx="278">
                  <c:v>257.82100000000003</c:v>
                </c:pt>
                <c:pt idx="279">
                  <c:v>261.56700000000001</c:v>
                </c:pt>
                <c:pt idx="280">
                  <c:v>268.44099999999997</c:v>
                </c:pt>
                <c:pt idx="281">
                  <c:v>271.738</c:v>
                </c:pt>
                <c:pt idx="282">
                  <c:v>277.39999999999998</c:v>
                </c:pt>
                <c:pt idx="283">
                  <c:v>284.10700000000003</c:v>
                </c:pt>
                <c:pt idx="284">
                  <c:v>288.584</c:v>
                </c:pt>
                <c:pt idx="285">
                  <c:v>288.976</c:v>
                </c:pt>
                <c:pt idx="286">
                  <c:v>284.99700000000001</c:v>
                </c:pt>
                <c:pt idx="287">
                  <c:v>278.46899999999999</c:v>
                </c:pt>
                <c:pt idx="288">
                  <c:v>267.27800000000002</c:v>
                </c:pt>
                <c:pt idx="289">
                  <c:v>254.83</c:v>
                </c:pt>
                <c:pt idx="290">
                  <c:v>244.74199999999999</c:v>
                </c:pt>
                <c:pt idx="291">
                  <c:v>241.79400000000001</c:v>
                </c:pt>
                <c:pt idx="292">
                  <c:v>237.34399999999999</c:v>
                </c:pt>
                <c:pt idx="293">
                  <c:v>238.08699999999999</c:v>
                </c:pt>
                <c:pt idx="294">
                  <c:v>242.95599999999999</c:v>
                </c:pt>
                <c:pt idx="295">
                  <c:v>251.28100000000001</c:v>
                </c:pt>
                <c:pt idx="296">
                  <c:v>262.58800000000002</c:v>
                </c:pt>
                <c:pt idx="297">
                  <c:v>271.911</c:v>
                </c:pt>
                <c:pt idx="298">
                  <c:v>277.15800000000002</c:v>
                </c:pt>
                <c:pt idx="299">
                  <c:v>278.38099999999997</c:v>
                </c:pt>
                <c:pt idx="300">
                  <c:v>274.56400000000002</c:v>
                </c:pt>
                <c:pt idx="301">
                  <c:v>263.661</c:v>
                </c:pt>
                <c:pt idx="302">
                  <c:v>252.232</c:v>
                </c:pt>
                <c:pt idx="303">
                  <c:v>240.86099999999999</c:v>
                </c:pt>
                <c:pt idx="304">
                  <c:v>231.643</c:v>
                </c:pt>
                <c:pt idx="305">
                  <c:v>225.81899999999999</c:v>
                </c:pt>
                <c:pt idx="306">
                  <c:v>226.715</c:v>
                </c:pt>
                <c:pt idx="307">
                  <c:v>228.768</c:v>
                </c:pt>
                <c:pt idx="308">
                  <c:v>234.49299999999999</c:v>
                </c:pt>
                <c:pt idx="309">
                  <c:v>246.22800000000001</c:v>
                </c:pt>
                <c:pt idx="310">
                  <c:v>259.84699999999998</c:v>
                </c:pt>
                <c:pt idx="311">
                  <c:v>265.95499999999998</c:v>
                </c:pt>
                <c:pt idx="312">
                  <c:v>269.83699999999999</c:v>
                </c:pt>
                <c:pt idx="313">
                  <c:v>265.529</c:v>
                </c:pt>
                <c:pt idx="314">
                  <c:v>254.32</c:v>
                </c:pt>
                <c:pt idx="315">
                  <c:v>237.70099999999999</c:v>
                </c:pt>
                <c:pt idx="316">
                  <c:v>225.60900000000001</c:v>
                </c:pt>
                <c:pt idx="317">
                  <c:v>221.13900000000001</c:v>
                </c:pt>
                <c:pt idx="318">
                  <c:v>221.70500000000001</c:v>
                </c:pt>
                <c:pt idx="319">
                  <c:v>221.3</c:v>
                </c:pt>
                <c:pt idx="320">
                  <c:v>218.28200000000001</c:v>
                </c:pt>
                <c:pt idx="321">
                  <c:v>215.48500000000001</c:v>
                </c:pt>
                <c:pt idx="322">
                  <c:v>218.34800000000001</c:v>
                </c:pt>
                <c:pt idx="323">
                  <c:v>230.643</c:v>
                </c:pt>
                <c:pt idx="324">
                  <c:v>241.47200000000001</c:v>
                </c:pt>
                <c:pt idx="325">
                  <c:v>245.61199999999999</c:v>
                </c:pt>
                <c:pt idx="326">
                  <c:v>240.74100000000001</c:v>
                </c:pt>
                <c:pt idx="327">
                  <c:v>236.68100000000001</c:v>
                </c:pt>
                <c:pt idx="328">
                  <c:v>234.333</c:v>
                </c:pt>
                <c:pt idx="329">
                  <c:v>228.35599999999999</c:v>
                </c:pt>
                <c:pt idx="330">
                  <c:v>216.88800000000001</c:v>
                </c:pt>
                <c:pt idx="331">
                  <c:v>203.834</c:v>
                </c:pt>
                <c:pt idx="332">
                  <c:v>194.95099999999999</c:v>
                </c:pt>
                <c:pt idx="333">
                  <c:v>194.828</c:v>
                </c:pt>
                <c:pt idx="334">
                  <c:v>202.14599999999999</c:v>
                </c:pt>
                <c:pt idx="335">
                  <c:v>212.279</c:v>
                </c:pt>
                <c:pt idx="336">
                  <c:v>224.869</c:v>
                </c:pt>
                <c:pt idx="337">
                  <c:v>234.83699999999999</c:v>
                </c:pt>
                <c:pt idx="338">
                  <c:v>234.124</c:v>
                </c:pt>
                <c:pt idx="339">
                  <c:v>226.292</c:v>
                </c:pt>
                <c:pt idx="340">
                  <c:v>216.77600000000001</c:v>
                </c:pt>
                <c:pt idx="341">
                  <c:v>206.935</c:v>
                </c:pt>
                <c:pt idx="342">
                  <c:v>200.26400000000001</c:v>
                </c:pt>
                <c:pt idx="343">
                  <c:v>195.92</c:v>
                </c:pt>
                <c:pt idx="344">
                  <c:v>192.45500000000001</c:v>
                </c:pt>
                <c:pt idx="345">
                  <c:v>189.13300000000001</c:v>
                </c:pt>
                <c:pt idx="346">
                  <c:v>190.83199999999999</c:v>
                </c:pt>
                <c:pt idx="347">
                  <c:v>201.43</c:v>
                </c:pt>
                <c:pt idx="348">
                  <c:v>213.185</c:v>
                </c:pt>
                <c:pt idx="349">
                  <c:v>221.78</c:v>
                </c:pt>
                <c:pt idx="350">
                  <c:v>224.12899999999999</c:v>
                </c:pt>
                <c:pt idx="351">
                  <c:v>219.32599999999999</c:v>
                </c:pt>
                <c:pt idx="352">
                  <c:v>206.81899999999999</c:v>
                </c:pt>
                <c:pt idx="353">
                  <c:v>191.208</c:v>
                </c:pt>
                <c:pt idx="354">
                  <c:v>180.75800000000001</c:v>
                </c:pt>
                <c:pt idx="355">
                  <c:v>177.483</c:v>
                </c:pt>
                <c:pt idx="356">
                  <c:v>181.32599999999999</c:v>
                </c:pt>
                <c:pt idx="357">
                  <c:v>191.738</c:v>
                </c:pt>
                <c:pt idx="358">
                  <c:v>201.631</c:v>
                </c:pt>
                <c:pt idx="359">
                  <c:v>209.11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182-4A6B-BD34-D494790B6939}"/>
            </c:ext>
          </c:extLst>
        </c:ser>
        <c:ser>
          <c:idx val="2"/>
          <c:order val="2"/>
          <c:tx>
            <c:v>cross hatch SR 0.00001 to 30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'060318 3 ramp'!$S$5:$S$364</c:f>
              <c:numCache>
                <c:formatCode>General</c:formatCode>
                <c:ptCount val="360"/>
                <c:pt idx="0">
                  <c:v>2.1614300000000002E-3</c:v>
                </c:pt>
                <c:pt idx="1">
                  <c:v>7.3069999999999996E-2</c:v>
                </c:pt>
                <c:pt idx="2">
                  <c:v>0.17423</c:v>
                </c:pt>
                <c:pt idx="3">
                  <c:v>0.26687100000000002</c:v>
                </c:pt>
                <c:pt idx="4">
                  <c:v>0.36054399999999998</c:v>
                </c:pt>
                <c:pt idx="5">
                  <c:v>0.45412999999999998</c:v>
                </c:pt>
                <c:pt idx="6">
                  <c:v>0.54357999999999995</c:v>
                </c:pt>
                <c:pt idx="7">
                  <c:v>0.62868199999999996</c:v>
                </c:pt>
                <c:pt idx="8">
                  <c:v>0.71826900000000005</c:v>
                </c:pt>
                <c:pt idx="9">
                  <c:v>0.801118</c:v>
                </c:pt>
                <c:pt idx="10">
                  <c:v>0.884633</c:v>
                </c:pt>
                <c:pt idx="11">
                  <c:v>0.97251299999999996</c:v>
                </c:pt>
                <c:pt idx="12">
                  <c:v>1.05477</c:v>
                </c:pt>
                <c:pt idx="13">
                  <c:v>1.1370100000000001</c:v>
                </c:pt>
                <c:pt idx="14">
                  <c:v>1.2189000000000001</c:v>
                </c:pt>
                <c:pt idx="15">
                  <c:v>1.3019000000000001</c:v>
                </c:pt>
                <c:pt idx="16">
                  <c:v>1.38914</c:v>
                </c:pt>
                <c:pt idx="17">
                  <c:v>1.47099</c:v>
                </c:pt>
                <c:pt idx="18">
                  <c:v>1.55301</c:v>
                </c:pt>
                <c:pt idx="19">
                  <c:v>1.6408</c:v>
                </c:pt>
                <c:pt idx="20">
                  <c:v>1.72332</c:v>
                </c:pt>
                <c:pt idx="21">
                  <c:v>1.8042800000000001</c:v>
                </c:pt>
                <c:pt idx="22">
                  <c:v>1.88653</c:v>
                </c:pt>
                <c:pt idx="23">
                  <c:v>1.9690099999999999</c:v>
                </c:pt>
                <c:pt idx="24">
                  <c:v>2.0566399999999998</c:v>
                </c:pt>
                <c:pt idx="25">
                  <c:v>2.1386699999999998</c:v>
                </c:pt>
                <c:pt idx="26">
                  <c:v>2.2205300000000001</c:v>
                </c:pt>
                <c:pt idx="27">
                  <c:v>2.3073199999999998</c:v>
                </c:pt>
                <c:pt idx="28">
                  <c:v>2.3901300000000001</c:v>
                </c:pt>
                <c:pt idx="29">
                  <c:v>2.4721799999999998</c:v>
                </c:pt>
                <c:pt idx="30">
                  <c:v>2.5598000000000001</c:v>
                </c:pt>
                <c:pt idx="31">
                  <c:v>2.6421100000000002</c:v>
                </c:pt>
                <c:pt idx="32">
                  <c:v>2.7240099999999998</c:v>
                </c:pt>
                <c:pt idx="33">
                  <c:v>2.80511</c:v>
                </c:pt>
                <c:pt idx="34">
                  <c:v>2.8880499999999998</c:v>
                </c:pt>
                <c:pt idx="35">
                  <c:v>2.9717899999999999</c:v>
                </c:pt>
                <c:pt idx="36">
                  <c:v>3.0621499999999999</c:v>
                </c:pt>
                <c:pt idx="37">
                  <c:v>3.1385900000000002</c:v>
                </c:pt>
                <c:pt idx="38">
                  <c:v>3.22593</c:v>
                </c:pt>
                <c:pt idx="39">
                  <c:v>3.2894100000000002</c:v>
                </c:pt>
                <c:pt idx="40">
                  <c:v>3.4036200000000001</c:v>
                </c:pt>
                <c:pt idx="41">
                  <c:v>3.4708999999999999</c:v>
                </c:pt>
                <c:pt idx="42">
                  <c:v>3.55281</c:v>
                </c:pt>
                <c:pt idx="43">
                  <c:v>3.6417999999999999</c:v>
                </c:pt>
                <c:pt idx="44">
                  <c:v>3.72323</c:v>
                </c:pt>
                <c:pt idx="45">
                  <c:v>3.80341</c:v>
                </c:pt>
                <c:pt idx="46">
                  <c:v>3.8884500000000002</c:v>
                </c:pt>
                <c:pt idx="47">
                  <c:v>3.9798800000000001</c:v>
                </c:pt>
                <c:pt idx="48">
                  <c:v>4.0550800000000002</c:v>
                </c:pt>
                <c:pt idx="49">
                  <c:v>4.1400600000000001</c:v>
                </c:pt>
                <c:pt idx="50">
                  <c:v>4.2190799999999999</c:v>
                </c:pt>
                <c:pt idx="51">
                  <c:v>4.3073399999999999</c:v>
                </c:pt>
                <c:pt idx="52">
                  <c:v>4.3879400000000004</c:v>
                </c:pt>
                <c:pt idx="53">
                  <c:v>4.4697100000000001</c:v>
                </c:pt>
                <c:pt idx="54">
                  <c:v>4.5572299999999997</c:v>
                </c:pt>
                <c:pt idx="55">
                  <c:v>4.6400800000000002</c:v>
                </c:pt>
                <c:pt idx="56">
                  <c:v>4.7207299999999996</c:v>
                </c:pt>
                <c:pt idx="57">
                  <c:v>4.8073499999999996</c:v>
                </c:pt>
                <c:pt idx="58">
                  <c:v>4.8919499999999996</c:v>
                </c:pt>
                <c:pt idx="59">
                  <c:v>4.9717799999999999</c:v>
                </c:pt>
                <c:pt idx="60">
                  <c:v>5.0527800000000003</c:v>
                </c:pt>
                <c:pt idx="61">
                  <c:v>5.1361800000000004</c:v>
                </c:pt>
                <c:pt idx="62">
                  <c:v>5.2197100000000001</c:v>
                </c:pt>
                <c:pt idx="63">
                  <c:v>5.3015600000000003</c:v>
                </c:pt>
                <c:pt idx="64">
                  <c:v>5.3853099999999996</c:v>
                </c:pt>
                <c:pt idx="65">
                  <c:v>5.4738600000000002</c:v>
                </c:pt>
                <c:pt idx="66">
                  <c:v>5.5532599999999999</c:v>
                </c:pt>
                <c:pt idx="67">
                  <c:v>5.6337700000000002</c:v>
                </c:pt>
                <c:pt idx="68">
                  <c:v>5.71922</c:v>
                </c:pt>
                <c:pt idx="69">
                  <c:v>5.7985199999999999</c:v>
                </c:pt>
                <c:pt idx="70">
                  <c:v>5.8870199999999997</c:v>
                </c:pt>
                <c:pt idx="71">
                  <c:v>5.9717000000000002</c:v>
                </c:pt>
                <c:pt idx="72">
                  <c:v>6.0501100000000001</c:v>
                </c:pt>
                <c:pt idx="73">
                  <c:v>6.13727</c:v>
                </c:pt>
                <c:pt idx="74">
                  <c:v>6.2184999999999997</c:v>
                </c:pt>
                <c:pt idx="75">
                  <c:v>6.2998599999999998</c:v>
                </c:pt>
                <c:pt idx="76">
                  <c:v>6.3822999999999999</c:v>
                </c:pt>
                <c:pt idx="77">
                  <c:v>6.4664599999999997</c:v>
                </c:pt>
                <c:pt idx="78">
                  <c:v>6.5538600000000002</c:v>
                </c:pt>
                <c:pt idx="79">
                  <c:v>6.6354199999999999</c:v>
                </c:pt>
                <c:pt idx="80">
                  <c:v>6.71774</c:v>
                </c:pt>
                <c:pt idx="81">
                  <c:v>6.8070199999999996</c:v>
                </c:pt>
                <c:pt idx="82">
                  <c:v>6.8892300000000004</c:v>
                </c:pt>
                <c:pt idx="83">
                  <c:v>6.9690899999999996</c:v>
                </c:pt>
                <c:pt idx="84">
                  <c:v>7.0512600000000001</c:v>
                </c:pt>
                <c:pt idx="85">
                  <c:v>7.1357600000000003</c:v>
                </c:pt>
                <c:pt idx="86">
                  <c:v>7.2209099999999999</c:v>
                </c:pt>
                <c:pt idx="87">
                  <c:v>7.3036599999999998</c:v>
                </c:pt>
                <c:pt idx="88">
                  <c:v>7.3879900000000003</c:v>
                </c:pt>
                <c:pt idx="89">
                  <c:v>7.4750899999999998</c:v>
                </c:pt>
                <c:pt idx="90">
                  <c:v>7.5579999999999998</c:v>
                </c:pt>
                <c:pt idx="91">
                  <c:v>7.6375000000000002</c:v>
                </c:pt>
                <c:pt idx="92">
                  <c:v>7.7225900000000003</c:v>
                </c:pt>
                <c:pt idx="93">
                  <c:v>7.8038600000000002</c:v>
                </c:pt>
                <c:pt idx="94">
                  <c:v>7.8824300000000003</c:v>
                </c:pt>
                <c:pt idx="95">
                  <c:v>7.9669800000000004</c:v>
                </c:pt>
                <c:pt idx="96">
                  <c:v>8.0529200000000003</c:v>
                </c:pt>
                <c:pt idx="97">
                  <c:v>8.1417699999999993</c:v>
                </c:pt>
                <c:pt idx="98">
                  <c:v>8.2202999999999999</c:v>
                </c:pt>
                <c:pt idx="99">
                  <c:v>8.3023299999999995</c:v>
                </c:pt>
                <c:pt idx="100">
                  <c:v>8.3881499999999996</c:v>
                </c:pt>
                <c:pt idx="101">
                  <c:v>8.4740199999999994</c:v>
                </c:pt>
                <c:pt idx="102">
                  <c:v>8.5494000000000003</c:v>
                </c:pt>
                <c:pt idx="103">
                  <c:v>8.6307799999999997</c:v>
                </c:pt>
                <c:pt idx="104">
                  <c:v>8.7162799999999994</c:v>
                </c:pt>
                <c:pt idx="105">
                  <c:v>8.8061799999999995</c:v>
                </c:pt>
                <c:pt idx="106">
                  <c:v>8.8871900000000004</c:v>
                </c:pt>
                <c:pt idx="107">
                  <c:v>8.9662400000000009</c:v>
                </c:pt>
                <c:pt idx="108">
                  <c:v>9.0539900000000006</c:v>
                </c:pt>
                <c:pt idx="109">
                  <c:v>9.1378400000000006</c:v>
                </c:pt>
                <c:pt idx="110">
                  <c:v>9.2150499999999997</c:v>
                </c:pt>
                <c:pt idx="111">
                  <c:v>9.3006600000000006</c:v>
                </c:pt>
                <c:pt idx="112">
                  <c:v>9.3826900000000002</c:v>
                </c:pt>
                <c:pt idx="113">
                  <c:v>9.4702500000000001</c:v>
                </c:pt>
                <c:pt idx="114">
                  <c:v>9.5509799999999991</c:v>
                </c:pt>
                <c:pt idx="115">
                  <c:v>9.6325900000000004</c:v>
                </c:pt>
                <c:pt idx="116">
                  <c:v>9.7218999999999998</c:v>
                </c:pt>
                <c:pt idx="117">
                  <c:v>9.8034800000000004</c:v>
                </c:pt>
                <c:pt idx="118">
                  <c:v>9.8818000000000001</c:v>
                </c:pt>
                <c:pt idx="119">
                  <c:v>9.9731799999999993</c:v>
                </c:pt>
                <c:pt idx="120">
                  <c:v>10.0563</c:v>
                </c:pt>
                <c:pt idx="121">
                  <c:v>10.1356</c:v>
                </c:pt>
                <c:pt idx="122">
                  <c:v>10.2186</c:v>
                </c:pt>
                <c:pt idx="123">
                  <c:v>10.300599999999999</c:v>
                </c:pt>
                <c:pt idx="124">
                  <c:v>10.385400000000001</c:v>
                </c:pt>
                <c:pt idx="125">
                  <c:v>10.4681</c:v>
                </c:pt>
                <c:pt idx="126">
                  <c:v>10.551299999999999</c:v>
                </c:pt>
                <c:pt idx="127">
                  <c:v>10.6409</c:v>
                </c:pt>
                <c:pt idx="128">
                  <c:v>10.7187</c:v>
                </c:pt>
                <c:pt idx="129">
                  <c:v>10.8028</c:v>
                </c:pt>
                <c:pt idx="130">
                  <c:v>10.885400000000001</c:v>
                </c:pt>
                <c:pt idx="131">
                  <c:v>10.9663</c:v>
                </c:pt>
                <c:pt idx="132">
                  <c:v>11.051</c:v>
                </c:pt>
                <c:pt idx="133">
                  <c:v>11.1332</c:v>
                </c:pt>
                <c:pt idx="134">
                  <c:v>11.2182</c:v>
                </c:pt>
                <c:pt idx="135">
                  <c:v>11.306100000000001</c:v>
                </c:pt>
                <c:pt idx="136">
                  <c:v>11.386200000000001</c:v>
                </c:pt>
                <c:pt idx="137">
                  <c:v>11.469799999999999</c:v>
                </c:pt>
                <c:pt idx="138">
                  <c:v>11.5472</c:v>
                </c:pt>
                <c:pt idx="139">
                  <c:v>11.632199999999999</c:v>
                </c:pt>
                <c:pt idx="140">
                  <c:v>11.719900000000001</c:v>
                </c:pt>
                <c:pt idx="141">
                  <c:v>11.802899999999999</c:v>
                </c:pt>
                <c:pt idx="142">
                  <c:v>11.8879</c:v>
                </c:pt>
                <c:pt idx="143">
                  <c:v>11.9725</c:v>
                </c:pt>
                <c:pt idx="144">
                  <c:v>12.0517</c:v>
                </c:pt>
                <c:pt idx="145">
                  <c:v>12.135</c:v>
                </c:pt>
                <c:pt idx="146">
                  <c:v>12.222899999999999</c:v>
                </c:pt>
                <c:pt idx="147">
                  <c:v>12.3055</c:v>
                </c:pt>
                <c:pt idx="148">
                  <c:v>12.3866</c:v>
                </c:pt>
                <c:pt idx="149">
                  <c:v>12.4682</c:v>
                </c:pt>
                <c:pt idx="150">
                  <c:v>12.547499999999999</c:v>
                </c:pt>
                <c:pt idx="151">
                  <c:v>12.6351</c:v>
                </c:pt>
                <c:pt idx="152">
                  <c:v>12.719099999999999</c:v>
                </c:pt>
                <c:pt idx="153">
                  <c:v>12.800800000000001</c:v>
                </c:pt>
                <c:pt idx="154">
                  <c:v>12.8858</c:v>
                </c:pt>
                <c:pt idx="155">
                  <c:v>12.973800000000001</c:v>
                </c:pt>
                <c:pt idx="156">
                  <c:v>13.053599999999999</c:v>
                </c:pt>
                <c:pt idx="157">
                  <c:v>13.1394</c:v>
                </c:pt>
                <c:pt idx="158">
                  <c:v>13.2195</c:v>
                </c:pt>
                <c:pt idx="159">
                  <c:v>13.302300000000001</c:v>
                </c:pt>
                <c:pt idx="160">
                  <c:v>13.3843</c:v>
                </c:pt>
                <c:pt idx="161">
                  <c:v>13.4649</c:v>
                </c:pt>
                <c:pt idx="162">
                  <c:v>13.555099999999999</c:v>
                </c:pt>
                <c:pt idx="163">
                  <c:v>13.638500000000001</c:v>
                </c:pt>
                <c:pt idx="164">
                  <c:v>13.718400000000001</c:v>
                </c:pt>
                <c:pt idx="165">
                  <c:v>13.8017</c:v>
                </c:pt>
                <c:pt idx="166">
                  <c:v>13.882099999999999</c:v>
                </c:pt>
                <c:pt idx="167">
                  <c:v>13.966699999999999</c:v>
                </c:pt>
                <c:pt idx="168">
                  <c:v>14.0562</c:v>
                </c:pt>
                <c:pt idx="169">
                  <c:v>14.1381</c:v>
                </c:pt>
                <c:pt idx="170">
                  <c:v>14.2233</c:v>
                </c:pt>
                <c:pt idx="171">
                  <c:v>14.303900000000001</c:v>
                </c:pt>
                <c:pt idx="172">
                  <c:v>14.3826</c:v>
                </c:pt>
                <c:pt idx="173">
                  <c:v>14.4724</c:v>
                </c:pt>
                <c:pt idx="174">
                  <c:v>14.55</c:v>
                </c:pt>
                <c:pt idx="175">
                  <c:v>14.6325</c:v>
                </c:pt>
                <c:pt idx="176">
                  <c:v>14.7149</c:v>
                </c:pt>
                <c:pt idx="177">
                  <c:v>14.801500000000001</c:v>
                </c:pt>
                <c:pt idx="178">
                  <c:v>14.8886</c:v>
                </c:pt>
                <c:pt idx="179">
                  <c:v>14.971</c:v>
                </c:pt>
                <c:pt idx="180">
                  <c:v>15.0533</c:v>
                </c:pt>
                <c:pt idx="181">
                  <c:v>15.144299999999999</c:v>
                </c:pt>
                <c:pt idx="182">
                  <c:v>15.216200000000001</c:v>
                </c:pt>
                <c:pt idx="183">
                  <c:v>15.3002</c:v>
                </c:pt>
                <c:pt idx="184">
                  <c:v>15.383599999999999</c:v>
                </c:pt>
                <c:pt idx="185">
                  <c:v>15.465</c:v>
                </c:pt>
                <c:pt idx="186">
                  <c:v>15.556900000000001</c:v>
                </c:pt>
                <c:pt idx="187">
                  <c:v>15.6349</c:v>
                </c:pt>
                <c:pt idx="188">
                  <c:v>15.7148</c:v>
                </c:pt>
                <c:pt idx="189">
                  <c:v>15.804600000000001</c:v>
                </c:pt>
                <c:pt idx="190">
                  <c:v>15.892200000000001</c:v>
                </c:pt>
                <c:pt idx="191">
                  <c:v>15.966699999999999</c:v>
                </c:pt>
                <c:pt idx="192">
                  <c:v>16.044799999999999</c:v>
                </c:pt>
                <c:pt idx="193">
                  <c:v>16.135999999999999</c:v>
                </c:pt>
                <c:pt idx="194">
                  <c:v>16.216100000000001</c:v>
                </c:pt>
                <c:pt idx="195">
                  <c:v>16.305199999999999</c:v>
                </c:pt>
                <c:pt idx="196">
                  <c:v>16.383500000000002</c:v>
                </c:pt>
                <c:pt idx="197">
                  <c:v>16.472999999999999</c:v>
                </c:pt>
                <c:pt idx="198">
                  <c:v>16.550699999999999</c:v>
                </c:pt>
                <c:pt idx="199">
                  <c:v>16.639900000000001</c:v>
                </c:pt>
                <c:pt idx="200">
                  <c:v>16.7212</c:v>
                </c:pt>
                <c:pt idx="201">
                  <c:v>16.805900000000001</c:v>
                </c:pt>
                <c:pt idx="202">
                  <c:v>16.8843</c:v>
                </c:pt>
                <c:pt idx="203">
                  <c:v>16.966000000000001</c:v>
                </c:pt>
                <c:pt idx="204">
                  <c:v>17.048999999999999</c:v>
                </c:pt>
                <c:pt idx="205">
                  <c:v>17.138999999999999</c:v>
                </c:pt>
                <c:pt idx="206">
                  <c:v>17.220099999999999</c:v>
                </c:pt>
                <c:pt idx="207">
                  <c:v>17.305900000000001</c:v>
                </c:pt>
                <c:pt idx="208">
                  <c:v>17.389099999999999</c:v>
                </c:pt>
                <c:pt idx="209">
                  <c:v>17.4695</c:v>
                </c:pt>
                <c:pt idx="210">
                  <c:v>17.550899999999999</c:v>
                </c:pt>
                <c:pt idx="211">
                  <c:v>17.633400000000002</c:v>
                </c:pt>
                <c:pt idx="212">
                  <c:v>17.717500000000001</c:v>
                </c:pt>
                <c:pt idx="213">
                  <c:v>17.8064</c:v>
                </c:pt>
                <c:pt idx="214">
                  <c:v>17.887799999999999</c:v>
                </c:pt>
                <c:pt idx="215">
                  <c:v>17.9663</c:v>
                </c:pt>
                <c:pt idx="216">
                  <c:v>18.053599999999999</c:v>
                </c:pt>
                <c:pt idx="217">
                  <c:v>18.137599999999999</c:v>
                </c:pt>
                <c:pt idx="218">
                  <c:v>18.2182</c:v>
                </c:pt>
                <c:pt idx="219">
                  <c:v>18.304500000000001</c:v>
                </c:pt>
                <c:pt idx="220">
                  <c:v>18.377400000000002</c:v>
                </c:pt>
                <c:pt idx="221">
                  <c:v>18.4739</c:v>
                </c:pt>
                <c:pt idx="222">
                  <c:v>18.556000000000001</c:v>
                </c:pt>
                <c:pt idx="223">
                  <c:v>18.627300000000002</c:v>
                </c:pt>
                <c:pt idx="224">
                  <c:v>18.723700000000001</c:v>
                </c:pt>
                <c:pt idx="225">
                  <c:v>18.803699999999999</c:v>
                </c:pt>
                <c:pt idx="226">
                  <c:v>18.888999999999999</c:v>
                </c:pt>
                <c:pt idx="227">
                  <c:v>18.973199999999999</c:v>
                </c:pt>
                <c:pt idx="228">
                  <c:v>19.051600000000001</c:v>
                </c:pt>
                <c:pt idx="229">
                  <c:v>19.1386</c:v>
                </c:pt>
                <c:pt idx="230">
                  <c:v>19.2193</c:v>
                </c:pt>
                <c:pt idx="231">
                  <c:v>19.302099999999999</c:v>
                </c:pt>
                <c:pt idx="232">
                  <c:v>19.381699999999999</c:v>
                </c:pt>
                <c:pt idx="233">
                  <c:v>19.470099999999999</c:v>
                </c:pt>
                <c:pt idx="234">
                  <c:v>19.555199999999999</c:v>
                </c:pt>
                <c:pt idx="235">
                  <c:v>19.641300000000001</c:v>
                </c:pt>
                <c:pt idx="236">
                  <c:v>19.721299999999999</c:v>
                </c:pt>
                <c:pt idx="237">
                  <c:v>19.796399999999998</c:v>
                </c:pt>
                <c:pt idx="238">
                  <c:v>19.884599999999999</c:v>
                </c:pt>
                <c:pt idx="239">
                  <c:v>19.9681</c:v>
                </c:pt>
                <c:pt idx="240">
                  <c:v>20.055399999999999</c:v>
                </c:pt>
                <c:pt idx="241">
                  <c:v>20.134799999999998</c:v>
                </c:pt>
                <c:pt idx="242">
                  <c:v>20.217600000000001</c:v>
                </c:pt>
                <c:pt idx="243">
                  <c:v>20.302499999999998</c:v>
                </c:pt>
                <c:pt idx="244">
                  <c:v>20.3904</c:v>
                </c:pt>
                <c:pt idx="245">
                  <c:v>20.468800000000002</c:v>
                </c:pt>
                <c:pt idx="246">
                  <c:v>20.550799999999999</c:v>
                </c:pt>
                <c:pt idx="247">
                  <c:v>20.635000000000002</c:v>
                </c:pt>
                <c:pt idx="248">
                  <c:v>20.721900000000002</c:v>
                </c:pt>
                <c:pt idx="249">
                  <c:v>20.801100000000002</c:v>
                </c:pt>
                <c:pt idx="250">
                  <c:v>20.883400000000002</c:v>
                </c:pt>
                <c:pt idx="251">
                  <c:v>20.9725</c:v>
                </c:pt>
                <c:pt idx="252">
                  <c:v>21.054200000000002</c:v>
                </c:pt>
                <c:pt idx="253">
                  <c:v>21.133900000000001</c:v>
                </c:pt>
                <c:pt idx="254">
                  <c:v>21.219799999999999</c:v>
                </c:pt>
                <c:pt idx="255">
                  <c:v>21.2986</c:v>
                </c:pt>
                <c:pt idx="256">
                  <c:v>21.386199999999999</c:v>
                </c:pt>
                <c:pt idx="257">
                  <c:v>21.4678</c:v>
                </c:pt>
                <c:pt idx="258">
                  <c:v>21.550599999999999</c:v>
                </c:pt>
                <c:pt idx="259">
                  <c:v>21.636600000000001</c:v>
                </c:pt>
                <c:pt idx="260">
                  <c:v>21.722000000000001</c:v>
                </c:pt>
                <c:pt idx="261">
                  <c:v>21.802099999999999</c:v>
                </c:pt>
                <c:pt idx="262">
                  <c:v>21.886500000000002</c:v>
                </c:pt>
                <c:pt idx="263">
                  <c:v>21.9709</c:v>
                </c:pt>
                <c:pt idx="264">
                  <c:v>22.054300000000001</c:v>
                </c:pt>
                <c:pt idx="265">
                  <c:v>22.135100000000001</c:v>
                </c:pt>
                <c:pt idx="266">
                  <c:v>22.2148</c:v>
                </c:pt>
                <c:pt idx="267">
                  <c:v>22.302499999999998</c:v>
                </c:pt>
                <c:pt idx="268">
                  <c:v>22.389600000000002</c:v>
                </c:pt>
                <c:pt idx="269">
                  <c:v>22.4725</c:v>
                </c:pt>
                <c:pt idx="270">
                  <c:v>22.5489</c:v>
                </c:pt>
                <c:pt idx="271">
                  <c:v>22.633299999999998</c:v>
                </c:pt>
                <c:pt idx="272">
                  <c:v>22.727</c:v>
                </c:pt>
                <c:pt idx="273">
                  <c:v>22.800799999999999</c:v>
                </c:pt>
                <c:pt idx="274">
                  <c:v>22.878</c:v>
                </c:pt>
                <c:pt idx="275">
                  <c:v>22.9755</c:v>
                </c:pt>
                <c:pt idx="276">
                  <c:v>23.049700000000001</c:v>
                </c:pt>
                <c:pt idx="277">
                  <c:v>23.130099999999999</c:v>
                </c:pt>
                <c:pt idx="278">
                  <c:v>23.2285</c:v>
                </c:pt>
                <c:pt idx="279">
                  <c:v>23.296700000000001</c:v>
                </c:pt>
                <c:pt idx="280">
                  <c:v>23.3874</c:v>
                </c:pt>
                <c:pt idx="281">
                  <c:v>23.472899999999999</c:v>
                </c:pt>
                <c:pt idx="282">
                  <c:v>23.537199999999999</c:v>
                </c:pt>
                <c:pt idx="283">
                  <c:v>23.639700000000001</c:v>
                </c:pt>
                <c:pt idx="284">
                  <c:v>23.723500000000001</c:v>
                </c:pt>
                <c:pt idx="285">
                  <c:v>23.797000000000001</c:v>
                </c:pt>
                <c:pt idx="286">
                  <c:v>23.8916</c:v>
                </c:pt>
                <c:pt idx="287">
                  <c:v>23.9724</c:v>
                </c:pt>
                <c:pt idx="288">
                  <c:v>24.053699999999999</c:v>
                </c:pt>
                <c:pt idx="289">
                  <c:v>24.1267</c:v>
                </c:pt>
                <c:pt idx="290">
                  <c:v>24.222200000000001</c:v>
                </c:pt>
                <c:pt idx="291">
                  <c:v>24.311</c:v>
                </c:pt>
                <c:pt idx="292">
                  <c:v>24.378399999999999</c:v>
                </c:pt>
                <c:pt idx="293">
                  <c:v>24.469799999999999</c:v>
                </c:pt>
                <c:pt idx="294">
                  <c:v>24.558700000000002</c:v>
                </c:pt>
                <c:pt idx="295">
                  <c:v>24.635200000000001</c:v>
                </c:pt>
                <c:pt idx="296">
                  <c:v>24.709800000000001</c:v>
                </c:pt>
                <c:pt idx="297">
                  <c:v>24.813600000000001</c:v>
                </c:pt>
                <c:pt idx="298">
                  <c:v>24.883700000000001</c:v>
                </c:pt>
                <c:pt idx="299">
                  <c:v>24.9681</c:v>
                </c:pt>
                <c:pt idx="300">
                  <c:v>25.058399999999999</c:v>
                </c:pt>
                <c:pt idx="301">
                  <c:v>25.130800000000001</c:v>
                </c:pt>
                <c:pt idx="302">
                  <c:v>25.2179</c:v>
                </c:pt>
                <c:pt idx="303">
                  <c:v>25.3064</c:v>
                </c:pt>
                <c:pt idx="304">
                  <c:v>25.382100000000001</c:v>
                </c:pt>
                <c:pt idx="305">
                  <c:v>25.471399999999999</c:v>
                </c:pt>
                <c:pt idx="306">
                  <c:v>25.557500000000001</c:v>
                </c:pt>
                <c:pt idx="307">
                  <c:v>25.636800000000001</c:v>
                </c:pt>
                <c:pt idx="308">
                  <c:v>25.714200000000002</c:v>
                </c:pt>
                <c:pt idx="309">
                  <c:v>25.799600000000002</c:v>
                </c:pt>
                <c:pt idx="310">
                  <c:v>25.886800000000001</c:v>
                </c:pt>
                <c:pt idx="311">
                  <c:v>25.970400000000001</c:v>
                </c:pt>
                <c:pt idx="312">
                  <c:v>26.049900000000001</c:v>
                </c:pt>
                <c:pt idx="313">
                  <c:v>26.136399999999998</c:v>
                </c:pt>
                <c:pt idx="314">
                  <c:v>26.222999999999999</c:v>
                </c:pt>
                <c:pt idx="315">
                  <c:v>26.300899999999999</c:v>
                </c:pt>
                <c:pt idx="316">
                  <c:v>26.390999999999998</c:v>
                </c:pt>
                <c:pt idx="317">
                  <c:v>26.468</c:v>
                </c:pt>
                <c:pt idx="318">
                  <c:v>26.552199999999999</c:v>
                </c:pt>
                <c:pt idx="319">
                  <c:v>26.6341</c:v>
                </c:pt>
                <c:pt idx="320">
                  <c:v>26.719899999999999</c:v>
                </c:pt>
                <c:pt idx="321">
                  <c:v>26.805</c:v>
                </c:pt>
                <c:pt idx="322">
                  <c:v>26.887</c:v>
                </c:pt>
                <c:pt idx="323">
                  <c:v>26.968299999999999</c:v>
                </c:pt>
                <c:pt idx="324">
                  <c:v>27.052299999999999</c:v>
                </c:pt>
                <c:pt idx="325">
                  <c:v>27.140799999999999</c:v>
                </c:pt>
                <c:pt idx="326">
                  <c:v>27.214700000000001</c:v>
                </c:pt>
                <c:pt idx="327">
                  <c:v>27.3002</c:v>
                </c:pt>
                <c:pt idx="328">
                  <c:v>27.386399999999998</c:v>
                </c:pt>
                <c:pt idx="329">
                  <c:v>27.475300000000001</c:v>
                </c:pt>
                <c:pt idx="330">
                  <c:v>27.5502</c:v>
                </c:pt>
                <c:pt idx="331">
                  <c:v>27.632999999999999</c:v>
                </c:pt>
                <c:pt idx="332">
                  <c:v>27.7227</c:v>
                </c:pt>
                <c:pt idx="333">
                  <c:v>27.801100000000002</c:v>
                </c:pt>
                <c:pt idx="334">
                  <c:v>27.8858</c:v>
                </c:pt>
                <c:pt idx="335">
                  <c:v>27.968699999999998</c:v>
                </c:pt>
                <c:pt idx="336">
                  <c:v>28.0518</c:v>
                </c:pt>
                <c:pt idx="337">
                  <c:v>28.132899999999999</c:v>
                </c:pt>
                <c:pt idx="338">
                  <c:v>28.223099999999999</c:v>
                </c:pt>
                <c:pt idx="339">
                  <c:v>28.296399999999998</c:v>
                </c:pt>
                <c:pt idx="340">
                  <c:v>28.389099999999999</c:v>
                </c:pt>
                <c:pt idx="341">
                  <c:v>28.474399999999999</c:v>
                </c:pt>
                <c:pt idx="342">
                  <c:v>28.546600000000002</c:v>
                </c:pt>
                <c:pt idx="343">
                  <c:v>28.645499999999998</c:v>
                </c:pt>
                <c:pt idx="344">
                  <c:v>28.719799999999999</c:v>
                </c:pt>
                <c:pt idx="345">
                  <c:v>28.801300000000001</c:v>
                </c:pt>
                <c:pt idx="346">
                  <c:v>28.8886</c:v>
                </c:pt>
                <c:pt idx="347">
                  <c:v>28.964200000000002</c:v>
                </c:pt>
                <c:pt idx="348">
                  <c:v>29.058399999999999</c:v>
                </c:pt>
                <c:pt idx="349">
                  <c:v>29.133500000000002</c:v>
                </c:pt>
                <c:pt idx="350">
                  <c:v>29.217500000000001</c:v>
                </c:pt>
                <c:pt idx="351">
                  <c:v>29.305499999999999</c:v>
                </c:pt>
                <c:pt idx="352">
                  <c:v>29.3903</c:v>
                </c:pt>
                <c:pt idx="353">
                  <c:v>29.465599999999998</c:v>
                </c:pt>
                <c:pt idx="354">
                  <c:v>29.548300000000001</c:v>
                </c:pt>
                <c:pt idx="355">
                  <c:v>29.636399999999998</c:v>
                </c:pt>
                <c:pt idx="356">
                  <c:v>29.720600000000001</c:v>
                </c:pt>
                <c:pt idx="357">
                  <c:v>29.809899999999999</c:v>
                </c:pt>
                <c:pt idx="358">
                  <c:v>29.878399999999999</c:v>
                </c:pt>
                <c:pt idx="359">
                  <c:v>29.964200000000002</c:v>
                </c:pt>
              </c:numCache>
            </c:numRef>
          </c:xVal>
          <c:yVal>
            <c:numRef>
              <c:f>'060318 3 ramp'!$T$5:$T$364</c:f>
              <c:numCache>
                <c:formatCode>General</c:formatCode>
                <c:ptCount val="360"/>
                <c:pt idx="0">
                  <c:v>51603.8</c:v>
                </c:pt>
                <c:pt idx="1">
                  <c:v>10632.1</c:v>
                </c:pt>
                <c:pt idx="2">
                  <c:v>9589.7099999999991</c:v>
                </c:pt>
                <c:pt idx="3">
                  <c:v>9277.5</c:v>
                </c:pt>
                <c:pt idx="4">
                  <c:v>8446.69</c:v>
                </c:pt>
                <c:pt idx="5">
                  <c:v>7464.3</c:v>
                </c:pt>
                <c:pt idx="6">
                  <c:v>6577.03</c:v>
                </c:pt>
                <c:pt idx="7">
                  <c:v>5845.88</c:v>
                </c:pt>
                <c:pt idx="8">
                  <c:v>5202.87</c:v>
                </c:pt>
                <c:pt idx="9">
                  <c:v>4702.3900000000003</c:v>
                </c:pt>
                <c:pt idx="10">
                  <c:v>4274.16</c:v>
                </c:pt>
                <c:pt idx="11">
                  <c:v>3887.2</c:v>
                </c:pt>
                <c:pt idx="12">
                  <c:v>3579.15</c:v>
                </c:pt>
                <c:pt idx="13">
                  <c:v>3309.38</c:v>
                </c:pt>
                <c:pt idx="14">
                  <c:v>3076.89</c:v>
                </c:pt>
                <c:pt idx="15">
                  <c:v>2865.65</c:v>
                </c:pt>
                <c:pt idx="16">
                  <c:v>2663.68</c:v>
                </c:pt>
                <c:pt idx="17">
                  <c:v>2497.4499999999998</c:v>
                </c:pt>
                <c:pt idx="18">
                  <c:v>2349.08</c:v>
                </c:pt>
                <c:pt idx="19">
                  <c:v>2203.11</c:v>
                </c:pt>
                <c:pt idx="20">
                  <c:v>2077.35</c:v>
                </c:pt>
                <c:pt idx="21">
                  <c:v>1963.08</c:v>
                </c:pt>
                <c:pt idx="22">
                  <c:v>1861.46</c:v>
                </c:pt>
                <c:pt idx="23">
                  <c:v>1765.86</c:v>
                </c:pt>
                <c:pt idx="24">
                  <c:v>1670.23</c:v>
                </c:pt>
                <c:pt idx="25">
                  <c:v>1583.24</c:v>
                </c:pt>
                <c:pt idx="26">
                  <c:v>1506.8</c:v>
                </c:pt>
                <c:pt idx="27">
                  <c:v>1430.04</c:v>
                </c:pt>
                <c:pt idx="28">
                  <c:v>1364.66</c:v>
                </c:pt>
                <c:pt idx="29">
                  <c:v>1299.32</c:v>
                </c:pt>
                <c:pt idx="30">
                  <c:v>1231.8699999999999</c:v>
                </c:pt>
                <c:pt idx="31">
                  <c:v>1174.8</c:v>
                </c:pt>
                <c:pt idx="32">
                  <c:v>1115.01</c:v>
                </c:pt>
                <c:pt idx="33">
                  <c:v>1064.5999999999999</c:v>
                </c:pt>
                <c:pt idx="34">
                  <c:v>1015.37</c:v>
                </c:pt>
                <c:pt idx="35">
                  <c:v>966.04499999999996</c:v>
                </c:pt>
                <c:pt idx="36">
                  <c:v>917.37</c:v>
                </c:pt>
                <c:pt idx="37">
                  <c:v>873.87400000000002</c:v>
                </c:pt>
                <c:pt idx="38">
                  <c:v>833.43799999999999</c:v>
                </c:pt>
                <c:pt idx="39">
                  <c:v>812.44500000000005</c:v>
                </c:pt>
                <c:pt idx="40">
                  <c:v>773.24400000000003</c:v>
                </c:pt>
                <c:pt idx="41">
                  <c:v>742.68299999999999</c:v>
                </c:pt>
                <c:pt idx="42">
                  <c:v>714.31500000000005</c:v>
                </c:pt>
                <c:pt idx="43">
                  <c:v>683.54399999999998</c:v>
                </c:pt>
                <c:pt idx="44">
                  <c:v>651.26800000000003</c:v>
                </c:pt>
                <c:pt idx="45">
                  <c:v>626.21900000000005</c:v>
                </c:pt>
                <c:pt idx="46">
                  <c:v>602.11199999999997</c:v>
                </c:pt>
                <c:pt idx="47">
                  <c:v>573.83799999999997</c:v>
                </c:pt>
                <c:pt idx="48">
                  <c:v>548.471</c:v>
                </c:pt>
                <c:pt idx="49">
                  <c:v>523.67899999999997</c:v>
                </c:pt>
                <c:pt idx="50">
                  <c:v>498.637</c:v>
                </c:pt>
                <c:pt idx="51">
                  <c:v>477.45299999999997</c:v>
                </c:pt>
                <c:pt idx="52">
                  <c:v>459.90100000000001</c:v>
                </c:pt>
                <c:pt idx="53">
                  <c:v>443.46600000000001</c:v>
                </c:pt>
                <c:pt idx="54">
                  <c:v>429.04500000000002</c:v>
                </c:pt>
                <c:pt idx="55">
                  <c:v>412.31099999999998</c:v>
                </c:pt>
                <c:pt idx="56">
                  <c:v>396.98200000000003</c:v>
                </c:pt>
                <c:pt idx="57">
                  <c:v>386.72199999999998</c:v>
                </c:pt>
                <c:pt idx="58">
                  <c:v>371.36</c:v>
                </c:pt>
                <c:pt idx="59">
                  <c:v>358.99</c:v>
                </c:pt>
                <c:pt idx="60">
                  <c:v>350.262</c:v>
                </c:pt>
                <c:pt idx="61">
                  <c:v>339.01</c:v>
                </c:pt>
                <c:pt idx="62">
                  <c:v>330.04700000000003</c:v>
                </c:pt>
                <c:pt idx="63">
                  <c:v>331.43</c:v>
                </c:pt>
                <c:pt idx="64">
                  <c:v>327.52600000000001</c:v>
                </c:pt>
                <c:pt idx="65">
                  <c:v>322.22500000000002</c:v>
                </c:pt>
                <c:pt idx="66">
                  <c:v>316.07600000000002</c:v>
                </c:pt>
                <c:pt idx="67">
                  <c:v>317.51100000000002</c:v>
                </c:pt>
                <c:pt idx="68">
                  <c:v>314.90899999999999</c:v>
                </c:pt>
                <c:pt idx="69">
                  <c:v>310.44299999999998</c:v>
                </c:pt>
                <c:pt idx="70">
                  <c:v>309.86799999999999</c:v>
                </c:pt>
                <c:pt idx="71">
                  <c:v>302.779</c:v>
                </c:pt>
                <c:pt idx="72">
                  <c:v>298.40699999999998</c:v>
                </c:pt>
                <c:pt idx="73">
                  <c:v>297.77800000000002</c:v>
                </c:pt>
                <c:pt idx="74">
                  <c:v>298.238</c:v>
                </c:pt>
                <c:pt idx="75">
                  <c:v>300.95699999999999</c:v>
                </c:pt>
                <c:pt idx="76">
                  <c:v>302.73399999999998</c:v>
                </c:pt>
                <c:pt idx="77">
                  <c:v>301.166</c:v>
                </c:pt>
                <c:pt idx="78">
                  <c:v>296.58600000000001</c:v>
                </c:pt>
                <c:pt idx="79">
                  <c:v>294.64800000000002</c:v>
                </c:pt>
                <c:pt idx="80">
                  <c:v>290.79000000000002</c:v>
                </c:pt>
                <c:pt idx="81">
                  <c:v>285.27699999999999</c:v>
                </c:pt>
                <c:pt idx="82">
                  <c:v>276.202</c:v>
                </c:pt>
                <c:pt idx="83">
                  <c:v>270.87099999999998</c:v>
                </c:pt>
                <c:pt idx="84">
                  <c:v>267.82100000000003</c:v>
                </c:pt>
                <c:pt idx="85">
                  <c:v>261.56799999999998</c:v>
                </c:pt>
                <c:pt idx="86">
                  <c:v>253.85499999999999</c:v>
                </c:pt>
                <c:pt idx="87">
                  <c:v>249.75700000000001</c:v>
                </c:pt>
                <c:pt idx="88">
                  <c:v>240.863</c:v>
                </c:pt>
                <c:pt idx="89">
                  <c:v>230.79900000000001</c:v>
                </c:pt>
                <c:pt idx="90">
                  <c:v>219.315</c:v>
                </c:pt>
                <c:pt idx="91">
                  <c:v>211.625</c:v>
                </c:pt>
                <c:pt idx="92">
                  <c:v>206.511</c:v>
                </c:pt>
                <c:pt idx="93">
                  <c:v>205.31399999999999</c:v>
                </c:pt>
                <c:pt idx="94">
                  <c:v>207.79499999999999</c:v>
                </c:pt>
                <c:pt idx="95">
                  <c:v>212.13800000000001</c:v>
                </c:pt>
                <c:pt idx="96">
                  <c:v>208.61099999999999</c:v>
                </c:pt>
                <c:pt idx="97">
                  <c:v>199.31399999999999</c:v>
                </c:pt>
                <c:pt idx="98">
                  <c:v>191.589</c:v>
                </c:pt>
                <c:pt idx="99">
                  <c:v>186.56399999999999</c:v>
                </c:pt>
                <c:pt idx="100">
                  <c:v>181.655</c:v>
                </c:pt>
                <c:pt idx="101">
                  <c:v>175.26300000000001</c:v>
                </c:pt>
                <c:pt idx="102">
                  <c:v>171.15700000000001</c:v>
                </c:pt>
                <c:pt idx="103">
                  <c:v>175.47499999999999</c:v>
                </c:pt>
                <c:pt idx="104">
                  <c:v>178.93799999999999</c:v>
                </c:pt>
                <c:pt idx="105">
                  <c:v>175.24199999999999</c:v>
                </c:pt>
                <c:pt idx="106">
                  <c:v>168.49199999999999</c:v>
                </c:pt>
                <c:pt idx="107">
                  <c:v>164.22</c:v>
                </c:pt>
                <c:pt idx="108">
                  <c:v>162.934</c:v>
                </c:pt>
                <c:pt idx="109">
                  <c:v>161.75299999999999</c:v>
                </c:pt>
                <c:pt idx="110">
                  <c:v>162.02000000000001</c:v>
                </c:pt>
                <c:pt idx="111">
                  <c:v>163.077</c:v>
                </c:pt>
                <c:pt idx="112">
                  <c:v>163.869</c:v>
                </c:pt>
                <c:pt idx="113">
                  <c:v>161.678</c:v>
                </c:pt>
                <c:pt idx="114">
                  <c:v>159.643</c:v>
                </c:pt>
                <c:pt idx="115">
                  <c:v>159.38</c:v>
                </c:pt>
                <c:pt idx="116">
                  <c:v>160.03800000000001</c:v>
                </c:pt>
                <c:pt idx="117">
                  <c:v>156.47</c:v>
                </c:pt>
                <c:pt idx="118">
                  <c:v>157.86600000000001</c:v>
                </c:pt>
                <c:pt idx="119">
                  <c:v>158.70099999999999</c:v>
                </c:pt>
                <c:pt idx="120">
                  <c:v>155.36000000000001</c:v>
                </c:pt>
                <c:pt idx="121">
                  <c:v>151.97900000000001</c:v>
                </c:pt>
                <c:pt idx="122">
                  <c:v>150.78800000000001</c:v>
                </c:pt>
                <c:pt idx="123">
                  <c:v>147.548</c:v>
                </c:pt>
                <c:pt idx="124">
                  <c:v>145.70500000000001</c:v>
                </c:pt>
                <c:pt idx="125">
                  <c:v>148.02699999999999</c:v>
                </c:pt>
                <c:pt idx="126">
                  <c:v>148.08199999999999</c:v>
                </c:pt>
                <c:pt idx="127">
                  <c:v>146.876</c:v>
                </c:pt>
                <c:pt idx="128">
                  <c:v>142.76900000000001</c:v>
                </c:pt>
                <c:pt idx="129">
                  <c:v>142.00299999999999</c:v>
                </c:pt>
                <c:pt idx="130">
                  <c:v>139.34399999999999</c:v>
                </c:pt>
                <c:pt idx="131">
                  <c:v>136.40899999999999</c:v>
                </c:pt>
                <c:pt idx="132">
                  <c:v>137.44900000000001</c:v>
                </c:pt>
                <c:pt idx="133">
                  <c:v>140.017</c:v>
                </c:pt>
                <c:pt idx="134">
                  <c:v>140.82900000000001</c:v>
                </c:pt>
                <c:pt idx="135">
                  <c:v>140.346</c:v>
                </c:pt>
                <c:pt idx="136">
                  <c:v>139.00800000000001</c:v>
                </c:pt>
                <c:pt idx="137">
                  <c:v>136.864</c:v>
                </c:pt>
                <c:pt idx="138">
                  <c:v>136.98500000000001</c:v>
                </c:pt>
                <c:pt idx="139">
                  <c:v>138.119</c:v>
                </c:pt>
                <c:pt idx="140">
                  <c:v>140.45599999999999</c:v>
                </c:pt>
                <c:pt idx="141">
                  <c:v>138.566</c:v>
                </c:pt>
                <c:pt idx="142">
                  <c:v>135.24100000000001</c:v>
                </c:pt>
                <c:pt idx="143">
                  <c:v>128.93</c:v>
                </c:pt>
                <c:pt idx="144">
                  <c:v>126.538</c:v>
                </c:pt>
                <c:pt idx="145">
                  <c:v>124.563</c:v>
                </c:pt>
                <c:pt idx="146">
                  <c:v>122.244</c:v>
                </c:pt>
                <c:pt idx="147">
                  <c:v>119.03100000000001</c:v>
                </c:pt>
                <c:pt idx="148">
                  <c:v>116.09399999999999</c:v>
                </c:pt>
                <c:pt idx="149">
                  <c:v>114.87</c:v>
                </c:pt>
                <c:pt idx="150">
                  <c:v>113.55</c:v>
                </c:pt>
                <c:pt idx="151">
                  <c:v>115.803</c:v>
                </c:pt>
                <c:pt idx="152">
                  <c:v>117.21599999999999</c:v>
                </c:pt>
                <c:pt idx="153">
                  <c:v>116.69499999999999</c:v>
                </c:pt>
                <c:pt idx="154">
                  <c:v>120.706</c:v>
                </c:pt>
                <c:pt idx="155">
                  <c:v>121.66800000000001</c:v>
                </c:pt>
                <c:pt idx="156">
                  <c:v>119.196</c:v>
                </c:pt>
                <c:pt idx="157">
                  <c:v>115.52800000000001</c:v>
                </c:pt>
                <c:pt idx="158">
                  <c:v>109.197</c:v>
                </c:pt>
                <c:pt idx="159">
                  <c:v>104.43899999999999</c:v>
                </c:pt>
                <c:pt idx="160">
                  <c:v>102.41500000000001</c:v>
                </c:pt>
                <c:pt idx="161">
                  <c:v>102.39100000000001</c:v>
                </c:pt>
                <c:pt idx="162">
                  <c:v>103.402</c:v>
                </c:pt>
                <c:pt idx="163">
                  <c:v>102.199</c:v>
                </c:pt>
                <c:pt idx="164">
                  <c:v>100.486</c:v>
                </c:pt>
                <c:pt idx="165">
                  <c:v>99.966899999999995</c:v>
                </c:pt>
                <c:pt idx="166">
                  <c:v>98.069800000000001</c:v>
                </c:pt>
                <c:pt idx="167">
                  <c:v>99.337900000000005</c:v>
                </c:pt>
                <c:pt idx="168">
                  <c:v>98.933700000000002</c:v>
                </c:pt>
                <c:pt idx="169">
                  <c:v>93.985200000000006</c:v>
                </c:pt>
                <c:pt idx="170">
                  <c:v>89.119100000000003</c:v>
                </c:pt>
                <c:pt idx="171">
                  <c:v>84.810299999999998</c:v>
                </c:pt>
                <c:pt idx="172">
                  <c:v>83.6751</c:v>
                </c:pt>
                <c:pt idx="173">
                  <c:v>83.941199999999995</c:v>
                </c:pt>
                <c:pt idx="174">
                  <c:v>84.253699999999995</c:v>
                </c:pt>
                <c:pt idx="175">
                  <c:v>87.680300000000003</c:v>
                </c:pt>
                <c:pt idx="176">
                  <c:v>91.874499999999998</c:v>
                </c:pt>
                <c:pt idx="177">
                  <c:v>94.1691</c:v>
                </c:pt>
                <c:pt idx="178">
                  <c:v>94.537800000000004</c:v>
                </c:pt>
                <c:pt idx="179">
                  <c:v>93.749200000000002</c:v>
                </c:pt>
                <c:pt idx="180">
                  <c:v>92.896299999999997</c:v>
                </c:pt>
                <c:pt idx="181">
                  <c:v>87.965400000000002</c:v>
                </c:pt>
                <c:pt idx="182">
                  <c:v>84.662899999999993</c:v>
                </c:pt>
                <c:pt idx="183">
                  <c:v>85.609399999999994</c:v>
                </c:pt>
                <c:pt idx="184">
                  <c:v>86.230500000000006</c:v>
                </c:pt>
                <c:pt idx="185">
                  <c:v>87.476299999999995</c:v>
                </c:pt>
                <c:pt idx="186">
                  <c:v>86.85</c:v>
                </c:pt>
                <c:pt idx="187">
                  <c:v>84.75</c:v>
                </c:pt>
                <c:pt idx="188">
                  <c:v>85.354399999999998</c:v>
                </c:pt>
                <c:pt idx="189">
                  <c:v>87.513900000000007</c:v>
                </c:pt>
                <c:pt idx="190">
                  <c:v>86.357699999999994</c:v>
                </c:pt>
                <c:pt idx="191">
                  <c:v>82.975899999999996</c:v>
                </c:pt>
                <c:pt idx="192">
                  <c:v>85.873500000000007</c:v>
                </c:pt>
                <c:pt idx="193">
                  <c:v>87.221999999999994</c:v>
                </c:pt>
                <c:pt idx="194">
                  <c:v>86.306399999999996</c:v>
                </c:pt>
                <c:pt idx="195">
                  <c:v>88.0107</c:v>
                </c:pt>
                <c:pt idx="196">
                  <c:v>87.181100000000001</c:v>
                </c:pt>
                <c:pt idx="197">
                  <c:v>85.875200000000007</c:v>
                </c:pt>
                <c:pt idx="198">
                  <c:v>85.746300000000005</c:v>
                </c:pt>
                <c:pt idx="199">
                  <c:v>84.808800000000005</c:v>
                </c:pt>
                <c:pt idx="200">
                  <c:v>81.186300000000003</c:v>
                </c:pt>
                <c:pt idx="201">
                  <c:v>81.524500000000003</c:v>
                </c:pt>
                <c:pt idx="202">
                  <c:v>80.208799999999997</c:v>
                </c:pt>
                <c:pt idx="203">
                  <c:v>81.223500000000001</c:v>
                </c:pt>
                <c:pt idx="204">
                  <c:v>82.472099999999998</c:v>
                </c:pt>
                <c:pt idx="205">
                  <c:v>82.347499999999997</c:v>
                </c:pt>
                <c:pt idx="206">
                  <c:v>82.590199999999996</c:v>
                </c:pt>
                <c:pt idx="207">
                  <c:v>80.615399999999994</c:v>
                </c:pt>
                <c:pt idx="208">
                  <c:v>77.555099999999996</c:v>
                </c:pt>
                <c:pt idx="209">
                  <c:v>76.134600000000006</c:v>
                </c:pt>
                <c:pt idx="210">
                  <c:v>76.266599999999997</c:v>
                </c:pt>
                <c:pt idx="211">
                  <c:v>76.325699999999998</c:v>
                </c:pt>
                <c:pt idx="212">
                  <c:v>76.7119</c:v>
                </c:pt>
                <c:pt idx="213">
                  <c:v>75.122600000000006</c:v>
                </c:pt>
                <c:pt idx="214">
                  <c:v>72.282399999999996</c:v>
                </c:pt>
                <c:pt idx="215">
                  <c:v>71.8339</c:v>
                </c:pt>
                <c:pt idx="216">
                  <c:v>71.8155</c:v>
                </c:pt>
                <c:pt idx="217">
                  <c:v>71.973699999999994</c:v>
                </c:pt>
                <c:pt idx="218">
                  <c:v>71.332700000000003</c:v>
                </c:pt>
                <c:pt idx="219">
                  <c:v>70.476200000000006</c:v>
                </c:pt>
                <c:pt idx="220">
                  <c:v>70.731899999999996</c:v>
                </c:pt>
                <c:pt idx="221">
                  <c:v>70.389399999999995</c:v>
                </c:pt>
                <c:pt idx="222">
                  <c:v>67.936899999999994</c:v>
                </c:pt>
                <c:pt idx="223">
                  <c:v>67.6143</c:v>
                </c:pt>
                <c:pt idx="224">
                  <c:v>69.119799999999998</c:v>
                </c:pt>
                <c:pt idx="225">
                  <c:v>67.6875</c:v>
                </c:pt>
                <c:pt idx="226">
                  <c:v>68.075000000000003</c:v>
                </c:pt>
                <c:pt idx="227">
                  <c:v>65.289900000000003</c:v>
                </c:pt>
                <c:pt idx="228">
                  <c:v>65.079899999999995</c:v>
                </c:pt>
                <c:pt idx="229">
                  <c:v>64.767899999999997</c:v>
                </c:pt>
                <c:pt idx="230">
                  <c:v>63.346200000000003</c:v>
                </c:pt>
                <c:pt idx="231">
                  <c:v>61.872700000000002</c:v>
                </c:pt>
                <c:pt idx="232">
                  <c:v>61.611199999999997</c:v>
                </c:pt>
                <c:pt idx="233">
                  <c:v>63.224899999999998</c:v>
                </c:pt>
                <c:pt idx="234">
                  <c:v>61.7654</c:v>
                </c:pt>
                <c:pt idx="235">
                  <c:v>60.366399999999999</c:v>
                </c:pt>
                <c:pt idx="236">
                  <c:v>58.2986</c:v>
                </c:pt>
                <c:pt idx="237">
                  <c:v>58.651499999999999</c:v>
                </c:pt>
                <c:pt idx="238">
                  <c:v>60.228000000000002</c:v>
                </c:pt>
                <c:pt idx="239">
                  <c:v>60.437800000000003</c:v>
                </c:pt>
                <c:pt idx="240">
                  <c:v>59.714500000000001</c:v>
                </c:pt>
                <c:pt idx="241">
                  <c:v>59.312899999999999</c:v>
                </c:pt>
                <c:pt idx="242">
                  <c:v>58.6995</c:v>
                </c:pt>
                <c:pt idx="243">
                  <c:v>58.767899999999997</c:v>
                </c:pt>
                <c:pt idx="244">
                  <c:v>58.883699999999997</c:v>
                </c:pt>
                <c:pt idx="245">
                  <c:v>57.9437</c:v>
                </c:pt>
                <c:pt idx="246">
                  <c:v>57.625999999999998</c:v>
                </c:pt>
                <c:pt idx="247">
                  <c:v>56.989699999999999</c:v>
                </c:pt>
                <c:pt idx="248">
                  <c:v>55.289099999999998</c:v>
                </c:pt>
                <c:pt idx="249">
                  <c:v>54.808999999999997</c:v>
                </c:pt>
                <c:pt idx="250">
                  <c:v>54.585999999999999</c:v>
                </c:pt>
                <c:pt idx="251">
                  <c:v>54.290199999999999</c:v>
                </c:pt>
                <c:pt idx="252">
                  <c:v>53.466299999999997</c:v>
                </c:pt>
                <c:pt idx="253">
                  <c:v>53.166800000000002</c:v>
                </c:pt>
                <c:pt idx="254">
                  <c:v>52.845599999999997</c:v>
                </c:pt>
                <c:pt idx="255">
                  <c:v>51.780299999999997</c:v>
                </c:pt>
                <c:pt idx="256">
                  <c:v>51.6995</c:v>
                </c:pt>
                <c:pt idx="257">
                  <c:v>51.421399999999998</c:v>
                </c:pt>
                <c:pt idx="258">
                  <c:v>51.363700000000001</c:v>
                </c:pt>
                <c:pt idx="259">
                  <c:v>51.409399999999998</c:v>
                </c:pt>
                <c:pt idx="260">
                  <c:v>50.918100000000003</c:v>
                </c:pt>
                <c:pt idx="261">
                  <c:v>49.796599999999998</c:v>
                </c:pt>
                <c:pt idx="262">
                  <c:v>50.064399999999999</c:v>
                </c:pt>
                <c:pt idx="263">
                  <c:v>49.7819</c:v>
                </c:pt>
                <c:pt idx="264">
                  <c:v>49.857900000000001</c:v>
                </c:pt>
                <c:pt idx="265">
                  <c:v>49.153500000000001</c:v>
                </c:pt>
                <c:pt idx="266">
                  <c:v>49.070300000000003</c:v>
                </c:pt>
                <c:pt idx="267">
                  <c:v>49.572299999999998</c:v>
                </c:pt>
                <c:pt idx="268">
                  <c:v>49.275599999999997</c:v>
                </c:pt>
                <c:pt idx="269">
                  <c:v>47.428800000000003</c:v>
                </c:pt>
                <c:pt idx="270">
                  <c:v>46.460299999999997</c:v>
                </c:pt>
                <c:pt idx="271">
                  <c:v>48.359000000000002</c:v>
                </c:pt>
                <c:pt idx="272">
                  <c:v>47.833100000000002</c:v>
                </c:pt>
                <c:pt idx="273">
                  <c:v>46.030700000000003</c:v>
                </c:pt>
                <c:pt idx="274">
                  <c:v>46.878</c:v>
                </c:pt>
                <c:pt idx="275">
                  <c:v>47.082700000000003</c:v>
                </c:pt>
                <c:pt idx="276">
                  <c:v>45.922600000000003</c:v>
                </c:pt>
                <c:pt idx="277">
                  <c:v>47.423499999999997</c:v>
                </c:pt>
                <c:pt idx="278">
                  <c:v>46.979700000000001</c:v>
                </c:pt>
                <c:pt idx="279">
                  <c:v>46.058700000000002</c:v>
                </c:pt>
                <c:pt idx="280">
                  <c:v>47.162500000000001</c:v>
                </c:pt>
                <c:pt idx="281">
                  <c:v>45.279400000000003</c:v>
                </c:pt>
                <c:pt idx="282">
                  <c:v>45.6312</c:v>
                </c:pt>
                <c:pt idx="283">
                  <c:v>47.921199999999999</c:v>
                </c:pt>
                <c:pt idx="284">
                  <c:v>46.453899999999997</c:v>
                </c:pt>
                <c:pt idx="285">
                  <c:v>46.9146</c:v>
                </c:pt>
                <c:pt idx="286">
                  <c:v>46.715200000000003</c:v>
                </c:pt>
                <c:pt idx="287">
                  <c:v>45.419800000000002</c:v>
                </c:pt>
                <c:pt idx="288">
                  <c:v>43.9236</c:v>
                </c:pt>
                <c:pt idx="289">
                  <c:v>44.884300000000003</c:v>
                </c:pt>
                <c:pt idx="290">
                  <c:v>47.674799999999998</c:v>
                </c:pt>
                <c:pt idx="291">
                  <c:v>46.260100000000001</c:v>
                </c:pt>
                <c:pt idx="292">
                  <c:v>46.102600000000002</c:v>
                </c:pt>
                <c:pt idx="293">
                  <c:v>46.259500000000003</c:v>
                </c:pt>
                <c:pt idx="294">
                  <c:v>44.772500000000001</c:v>
                </c:pt>
                <c:pt idx="295">
                  <c:v>43.010899999999999</c:v>
                </c:pt>
                <c:pt idx="296">
                  <c:v>43.920299999999997</c:v>
                </c:pt>
                <c:pt idx="297">
                  <c:v>43.982199999999999</c:v>
                </c:pt>
                <c:pt idx="298">
                  <c:v>42.450699999999998</c:v>
                </c:pt>
                <c:pt idx="299">
                  <c:v>43.2669</c:v>
                </c:pt>
                <c:pt idx="300">
                  <c:v>42.229599999999998</c:v>
                </c:pt>
                <c:pt idx="301">
                  <c:v>40.8476</c:v>
                </c:pt>
                <c:pt idx="302">
                  <c:v>41.604300000000002</c:v>
                </c:pt>
                <c:pt idx="303">
                  <c:v>41.132399999999997</c:v>
                </c:pt>
                <c:pt idx="304">
                  <c:v>40.398899999999998</c:v>
                </c:pt>
                <c:pt idx="305">
                  <c:v>40.838000000000001</c:v>
                </c:pt>
                <c:pt idx="306">
                  <c:v>40.180700000000002</c:v>
                </c:pt>
                <c:pt idx="307">
                  <c:v>39.1601</c:v>
                </c:pt>
                <c:pt idx="308">
                  <c:v>38.596200000000003</c:v>
                </c:pt>
                <c:pt idx="309">
                  <c:v>38.772500000000001</c:v>
                </c:pt>
                <c:pt idx="310">
                  <c:v>38.662500000000001</c:v>
                </c:pt>
                <c:pt idx="311">
                  <c:v>37.904200000000003</c:v>
                </c:pt>
                <c:pt idx="312">
                  <c:v>37.721699999999998</c:v>
                </c:pt>
                <c:pt idx="313">
                  <c:v>37.700200000000002</c:v>
                </c:pt>
                <c:pt idx="314">
                  <c:v>37.065600000000003</c:v>
                </c:pt>
                <c:pt idx="315">
                  <c:v>36.759599999999999</c:v>
                </c:pt>
                <c:pt idx="316">
                  <c:v>36.241700000000002</c:v>
                </c:pt>
                <c:pt idx="317">
                  <c:v>35.603099999999998</c:v>
                </c:pt>
                <c:pt idx="318">
                  <c:v>36.141100000000002</c:v>
                </c:pt>
                <c:pt idx="319">
                  <c:v>36.0595</c:v>
                </c:pt>
                <c:pt idx="320">
                  <c:v>35.8536</c:v>
                </c:pt>
                <c:pt idx="321">
                  <c:v>35.004800000000003</c:v>
                </c:pt>
                <c:pt idx="322">
                  <c:v>34.5764</c:v>
                </c:pt>
                <c:pt idx="323">
                  <c:v>33.8825</c:v>
                </c:pt>
                <c:pt idx="324">
                  <c:v>34.510300000000001</c:v>
                </c:pt>
                <c:pt idx="325">
                  <c:v>34.076300000000003</c:v>
                </c:pt>
                <c:pt idx="326">
                  <c:v>34.196599999999997</c:v>
                </c:pt>
                <c:pt idx="327">
                  <c:v>34.947099999999999</c:v>
                </c:pt>
                <c:pt idx="328">
                  <c:v>34.965699999999998</c:v>
                </c:pt>
                <c:pt idx="329">
                  <c:v>33.813899999999997</c:v>
                </c:pt>
                <c:pt idx="330">
                  <c:v>33.0685</c:v>
                </c:pt>
                <c:pt idx="331">
                  <c:v>33.3733</c:v>
                </c:pt>
                <c:pt idx="332">
                  <c:v>32.863900000000001</c:v>
                </c:pt>
                <c:pt idx="333">
                  <c:v>32.382199999999997</c:v>
                </c:pt>
                <c:pt idx="334">
                  <c:v>32.518599999999999</c:v>
                </c:pt>
                <c:pt idx="335">
                  <c:v>32.433300000000003</c:v>
                </c:pt>
                <c:pt idx="336">
                  <c:v>32.010100000000001</c:v>
                </c:pt>
                <c:pt idx="337">
                  <c:v>31.887</c:v>
                </c:pt>
                <c:pt idx="338">
                  <c:v>31.892800000000001</c:v>
                </c:pt>
                <c:pt idx="339">
                  <c:v>31.492000000000001</c:v>
                </c:pt>
                <c:pt idx="340">
                  <c:v>32.0182</c:v>
                </c:pt>
                <c:pt idx="341">
                  <c:v>31.1983</c:v>
                </c:pt>
                <c:pt idx="342">
                  <c:v>31.308399999999999</c:v>
                </c:pt>
                <c:pt idx="343">
                  <c:v>31.2636</c:v>
                </c:pt>
                <c:pt idx="344">
                  <c:v>30.123999999999999</c:v>
                </c:pt>
                <c:pt idx="345">
                  <c:v>30.522600000000001</c:v>
                </c:pt>
                <c:pt idx="346">
                  <c:v>30.1904</c:v>
                </c:pt>
                <c:pt idx="347">
                  <c:v>29.695499999999999</c:v>
                </c:pt>
                <c:pt idx="348">
                  <c:v>29.424600000000002</c:v>
                </c:pt>
                <c:pt idx="349">
                  <c:v>28.914000000000001</c:v>
                </c:pt>
                <c:pt idx="350">
                  <c:v>28.779199999999999</c:v>
                </c:pt>
                <c:pt idx="351">
                  <c:v>28.872399999999999</c:v>
                </c:pt>
                <c:pt idx="352">
                  <c:v>28.432099999999998</c:v>
                </c:pt>
                <c:pt idx="353">
                  <c:v>27.982700000000001</c:v>
                </c:pt>
                <c:pt idx="354">
                  <c:v>28.6265</c:v>
                </c:pt>
                <c:pt idx="355">
                  <c:v>28.785599999999999</c:v>
                </c:pt>
                <c:pt idx="356">
                  <c:v>28.263300000000001</c:v>
                </c:pt>
                <c:pt idx="357">
                  <c:v>28.0642</c:v>
                </c:pt>
                <c:pt idx="358">
                  <c:v>27.758800000000001</c:v>
                </c:pt>
                <c:pt idx="359">
                  <c:v>27.7851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182-4A6B-BD34-D494790B6939}"/>
            </c:ext>
          </c:extLst>
        </c:ser>
        <c:ser>
          <c:idx val="3"/>
          <c:order val="3"/>
          <c:tx>
            <c:v>SWEEP cross hatch SR 0.00001 to 30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'060318 3 sweep'!$X$5:$X$60</c:f>
              <c:numCache>
                <c:formatCode>General</c:formatCode>
                <c:ptCount val="56"/>
                <c:pt idx="0">
                  <c:v>3.7313400000000001E-5</c:v>
                </c:pt>
                <c:pt idx="1">
                  <c:v>3.2511500000000002E-5</c:v>
                </c:pt>
                <c:pt idx="2">
                  <c:v>6.0000500000000003E-5</c:v>
                </c:pt>
                <c:pt idx="3">
                  <c:v>8.1891400000000007E-5</c:v>
                </c:pt>
                <c:pt idx="4">
                  <c:v>1.00121E-4</c:v>
                </c:pt>
                <c:pt idx="5">
                  <c:v>1.2549699999999999E-4</c:v>
                </c:pt>
                <c:pt idx="6">
                  <c:v>1.87305E-4</c:v>
                </c:pt>
                <c:pt idx="7">
                  <c:v>2.01683E-4</c:v>
                </c:pt>
                <c:pt idx="8">
                  <c:v>2.8516099999999998E-4</c:v>
                </c:pt>
                <c:pt idx="9">
                  <c:v>3.5838800000000001E-4</c:v>
                </c:pt>
                <c:pt idx="10">
                  <c:v>4.70166E-4</c:v>
                </c:pt>
                <c:pt idx="11">
                  <c:v>6.69716E-4</c:v>
                </c:pt>
                <c:pt idx="12">
                  <c:v>9.0100599999999999E-4</c:v>
                </c:pt>
                <c:pt idx="13">
                  <c:v>1.2711000000000001E-3</c:v>
                </c:pt>
                <c:pt idx="14">
                  <c:v>1.7329699999999999E-3</c:v>
                </c:pt>
                <c:pt idx="15">
                  <c:v>2.4172899999999999E-3</c:v>
                </c:pt>
                <c:pt idx="16">
                  <c:v>3.5442899999999999E-3</c:v>
                </c:pt>
                <c:pt idx="17">
                  <c:v>4.7546799999999998E-3</c:v>
                </c:pt>
                <c:pt idx="18">
                  <c:v>6.3043400000000003E-3</c:v>
                </c:pt>
                <c:pt idx="19">
                  <c:v>8.1891900000000007E-3</c:v>
                </c:pt>
                <c:pt idx="20">
                  <c:v>1.0126100000000001E-2</c:v>
                </c:pt>
                <c:pt idx="21">
                  <c:v>1.2776300000000001E-2</c:v>
                </c:pt>
                <c:pt idx="22">
                  <c:v>1.5814000000000002E-2</c:v>
                </c:pt>
                <c:pt idx="23">
                  <c:v>2.0606300000000001E-2</c:v>
                </c:pt>
                <c:pt idx="24">
                  <c:v>2.5498199999999999E-2</c:v>
                </c:pt>
                <c:pt idx="25">
                  <c:v>3.19732E-2</c:v>
                </c:pt>
                <c:pt idx="26">
                  <c:v>3.9651800000000001E-2</c:v>
                </c:pt>
                <c:pt idx="27">
                  <c:v>5.05969E-2</c:v>
                </c:pt>
                <c:pt idx="28">
                  <c:v>6.3349000000000003E-2</c:v>
                </c:pt>
                <c:pt idx="29">
                  <c:v>7.9284199999999999E-2</c:v>
                </c:pt>
                <c:pt idx="30">
                  <c:v>9.9431900000000004E-2</c:v>
                </c:pt>
                <c:pt idx="31">
                  <c:v>0.12678300000000001</c:v>
                </c:pt>
                <c:pt idx="32">
                  <c:v>0.15864200000000001</c:v>
                </c:pt>
                <c:pt idx="33">
                  <c:v>0.19961999999999999</c:v>
                </c:pt>
                <c:pt idx="34">
                  <c:v>0.25165399999999999</c:v>
                </c:pt>
                <c:pt idx="35">
                  <c:v>0.31605499999999997</c:v>
                </c:pt>
                <c:pt idx="36">
                  <c:v>0.39849899999999999</c:v>
                </c:pt>
                <c:pt idx="37">
                  <c:v>0.50124000000000002</c:v>
                </c:pt>
                <c:pt idx="38">
                  <c:v>0.63127900000000003</c:v>
                </c:pt>
                <c:pt idx="39">
                  <c:v>0.79420800000000003</c:v>
                </c:pt>
                <c:pt idx="40">
                  <c:v>1.00034</c:v>
                </c:pt>
                <c:pt idx="41">
                  <c:v>1.2593399999999999</c:v>
                </c:pt>
                <c:pt idx="42">
                  <c:v>1.5854200000000001</c:v>
                </c:pt>
                <c:pt idx="43">
                  <c:v>1.996</c:v>
                </c:pt>
                <c:pt idx="44">
                  <c:v>2.51186</c:v>
                </c:pt>
                <c:pt idx="45">
                  <c:v>3.16262</c:v>
                </c:pt>
                <c:pt idx="46">
                  <c:v>3.9815999999999998</c:v>
                </c:pt>
                <c:pt idx="47">
                  <c:v>5.0110700000000001</c:v>
                </c:pt>
                <c:pt idx="48">
                  <c:v>6.3090900000000003</c:v>
                </c:pt>
                <c:pt idx="49">
                  <c:v>7.9439000000000002</c:v>
                </c:pt>
                <c:pt idx="50">
                  <c:v>10.000500000000001</c:v>
                </c:pt>
                <c:pt idx="51">
                  <c:v>12.589700000000001</c:v>
                </c:pt>
                <c:pt idx="52">
                  <c:v>15.849299999999999</c:v>
                </c:pt>
                <c:pt idx="53">
                  <c:v>19.951599999999999</c:v>
                </c:pt>
                <c:pt idx="54">
                  <c:v>25.119199999999999</c:v>
                </c:pt>
                <c:pt idx="55">
                  <c:v>30.000599999999999</c:v>
                </c:pt>
              </c:numCache>
            </c:numRef>
          </c:xVal>
          <c:yVal>
            <c:numRef>
              <c:f>'060318 3 sweep'!$Y$5:$Y$60</c:f>
              <c:numCache>
                <c:formatCode>General</c:formatCode>
                <c:ptCount val="56"/>
                <c:pt idx="0">
                  <c:v>7164250</c:v>
                </c:pt>
                <c:pt idx="1">
                  <c:v>9644220</c:v>
                </c:pt>
                <c:pt idx="2">
                  <c:v>6206510</c:v>
                </c:pt>
                <c:pt idx="3">
                  <c:v>5458130</c:v>
                </c:pt>
                <c:pt idx="4">
                  <c:v>5635290</c:v>
                </c:pt>
                <c:pt idx="5">
                  <c:v>5666180</c:v>
                </c:pt>
                <c:pt idx="6">
                  <c:v>4769080</c:v>
                </c:pt>
                <c:pt idx="7">
                  <c:v>5548410</c:v>
                </c:pt>
                <c:pt idx="8">
                  <c:v>4694460</c:v>
                </c:pt>
                <c:pt idx="9">
                  <c:v>4680270</c:v>
                </c:pt>
                <c:pt idx="10">
                  <c:v>4256610</c:v>
                </c:pt>
                <c:pt idx="11">
                  <c:v>3558110</c:v>
                </c:pt>
                <c:pt idx="12">
                  <c:v>3135660</c:v>
                </c:pt>
                <c:pt idx="13">
                  <c:v>2619280</c:v>
                </c:pt>
                <c:pt idx="14">
                  <c:v>2231830</c:v>
                </c:pt>
                <c:pt idx="15">
                  <c:v>1823050</c:v>
                </c:pt>
                <c:pt idx="16">
                  <c:v>1378730</c:v>
                </c:pt>
                <c:pt idx="17">
                  <c:v>1093490</c:v>
                </c:pt>
                <c:pt idx="18">
                  <c:v>847876</c:v>
                </c:pt>
                <c:pt idx="19">
                  <c:v>656972</c:v>
                </c:pt>
                <c:pt idx="20">
                  <c:v>525355</c:v>
                </c:pt>
                <c:pt idx="21">
                  <c:v>413161</c:v>
                </c:pt>
                <c:pt idx="22">
                  <c:v>337282</c:v>
                </c:pt>
                <c:pt idx="23">
                  <c:v>249861</c:v>
                </c:pt>
                <c:pt idx="24">
                  <c:v>188770</c:v>
                </c:pt>
                <c:pt idx="25">
                  <c:v>146974</c:v>
                </c:pt>
                <c:pt idx="26">
                  <c:v>115964</c:v>
                </c:pt>
                <c:pt idx="27">
                  <c:v>88836.4</c:v>
                </c:pt>
                <c:pt idx="28">
                  <c:v>68849</c:v>
                </c:pt>
                <c:pt idx="29">
                  <c:v>52389.7</c:v>
                </c:pt>
                <c:pt idx="30">
                  <c:v>39389.9</c:v>
                </c:pt>
                <c:pt idx="31">
                  <c:v>30626.7</c:v>
                </c:pt>
                <c:pt idx="32">
                  <c:v>23720.9</c:v>
                </c:pt>
                <c:pt idx="33">
                  <c:v>18510.3</c:v>
                </c:pt>
                <c:pt idx="34">
                  <c:v>13379.5</c:v>
                </c:pt>
                <c:pt idx="35">
                  <c:v>10806.9</c:v>
                </c:pt>
                <c:pt idx="36">
                  <c:v>8224.0499999999993</c:v>
                </c:pt>
                <c:pt idx="37">
                  <c:v>6684.57</c:v>
                </c:pt>
                <c:pt idx="38">
                  <c:v>4998.38</c:v>
                </c:pt>
                <c:pt idx="39">
                  <c:v>3815.88</c:v>
                </c:pt>
                <c:pt idx="40">
                  <c:v>2983.27</c:v>
                </c:pt>
                <c:pt idx="41">
                  <c:v>2017.83</c:v>
                </c:pt>
                <c:pt idx="42">
                  <c:v>1623.26</c:v>
                </c:pt>
                <c:pt idx="43">
                  <c:v>1126.3699999999999</c:v>
                </c:pt>
                <c:pt idx="44">
                  <c:v>808.32399999999996</c:v>
                </c:pt>
                <c:pt idx="45">
                  <c:v>627.17899999999997</c:v>
                </c:pt>
                <c:pt idx="46">
                  <c:v>488.19200000000001</c:v>
                </c:pt>
                <c:pt idx="47">
                  <c:v>324.88799999999998</c:v>
                </c:pt>
                <c:pt idx="48">
                  <c:v>265.90100000000001</c:v>
                </c:pt>
                <c:pt idx="49">
                  <c:v>216.80699999999999</c:v>
                </c:pt>
                <c:pt idx="50">
                  <c:v>167.995</c:v>
                </c:pt>
                <c:pt idx="51">
                  <c:v>137.55799999999999</c:v>
                </c:pt>
                <c:pt idx="52">
                  <c:v>77.166200000000003</c:v>
                </c:pt>
                <c:pt idx="53">
                  <c:v>56.177199999999999</c:v>
                </c:pt>
                <c:pt idx="54">
                  <c:v>47.9816</c:v>
                </c:pt>
                <c:pt idx="55">
                  <c:v>50.078600000000002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182-4A6B-BD34-D494790B69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3089432"/>
        <c:axId val="373089824"/>
      </c:scatterChart>
      <c:valAx>
        <c:axId val="373089432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Shear Rate (1/s)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3089824"/>
        <c:crossesAt val="1.0000000000000004E-5"/>
        <c:crossBetween val="midCat"/>
      </c:valAx>
      <c:valAx>
        <c:axId val="373089824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Viscosity (Pa.s)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3089432"/>
        <c:crossesAt val="1.0000000000000004E-5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cross hatch ramp torque 5000-50000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'060318 3 ramp'!$AV$5:$AV$165</c:f>
              <c:numCache>
                <c:formatCode>General</c:formatCode>
                <c:ptCount val="161"/>
                <c:pt idx="0">
                  <c:v>6.6119500000000001E-3</c:v>
                </c:pt>
                <c:pt idx="1">
                  <c:v>3.3387E-3</c:v>
                </c:pt>
                <c:pt idx="2">
                  <c:v>2.9913399999999999E-3</c:v>
                </c:pt>
                <c:pt idx="3">
                  <c:v>2.9048099999999999E-3</c:v>
                </c:pt>
                <c:pt idx="4">
                  <c:v>2.9715000000000002E-3</c:v>
                </c:pt>
                <c:pt idx="5">
                  <c:v>3.0652800000000001E-3</c:v>
                </c:pt>
                <c:pt idx="6">
                  <c:v>3.2104099999999999E-3</c:v>
                </c:pt>
                <c:pt idx="7">
                  <c:v>3.35016E-3</c:v>
                </c:pt>
                <c:pt idx="8">
                  <c:v>3.5592599999999999E-3</c:v>
                </c:pt>
                <c:pt idx="9">
                  <c:v>3.71536E-3</c:v>
                </c:pt>
                <c:pt idx="10">
                  <c:v>3.8890700000000001E-3</c:v>
                </c:pt>
                <c:pt idx="11">
                  <c:v>4.0707900000000003E-3</c:v>
                </c:pt>
                <c:pt idx="12">
                  <c:v>4.2979999999999997E-3</c:v>
                </c:pt>
                <c:pt idx="13">
                  <c:v>4.4825400000000001E-3</c:v>
                </c:pt>
                <c:pt idx="14">
                  <c:v>4.6652600000000001E-3</c:v>
                </c:pt>
                <c:pt idx="15">
                  <c:v>4.9227899999999998E-3</c:v>
                </c:pt>
                <c:pt idx="16">
                  <c:v>5.1227399999999998E-3</c:v>
                </c:pt>
                <c:pt idx="17">
                  <c:v>5.35521E-3</c:v>
                </c:pt>
                <c:pt idx="18">
                  <c:v>5.5503999999999996E-3</c:v>
                </c:pt>
                <c:pt idx="19">
                  <c:v>5.6885800000000004E-3</c:v>
                </c:pt>
                <c:pt idx="20">
                  <c:v>5.9048700000000004E-3</c:v>
                </c:pt>
                <c:pt idx="21">
                  <c:v>6.0670100000000003E-3</c:v>
                </c:pt>
                <c:pt idx="22">
                  <c:v>6.1881100000000001E-3</c:v>
                </c:pt>
                <c:pt idx="23">
                  <c:v>6.3182899999999998E-3</c:v>
                </c:pt>
                <c:pt idx="24">
                  <c:v>6.4443499999999997E-3</c:v>
                </c:pt>
                <c:pt idx="25">
                  <c:v>6.6695299999999999E-3</c:v>
                </c:pt>
                <c:pt idx="26">
                  <c:v>6.7807700000000002E-3</c:v>
                </c:pt>
                <c:pt idx="27">
                  <c:v>6.9495399999999997E-3</c:v>
                </c:pt>
                <c:pt idx="28">
                  <c:v>7.1126599999999998E-3</c:v>
                </c:pt>
                <c:pt idx="29">
                  <c:v>7.2006400000000003E-3</c:v>
                </c:pt>
                <c:pt idx="30">
                  <c:v>7.2831600000000003E-3</c:v>
                </c:pt>
                <c:pt idx="31">
                  <c:v>7.3452700000000001E-3</c:v>
                </c:pt>
                <c:pt idx="32">
                  <c:v>7.4621699999999997E-3</c:v>
                </c:pt>
                <c:pt idx="33">
                  <c:v>7.5374200000000004E-3</c:v>
                </c:pt>
                <c:pt idx="34">
                  <c:v>7.6625800000000004E-3</c:v>
                </c:pt>
                <c:pt idx="35">
                  <c:v>7.7919900000000004E-3</c:v>
                </c:pt>
                <c:pt idx="36">
                  <c:v>7.9224900000000008E-3</c:v>
                </c:pt>
                <c:pt idx="37">
                  <c:v>7.8981899999999994E-3</c:v>
                </c:pt>
                <c:pt idx="38">
                  <c:v>7.9985899999999999E-3</c:v>
                </c:pt>
                <c:pt idx="39">
                  <c:v>8.0713999999999994E-3</c:v>
                </c:pt>
                <c:pt idx="40">
                  <c:v>8.0696799999999992E-3</c:v>
                </c:pt>
                <c:pt idx="41">
                  <c:v>8.1631299999999993E-3</c:v>
                </c:pt>
                <c:pt idx="42">
                  <c:v>8.1831100000000004E-3</c:v>
                </c:pt>
                <c:pt idx="43">
                  <c:v>8.2851599999999997E-3</c:v>
                </c:pt>
                <c:pt idx="44">
                  <c:v>8.2701300000000005E-3</c:v>
                </c:pt>
                <c:pt idx="45">
                  <c:v>8.2936699999999995E-3</c:v>
                </c:pt>
                <c:pt idx="46">
                  <c:v>8.2098599999999994E-3</c:v>
                </c:pt>
                <c:pt idx="47">
                  <c:v>8.1649300000000008E-3</c:v>
                </c:pt>
                <c:pt idx="48">
                  <c:v>8.0525500000000003E-3</c:v>
                </c:pt>
                <c:pt idx="49">
                  <c:v>8.2329800000000009E-3</c:v>
                </c:pt>
                <c:pt idx="50">
                  <c:v>8.1815800000000008E-3</c:v>
                </c:pt>
                <c:pt idx="51">
                  <c:v>8.1944900000000005E-3</c:v>
                </c:pt>
                <c:pt idx="52">
                  <c:v>8.2025899999999992E-3</c:v>
                </c:pt>
                <c:pt idx="53">
                  <c:v>8.0154000000000006E-3</c:v>
                </c:pt>
                <c:pt idx="54">
                  <c:v>8.0149499999999999E-3</c:v>
                </c:pt>
                <c:pt idx="55">
                  <c:v>7.9553699999999998E-3</c:v>
                </c:pt>
                <c:pt idx="56">
                  <c:v>7.93752E-3</c:v>
                </c:pt>
                <c:pt idx="57">
                  <c:v>7.8769800000000004E-3</c:v>
                </c:pt>
                <c:pt idx="58">
                  <c:v>7.8205800000000006E-3</c:v>
                </c:pt>
                <c:pt idx="59">
                  <c:v>7.8608199999999993E-3</c:v>
                </c:pt>
                <c:pt idx="60">
                  <c:v>7.9046499999999992E-3</c:v>
                </c:pt>
                <c:pt idx="61">
                  <c:v>7.78855E-3</c:v>
                </c:pt>
                <c:pt idx="62">
                  <c:v>7.7734700000000002E-3</c:v>
                </c:pt>
                <c:pt idx="63">
                  <c:v>7.6999E-3</c:v>
                </c:pt>
                <c:pt idx="64">
                  <c:v>7.8639699999999996E-3</c:v>
                </c:pt>
                <c:pt idx="65">
                  <c:v>7.9641499999999997E-3</c:v>
                </c:pt>
                <c:pt idx="66">
                  <c:v>7.9081299999999993E-3</c:v>
                </c:pt>
                <c:pt idx="67">
                  <c:v>7.9515899999999997E-3</c:v>
                </c:pt>
                <c:pt idx="68">
                  <c:v>8.12213E-3</c:v>
                </c:pt>
                <c:pt idx="69">
                  <c:v>8.0667699999999991E-3</c:v>
                </c:pt>
                <c:pt idx="70">
                  <c:v>8.2360799999999998E-3</c:v>
                </c:pt>
                <c:pt idx="71">
                  <c:v>8.2683500000000007E-3</c:v>
                </c:pt>
                <c:pt idx="72">
                  <c:v>8.36048E-3</c:v>
                </c:pt>
                <c:pt idx="73">
                  <c:v>8.4874700000000004E-3</c:v>
                </c:pt>
                <c:pt idx="74">
                  <c:v>8.5230700000000006E-3</c:v>
                </c:pt>
                <c:pt idx="75">
                  <c:v>8.7023199999999995E-3</c:v>
                </c:pt>
                <c:pt idx="76">
                  <c:v>8.7119999999999993E-3</c:v>
                </c:pt>
                <c:pt idx="77">
                  <c:v>8.8186400000000009E-3</c:v>
                </c:pt>
                <c:pt idx="78">
                  <c:v>8.9388200000000001E-3</c:v>
                </c:pt>
                <c:pt idx="79">
                  <c:v>9.1274900000000003E-3</c:v>
                </c:pt>
                <c:pt idx="80">
                  <c:v>9.27796E-3</c:v>
                </c:pt>
                <c:pt idx="81">
                  <c:v>9.4947E-3</c:v>
                </c:pt>
                <c:pt idx="82">
                  <c:v>9.6228100000000007E-3</c:v>
                </c:pt>
                <c:pt idx="83">
                  <c:v>9.7225499999999999E-3</c:v>
                </c:pt>
                <c:pt idx="84">
                  <c:v>9.8958799999999993E-3</c:v>
                </c:pt>
                <c:pt idx="85">
                  <c:v>1.00421E-2</c:v>
                </c:pt>
                <c:pt idx="86">
                  <c:v>1.02439E-2</c:v>
                </c:pt>
                <c:pt idx="87">
                  <c:v>1.0455600000000001E-2</c:v>
                </c:pt>
                <c:pt idx="88">
                  <c:v>1.05515E-2</c:v>
                </c:pt>
                <c:pt idx="89">
                  <c:v>1.0700899999999999E-2</c:v>
                </c:pt>
                <c:pt idx="90">
                  <c:v>1.0722499999999999E-2</c:v>
                </c:pt>
                <c:pt idx="91">
                  <c:v>1.11133E-2</c:v>
                </c:pt>
                <c:pt idx="92">
                  <c:v>1.14866E-2</c:v>
                </c:pt>
                <c:pt idx="93">
                  <c:v>1.16629E-2</c:v>
                </c:pt>
                <c:pt idx="94">
                  <c:v>1.19367E-2</c:v>
                </c:pt>
                <c:pt idx="95">
                  <c:v>1.21727E-2</c:v>
                </c:pt>
                <c:pt idx="96">
                  <c:v>1.2441199999999999E-2</c:v>
                </c:pt>
                <c:pt idx="97">
                  <c:v>1.2772199999999999E-2</c:v>
                </c:pt>
                <c:pt idx="98">
                  <c:v>1.2975799999999999E-2</c:v>
                </c:pt>
                <c:pt idx="99">
                  <c:v>1.31226E-2</c:v>
                </c:pt>
                <c:pt idx="100">
                  <c:v>1.33817E-2</c:v>
                </c:pt>
                <c:pt idx="101">
                  <c:v>1.37521E-2</c:v>
                </c:pt>
                <c:pt idx="102">
                  <c:v>1.4374100000000001E-2</c:v>
                </c:pt>
                <c:pt idx="103">
                  <c:v>1.46368E-2</c:v>
                </c:pt>
                <c:pt idx="104">
                  <c:v>1.48874E-2</c:v>
                </c:pt>
                <c:pt idx="105">
                  <c:v>1.5353199999999999E-2</c:v>
                </c:pt>
                <c:pt idx="106">
                  <c:v>1.57839E-2</c:v>
                </c:pt>
                <c:pt idx="107">
                  <c:v>1.63149E-2</c:v>
                </c:pt>
                <c:pt idx="108">
                  <c:v>1.6620300000000001E-2</c:v>
                </c:pt>
                <c:pt idx="109">
                  <c:v>1.7114799999999999E-2</c:v>
                </c:pt>
                <c:pt idx="110">
                  <c:v>1.7870799999999999E-2</c:v>
                </c:pt>
                <c:pt idx="111">
                  <c:v>1.86137E-2</c:v>
                </c:pt>
                <c:pt idx="112">
                  <c:v>1.9289500000000001E-2</c:v>
                </c:pt>
                <c:pt idx="113">
                  <c:v>1.99591E-2</c:v>
                </c:pt>
                <c:pt idx="114">
                  <c:v>2.05474E-2</c:v>
                </c:pt>
                <c:pt idx="115">
                  <c:v>2.1090399999999999E-2</c:v>
                </c:pt>
                <c:pt idx="116">
                  <c:v>2.2180100000000001E-2</c:v>
                </c:pt>
                <c:pt idx="117">
                  <c:v>2.3236799999999998E-2</c:v>
                </c:pt>
                <c:pt idx="118">
                  <c:v>2.4350799999999999E-2</c:v>
                </c:pt>
                <c:pt idx="119">
                  <c:v>2.54267E-2</c:v>
                </c:pt>
                <c:pt idx="120">
                  <c:v>2.64257E-2</c:v>
                </c:pt>
                <c:pt idx="121">
                  <c:v>2.7893100000000001E-2</c:v>
                </c:pt>
                <c:pt idx="122">
                  <c:v>2.90809E-2</c:v>
                </c:pt>
                <c:pt idx="123">
                  <c:v>3.0717000000000001E-2</c:v>
                </c:pt>
                <c:pt idx="124">
                  <c:v>3.22292E-2</c:v>
                </c:pt>
                <c:pt idx="125">
                  <c:v>3.4552899999999998E-2</c:v>
                </c:pt>
                <c:pt idx="126">
                  <c:v>3.6467199999999998E-2</c:v>
                </c:pt>
                <c:pt idx="127">
                  <c:v>3.8694399999999997E-2</c:v>
                </c:pt>
                <c:pt idx="128">
                  <c:v>4.1109E-2</c:v>
                </c:pt>
                <c:pt idx="129">
                  <c:v>4.4620800000000002E-2</c:v>
                </c:pt>
                <c:pt idx="130">
                  <c:v>4.7782600000000001E-2</c:v>
                </c:pt>
                <c:pt idx="131">
                  <c:v>5.1729999999999998E-2</c:v>
                </c:pt>
                <c:pt idx="132">
                  <c:v>5.6587899999999997E-2</c:v>
                </c:pt>
                <c:pt idx="133">
                  <c:v>6.1293399999999998E-2</c:v>
                </c:pt>
                <c:pt idx="134">
                  <c:v>6.7690100000000003E-2</c:v>
                </c:pt>
                <c:pt idx="135">
                  <c:v>7.5708700000000004E-2</c:v>
                </c:pt>
                <c:pt idx="136">
                  <c:v>8.32122E-2</c:v>
                </c:pt>
                <c:pt idx="137">
                  <c:v>9.4362799999999997E-2</c:v>
                </c:pt>
                <c:pt idx="138">
                  <c:v>0.107561</c:v>
                </c:pt>
                <c:pt idx="139">
                  <c:v>0.122748</c:v>
                </c:pt>
                <c:pt idx="140">
                  <c:v>0.14544599999999999</c:v>
                </c:pt>
                <c:pt idx="141">
                  <c:v>0.17308399999999999</c:v>
                </c:pt>
                <c:pt idx="142">
                  <c:v>0.207452</c:v>
                </c:pt>
                <c:pt idx="143">
                  <c:v>0.25574400000000003</c:v>
                </c:pt>
                <c:pt idx="144">
                  <c:v>0.32365500000000003</c:v>
                </c:pt>
                <c:pt idx="145">
                  <c:v>0.421649</c:v>
                </c:pt>
                <c:pt idx="146">
                  <c:v>0.56033599999999995</c:v>
                </c:pt>
                <c:pt idx="147">
                  <c:v>0.75593299999999997</c:v>
                </c:pt>
                <c:pt idx="148">
                  <c:v>1.1003000000000001</c:v>
                </c:pt>
                <c:pt idx="149">
                  <c:v>1.6398299999999999</c:v>
                </c:pt>
                <c:pt idx="150">
                  <c:v>2.4821</c:v>
                </c:pt>
                <c:pt idx="151">
                  <c:v>3.8478699999999999</c:v>
                </c:pt>
                <c:pt idx="152">
                  <c:v>5.7638199999999999</c:v>
                </c:pt>
                <c:pt idx="153">
                  <c:v>8.6884700000000006</c:v>
                </c:pt>
                <c:pt idx="154">
                  <c:v>15.3847</c:v>
                </c:pt>
                <c:pt idx="155">
                  <c:v>32.174599999999998</c:v>
                </c:pt>
                <c:pt idx="156">
                  <c:v>87.761300000000006</c:v>
                </c:pt>
                <c:pt idx="157">
                  <c:v>320.03399999999999</c:v>
                </c:pt>
                <c:pt idx="158">
                  <c:v>617.98199999999997</c:v>
                </c:pt>
                <c:pt idx="159">
                  <c:v>1203.25</c:v>
                </c:pt>
                <c:pt idx="160">
                  <c:v>3012.98</c:v>
                </c:pt>
              </c:numCache>
            </c:numRef>
          </c:xVal>
          <c:yVal>
            <c:numRef>
              <c:f>'060318 3 ramp'!$AU$5:$AU$165</c:f>
              <c:numCache>
                <c:formatCode>General</c:formatCode>
                <c:ptCount val="161"/>
                <c:pt idx="0">
                  <c:v>409.03699999999998</c:v>
                </c:pt>
                <c:pt idx="1">
                  <c:v>432.29500000000002</c:v>
                </c:pt>
                <c:pt idx="2">
                  <c:v>452.93900000000002</c:v>
                </c:pt>
                <c:pt idx="3">
                  <c:v>474.95800000000003</c:v>
                </c:pt>
                <c:pt idx="4">
                  <c:v>495.60199999999998</c:v>
                </c:pt>
                <c:pt idx="5">
                  <c:v>516.245</c:v>
                </c:pt>
                <c:pt idx="6">
                  <c:v>536.88900000000001</c:v>
                </c:pt>
                <c:pt idx="7">
                  <c:v>557.53200000000004</c:v>
                </c:pt>
                <c:pt idx="8">
                  <c:v>579.55200000000002</c:v>
                </c:pt>
                <c:pt idx="9">
                  <c:v>600.19500000000005</c:v>
                </c:pt>
                <c:pt idx="10">
                  <c:v>620.83900000000006</c:v>
                </c:pt>
                <c:pt idx="11">
                  <c:v>642.85799999999995</c:v>
                </c:pt>
                <c:pt idx="12">
                  <c:v>663.50199999999995</c:v>
                </c:pt>
                <c:pt idx="13">
                  <c:v>684.14499999999998</c:v>
                </c:pt>
                <c:pt idx="14">
                  <c:v>704.78899999999999</c:v>
                </c:pt>
                <c:pt idx="15">
                  <c:v>725.43200000000002</c:v>
                </c:pt>
                <c:pt idx="16">
                  <c:v>747.452</c:v>
                </c:pt>
                <c:pt idx="17">
                  <c:v>768.09500000000003</c:v>
                </c:pt>
                <c:pt idx="18">
                  <c:v>788.73900000000003</c:v>
                </c:pt>
                <c:pt idx="19">
                  <c:v>810.75800000000004</c:v>
                </c:pt>
                <c:pt idx="20">
                  <c:v>831.40200000000004</c:v>
                </c:pt>
                <c:pt idx="21">
                  <c:v>852.04499999999996</c:v>
                </c:pt>
                <c:pt idx="22">
                  <c:v>872.68899999999996</c:v>
                </c:pt>
                <c:pt idx="23">
                  <c:v>893.33199999999999</c:v>
                </c:pt>
                <c:pt idx="24">
                  <c:v>915.35199999999998</c:v>
                </c:pt>
                <c:pt idx="25">
                  <c:v>935.995</c:v>
                </c:pt>
                <c:pt idx="26">
                  <c:v>956.63900000000001</c:v>
                </c:pt>
                <c:pt idx="27">
                  <c:v>978.65899999999999</c:v>
                </c:pt>
                <c:pt idx="28">
                  <c:v>999.30200000000002</c:v>
                </c:pt>
                <c:pt idx="29">
                  <c:v>1019.95</c:v>
                </c:pt>
                <c:pt idx="30">
                  <c:v>1041.97</c:v>
                </c:pt>
                <c:pt idx="31">
                  <c:v>1062.6099999999999</c:v>
                </c:pt>
                <c:pt idx="32">
                  <c:v>1083.25</c:v>
                </c:pt>
                <c:pt idx="33">
                  <c:v>1103.9000000000001</c:v>
                </c:pt>
                <c:pt idx="34">
                  <c:v>1124.54</c:v>
                </c:pt>
                <c:pt idx="35">
                  <c:v>1146.56</c:v>
                </c:pt>
                <c:pt idx="36">
                  <c:v>1167.2</c:v>
                </c:pt>
                <c:pt idx="37">
                  <c:v>1187.8499999999999</c:v>
                </c:pt>
                <c:pt idx="38">
                  <c:v>1209.8699999999999</c:v>
                </c:pt>
                <c:pt idx="39">
                  <c:v>1230.51</c:v>
                </c:pt>
                <c:pt idx="40">
                  <c:v>1251.1500000000001</c:v>
                </c:pt>
                <c:pt idx="41">
                  <c:v>1271.8</c:v>
                </c:pt>
                <c:pt idx="42">
                  <c:v>1292.44</c:v>
                </c:pt>
                <c:pt idx="43">
                  <c:v>1314.46</c:v>
                </c:pt>
                <c:pt idx="44">
                  <c:v>1335.1</c:v>
                </c:pt>
                <c:pt idx="45">
                  <c:v>1355.75</c:v>
                </c:pt>
                <c:pt idx="46">
                  <c:v>1377.77</c:v>
                </c:pt>
                <c:pt idx="47">
                  <c:v>1398.41</c:v>
                </c:pt>
                <c:pt idx="48">
                  <c:v>1419.05</c:v>
                </c:pt>
                <c:pt idx="49">
                  <c:v>1439.7</c:v>
                </c:pt>
                <c:pt idx="50">
                  <c:v>1460.34</c:v>
                </c:pt>
                <c:pt idx="51">
                  <c:v>1482.36</c:v>
                </c:pt>
                <c:pt idx="52">
                  <c:v>1503</c:v>
                </c:pt>
                <c:pt idx="53">
                  <c:v>1523.65</c:v>
                </c:pt>
                <c:pt idx="54">
                  <c:v>1545.67</c:v>
                </c:pt>
                <c:pt idx="55">
                  <c:v>1566.31</c:v>
                </c:pt>
                <c:pt idx="56">
                  <c:v>1586.95</c:v>
                </c:pt>
                <c:pt idx="57">
                  <c:v>1608.97</c:v>
                </c:pt>
                <c:pt idx="58">
                  <c:v>1629.62</c:v>
                </c:pt>
                <c:pt idx="59">
                  <c:v>1650.26</c:v>
                </c:pt>
                <c:pt idx="60">
                  <c:v>1670.9</c:v>
                </c:pt>
                <c:pt idx="61">
                  <c:v>1691.55</c:v>
                </c:pt>
                <c:pt idx="62">
                  <c:v>1713.57</c:v>
                </c:pt>
                <c:pt idx="63">
                  <c:v>1734.21</c:v>
                </c:pt>
                <c:pt idx="64">
                  <c:v>1754.85</c:v>
                </c:pt>
                <c:pt idx="65">
                  <c:v>1776.87</c:v>
                </c:pt>
                <c:pt idx="66">
                  <c:v>1797.52</c:v>
                </c:pt>
                <c:pt idx="67">
                  <c:v>1818.16</c:v>
                </c:pt>
                <c:pt idx="68">
                  <c:v>1838.8</c:v>
                </c:pt>
                <c:pt idx="69">
                  <c:v>1859.45</c:v>
                </c:pt>
                <c:pt idx="70">
                  <c:v>1881.47</c:v>
                </c:pt>
                <c:pt idx="71">
                  <c:v>1902.11</c:v>
                </c:pt>
                <c:pt idx="72">
                  <c:v>1922.75</c:v>
                </c:pt>
                <c:pt idx="73">
                  <c:v>1944.77</c:v>
                </c:pt>
                <c:pt idx="74">
                  <c:v>1965.42</c:v>
                </c:pt>
                <c:pt idx="75">
                  <c:v>1986.06</c:v>
                </c:pt>
                <c:pt idx="76">
                  <c:v>2006.7</c:v>
                </c:pt>
                <c:pt idx="77">
                  <c:v>2027.35</c:v>
                </c:pt>
                <c:pt idx="78">
                  <c:v>2049.37</c:v>
                </c:pt>
                <c:pt idx="79">
                  <c:v>2070.0100000000002</c:v>
                </c:pt>
                <c:pt idx="80">
                  <c:v>2090.65</c:v>
                </c:pt>
                <c:pt idx="81">
                  <c:v>2112.67</c:v>
                </c:pt>
                <c:pt idx="82">
                  <c:v>2133.3200000000002</c:v>
                </c:pt>
                <c:pt idx="83">
                  <c:v>2153.96</c:v>
                </c:pt>
                <c:pt idx="84">
                  <c:v>2174.6</c:v>
                </c:pt>
                <c:pt idx="85">
                  <c:v>2195.25</c:v>
                </c:pt>
                <c:pt idx="86">
                  <c:v>2217.27</c:v>
                </c:pt>
                <c:pt idx="87">
                  <c:v>2237.91</c:v>
                </c:pt>
                <c:pt idx="88">
                  <c:v>2258.5500000000002</c:v>
                </c:pt>
                <c:pt idx="89">
                  <c:v>2280.5700000000002</c:v>
                </c:pt>
                <c:pt idx="90">
                  <c:v>2301.2199999999998</c:v>
                </c:pt>
                <c:pt idx="91">
                  <c:v>2321.86</c:v>
                </c:pt>
                <c:pt idx="92">
                  <c:v>2343.88</c:v>
                </c:pt>
                <c:pt idx="93">
                  <c:v>2364.52</c:v>
                </c:pt>
                <c:pt idx="94">
                  <c:v>2385.17</c:v>
                </c:pt>
                <c:pt idx="95">
                  <c:v>2405.81</c:v>
                </c:pt>
                <c:pt idx="96">
                  <c:v>2426.4499999999998</c:v>
                </c:pt>
                <c:pt idx="97">
                  <c:v>2448.4699999999998</c:v>
                </c:pt>
                <c:pt idx="98">
                  <c:v>2469.12</c:v>
                </c:pt>
                <c:pt idx="99">
                  <c:v>2489.7600000000002</c:v>
                </c:pt>
                <c:pt idx="100">
                  <c:v>2511.7800000000002</c:v>
                </c:pt>
                <c:pt idx="101">
                  <c:v>2532.42</c:v>
                </c:pt>
                <c:pt idx="102">
                  <c:v>2553.0700000000002</c:v>
                </c:pt>
                <c:pt idx="103">
                  <c:v>2573.71</c:v>
                </c:pt>
                <c:pt idx="104">
                  <c:v>2594.35</c:v>
                </c:pt>
                <c:pt idx="105">
                  <c:v>2616.37</c:v>
                </c:pt>
                <c:pt idx="106">
                  <c:v>2637.02</c:v>
                </c:pt>
                <c:pt idx="107">
                  <c:v>2657.66</c:v>
                </c:pt>
                <c:pt idx="108">
                  <c:v>2679.68</c:v>
                </c:pt>
                <c:pt idx="109">
                  <c:v>2700.32</c:v>
                </c:pt>
                <c:pt idx="110">
                  <c:v>2720.97</c:v>
                </c:pt>
                <c:pt idx="111">
                  <c:v>2741.61</c:v>
                </c:pt>
                <c:pt idx="112">
                  <c:v>2762.25</c:v>
                </c:pt>
                <c:pt idx="113">
                  <c:v>2784.27</c:v>
                </c:pt>
                <c:pt idx="114">
                  <c:v>2804.92</c:v>
                </c:pt>
                <c:pt idx="115">
                  <c:v>2825.56</c:v>
                </c:pt>
                <c:pt idx="116">
                  <c:v>2847.58</c:v>
                </c:pt>
                <c:pt idx="117">
                  <c:v>2868.22</c:v>
                </c:pt>
                <c:pt idx="118">
                  <c:v>2888.87</c:v>
                </c:pt>
                <c:pt idx="119">
                  <c:v>2910.89</c:v>
                </c:pt>
                <c:pt idx="120">
                  <c:v>2931.53</c:v>
                </c:pt>
                <c:pt idx="121">
                  <c:v>2952.17</c:v>
                </c:pt>
                <c:pt idx="122">
                  <c:v>2972.82</c:v>
                </c:pt>
                <c:pt idx="123">
                  <c:v>2993.46</c:v>
                </c:pt>
                <c:pt idx="124">
                  <c:v>3015.48</c:v>
                </c:pt>
                <c:pt idx="125">
                  <c:v>3036.12</c:v>
                </c:pt>
                <c:pt idx="126">
                  <c:v>3056.77</c:v>
                </c:pt>
                <c:pt idx="127">
                  <c:v>3078.79</c:v>
                </c:pt>
                <c:pt idx="128">
                  <c:v>3099.43</c:v>
                </c:pt>
                <c:pt idx="129">
                  <c:v>3120.07</c:v>
                </c:pt>
                <c:pt idx="130">
                  <c:v>3140.72</c:v>
                </c:pt>
                <c:pt idx="131">
                  <c:v>3161.36</c:v>
                </c:pt>
                <c:pt idx="132">
                  <c:v>3183.38</c:v>
                </c:pt>
                <c:pt idx="133">
                  <c:v>3204.02</c:v>
                </c:pt>
                <c:pt idx="134">
                  <c:v>3224.67</c:v>
                </c:pt>
                <c:pt idx="135">
                  <c:v>3246.69</c:v>
                </c:pt>
                <c:pt idx="136">
                  <c:v>3267.33</c:v>
                </c:pt>
                <c:pt idx="137">
                  <c:v>3287.97</c:v>
                </c:pt>
                <c:pt idx="138">
                  <c:v>3308.62</c:v>
                </c:pt>
                <c:pt idx="139">
                  <c:v>3329.26</c:v>
                </c:pt>
                <c:pt idx="140">
                  <c:v>3351.28</c:v>
                </c:pt>
                <c:pt idx="141">
                  <c:v>3371.92</c:v>
                </c:pt>
                <c:pt idx="142">
                  <c:v>3392.57</c:v>
                </c:pt>
                <c:pt idx="143">
                  <c:v>3414.59</c:v>
                </c:pt>
                <c:pt idx="144">
                  <c:v>3435.23</c:v>
                </c:pt>
                <c:pt idx="145">
                  <c:v>3455.87</c:v>
                </c:pt>
                <c:pt idx="146">
                  <c:v>3477.89</c:v>
                </c:pt>
                <c:pt idx="147">
                  <c:v>3498.54</c:v>
                </c:pt>
                <c:pt idx="148">
                  <c:v>3519.18</c:v>
                </c:pt>
                <c:pt idx="149">
                  <c:v>3539.82</c:v>
                </c:pt>
                <c:pt idx="150">
                  <c:v>3560.46</c:v>
                </c:pt>
                <c:pt idx="151">
                  <c:v>3582.48</c:v>
                </c:pt>
                <c:pt idx="152">
                  <c:v>3603.12</c:v>
                </c:pt>
                <c:pt idx="153">
                  <c:v>3623.76</c:v>
                </c:pt>
                <c:pt idx="154">
                  <c:v>3645.78</c:v>
                </c:pt>
                <c:pt idx="155">
                  <c:v>3666.4</c:v>
                </c:pt>
                <c:pt idx="156">
                  <c:v>3686.98</c:v>
                </c:pt>
                <c:pt idx="157">
                  <c:v>3707.37</c:v>
                </c:pt>
                <c:pt idx="158">
                  <c:v>3727.68</c:v>
                </c:pt>
                <c:pt idx="159">
                  <c:v>3749.06</c:v>
                </c:pt>
                <c:pt idx="160">
                  <c:v>3767.7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959-4AAC-B83B-75BE86F86ECC}"/>
            </c:ext>
          </c:extLst>
        </c:ser>
        <c:ser>
          <c:idx val="1"/>
          <c:order val="1"/>
          <c:tx>
            <c:v>cross hatch ramp torque 1500-40000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'060318 3 ramp'!$BE$5:$BE$334</c:f>
              <c:numCache>
                <c:formatCode>General</c:formatCode>
                <c:ptCount val="330"/>
                <c:pt idx="0">
                  <c:v>5.3039100000000002E-3</c:v>
                </c:pt>
                <c:pt idx="1">
                  <c:v>2.0678300000000001E-3</c:v>
                </c:pt>
                <c:pt idx="2">
                  <c:v>2.0230299999999999E-3</c:v>
                </c:pt>
                <c:pt idx="3">
                  <c:v>2.0395600000000002E-3</c:v>
                </c:pt>
                <c:pt idx="4">
                  <c:v>2.0602799999999998E-3</c:v>
                </c:pt>
                <c:pt idx="5">
                  <c:v>2.1683399999999999E-3</c:v>
                </c:pt>
                <c:pt idx="6">
                  <c:v>2.3456699999999998E-3</c:v>
                </c:pt>
                <c:pt idx="7">
                  <c:v>2.1747400000000001E-3</c:v>
                </c:pt>
                <c:pt idx="8">
                  <c:v>2.2474800000000001E-3</c:v>
                </c:pt>
                <c:pt idx="9">
                  <c:v>2.4677599999999998E-3</c:v>
                </c:pt>
                <c:pt idx="10">
                  <c:v>2.1937800000000002E-3</c:v>
                </c:pt>
                <c:pt idx="11">
                  <c:v>2.5397000000000002E-3</c:v>
                </c:pt>
                <c:pt idx="12">
                  <c:v>2.0326900000000002E-3</c:v>
                </c:pt>
                <c:pt idx="13">
                  <c:v>2.0537799999999998E-3</c:v>
                </c:pt>
                <c:pt idx="14">
                  <c:v>2.7119000000000002E-3</c:v>
                </c:pt>
                <c:pt idx="15">
                  <c:v>2.0569099999999999E-3</c:v>
                </c:pt>
                <c:pt idx="16">
                  <c:v>2.0090799999999999E-3</c:v>
                </c:pt>
                <c:pt idx="17">
                  <c:v>2.0167599999999998E-3</c:v>
                </c:pt>
                <c:pt idx="18">
                  <c:v>2.0344600000000001E-3</c:v>
                </c:pt>
                <c:pt idx="19">
                  <c:v>2.0381100000000001E-3</c:v>
                </c:pt>
                <c:pt idx="20">
                  <c:v>2.0612600000000001E-3</c:v>
                </c:pt>
                <c:pt idx="21">
                  <c:v>2.09757E-3</c:v>
                </c:pt>
                <c:pt idx="22">
                  <c:v>2.1170300000000002E-3</c:v>
                </c:pt>
                <c:pt idx="23">
                  <c:v>2.1420699999999998E-3</c:v>
                </c:pt>
                <c:pt idx="24">
                  <c:v>2.1789999999999999E-3</c:v>
                </c:pt>
                <c:pt idx="25">
                  <c:v>2.1662600000000001E-3</c:v>
                </c:pt>
                <c:pt idx="26">
                  <c:v>2.1890099999999999E-3</c:v>
                </c:pt>
                <c:pt idx="27">
                  <c:v>2.2472600000000001E-3</c:v>
                </c:pt>
                <c:pt idx="28">
                  <c:v>2.2155399999999998E-3</c:v>
                </c:pt>
                <c:pt idx="29">
                  <c:v>2.23888E-3</c:v>
                </c:pt>
                <c:pt idx="30">
                  <c:v>2.2541800000000002E-3</c:v>
                </c:pt>
                <c:pt idx="31">
                  <c:v>2.27231E-3</c:v>
                </c:pt>
                <c:pt idx="32">
                  <c:v>2.27472E-3</c:v>
                </c:pt>
                <c:pt idx="33">
                  <c:v>2.3013399999999998E-3</c:v>
                </c:pt>
                <c:pt idx="34">
                  <c:v>2.2960099999999998E-3</c:v>
                </c:pt>
                <c:pt idx="35">
                  <c:v>2.31927E-3</c:v>
                </c:pt>
                <c:pt idx="36">
                  <c:v>2.3276799999999999E-3</c:v>
                </c:pt>
                <c:pt idx="37">
                  <c:v>2.3723500000000001E-3</c:v>
                </c:pt>
                <c:pt idx="38">
                  <c:v>2.3788899999999998E-3</c:v>
                </c:pt>
                <c:pt idx="39">
                  <c:v>2.3886300000000001E-3</c:v>
                </c:pt>
                <c:pt idx="40">
                  <c:v>2.40668E-3</c:v>
                </c:pt>
                <c:pt idx="41">
                  <c:v>2.4186799999999999E-3</c:v>
                </c:pt>
                <c:pt idx="42">
                  <c:v>2.4241900000000001E-3</c:v>
                </c:pt>
                <c:pt idx="43">
                  <c:v>2.4416300000000002E-3</c:v>
                </c:pt>
                <c:pt idx="44">
                  <c:v>2.4580700000000001E-3</c:v>
                </c:pt>
                <c:pt idx="45">
                  <c:v>2.47606E-3</c:v>
                </c:pt>
                <c:pt idx="46">
                  <c:v>2.48073E-3</c:v>
                </c:pt>
                <c:pt idx="47">
                  <c:v>2.4286099999999999E-3</c:v>
                </c:pt>
                <c:pt idx="48">
                  <c:v>2.4991599999999998E-3</c:v>
                </c:pt>
                <c:pt idx="49">
                  <c:v>2.5060199999999999E-3</c:v>
                </c:pt>
                <c:pt idx="50">
                  <c:v>2.4903899999999999E-3</c:v>
                </c:pt>
                <c:pt idx="51">
                  <c:v>2.5584900000000001E-3</c:v>
                </c:pt>
                <c:pt idx="52">
                  <c:v>2.55083E-3</c:v>
                </c:pt>
                <c:pt idx="53">
                  <c:v>2.5828000000000001E-3</c:v>
                </c:pt>
                <c:pt idx="54">
                  <c:v>2.5863800000000001E-3</c:v>
                </c:pt>
                <c:pt idx="55">
                  <c:v>2.5985100000000001E-3</c:v>
                </c:pt>
                <c:pt idx="56">
                  <c:v>2.6230200000000002E-3</c:v>
                </c:pt>
                <c:pt idx="57">
                  <c:v>2.60422E-3</c:v>
                </c:pt>
                <c:pt idx="58">
                  <c:v>2.6134999999999999E-3</c:v>
                </c:pt>
                <c:pt idx="59">
                  <c:v>2.60561E-3</c:v>
                </c:pt>
                <c:pt idx="60">
                  <c:v>2.6725299999999998E-3</c:v>
                </c:pt>
                <c:pt idx="61">
                  <c:v>2.62692E-3</c:v>
                </c:pt>
                <c:pt idx="62">
                  <c:v>2.65242E-3</c:v>
                </c:pt>
                <c:pt idx="63">
                  <c:v>2.5956E-3</c:v>
                </c:pt>
                <c:pt idx="64">
                  <c:v>2.6619199999999999E-3</c:v>
                </c:pt>
                <c:pt idx="65">
                  <c:v>2.6551000000000001E-3</c:v>
                </c:pt>
                <c:pt idx="66">
                  <c:v>2.6716800000000001E-3</c:v>
                </c:pt>
                <c:pt idx="67">
                  <c:v>2.6536799999999998E-3</c:v>
                </c:pt>
                <c:pt idx="68">
                  <c:v>2.7213099999999998E-3</c:v>
                </c:pt>
                <c:pt idx="69">
                  <c:v>2.7016100000000001E-3</c:v>
                </c:pt>
                <c:pt idx="70">
                  <c:v>2.72822E-3</c:v>
                </c:pt>
                <c:pt idx="71">
                  <c:v>2.8012499999999999E-3</c:v>
                </c:pt>
                <c:pt idx="72">
                  <c:v>2.7780600000000002E-3</c:v>
                </c:pt>
                <c:pt idx="73">
                  <c:v>2.78634E-3</c:v>
                </c:pt>
                <c:pt idx="74">
                  <c:v>2.73019E-3</c:v>
                </c:pt>
                <c:pt idx="75">
                  <c:v>2.78503E-3</c:v>
                </c:pt>
                <c:pt idx="76">
                  <c:v>2.7756299999999999E-3</c:v>
                </c:pt>
                <c:pt idx="77">
                  <c:v>2.87251E-3</c:v>
                </c:pt>
                <c:pt idx="78">
                  <c:v>2.8349999999999998E-3</c:v>
                </c:pt>
                <c:pt idx="79">
                  <c:v>2.8837400000000001E-3</c:v>
                </c:pt>
                <c:pt idx="80">
                  <c:v>2.7613300000000002E-3</c:v>
                </c:pt>
                <c:pt idx="81">
                  <c:v>2.8557299999999999E-3</c:v>
                </c:pt>
                <c:pt idx="82">
                  <c:v>2.8965100000000001E-3</c:v>
                </c:pt>
                <c:pt idx="83">
                  <c:v>2.8595000000000001E-3</c:v>
                </c:pt>
                <c:pt idx="84">
                  <c:v>2.8822600000000002E-3</c:v>
                </c:pt>
                <c:pt idx="85">
                  <c:v>2.91983E-3</c:v>
                </c:pt>
                <c:pt idx="86">
                  <c:v>2.88426E-3</c:v>
                </c:pt>
                <c:pt idx="87">
                  <c:v>2.9145999999999998E-3</c:v>
                </c:pt>
                <c:pt idx="88">
                  <c:v>2.9119699999999998E-3</c:v>
                </c:pt>
                <c:pt idx="89">
                  <c:v>2.9227099999999998E-3</c:v>
                </c:pt>
                <c:pt idx="90">
                  <c:v>2.9493900000000001E-3</c:v>
                </c:pt>
                <c:pt idx="91">
                  <c:v>2.9488399999999999E-3</c:v>
                </c:pt>
                <c:pt idx="92">
                  <c:v>2.9231299999999999E-3</c:v>
                </c:pt>
                <c:pt idx="93">
                  <c:v>2.95181E-3</c:v>
                </c:pt>
                <c:pt idx="94">
                  <c:v>2.9299700000000001E-3</c:v>
                </c:pt>
                <c:pt idx="95">
                  <c:v>2.9286300000000002E-3</c:v>
                </c:pt>
                <c:pt idx="96">
                  <c:v>3.0114899999999999E-3</c:v>
                </c:pt>
                <c:pt idx="97">
                  <c:v>2.9614799999999998E-3</c:v>
                </c:pt>
                <c:pt idx="98">
                  <c:v>2.9785300000000001E-3</c:v>
                </c:pt>
                <c:pt idx="99">
                  <c:v>2.93349E-3</c:v>
                </c:pt>
                <c:pt idx="100">
                  <c:v>2.9466200000000001E-3</c:v>
                </c:pt>
                <c:pt idx="101">
                  <c:v>2.9423499999999998E-3</c:v>
                </c:pt>
                <c:pt idx="102">
                  <c:v>2.9202299999999998E-3</c:v>
                </c:pt>
                <c:pt idx="103">
                  <c:v>2.86652E-3</c:v>
                </c:pt>
                <c:pt idx="104">
                  <c:v>2.89756E-3</c:v>
                </c:pt>
                <c:pt idx="105">
                  <c:v>2.8519800000000001E-3</c:v>
                </c:pt>
                <c:pt idx="106">
                  <c:v>2.8965000000000002E-3</c:v>
                </c:pt>
                <c:pt idx="107">
                  <c:v>2.9154699999999999E-3</c:v>
                </c:pt>
                <c:pt idx="108">
                  <c:v>2.8927699999999998E-3</c:v>
                </c:pt>
                <c:pt idx="109">
                  <c:v>2.9258700000000001E-3</c:v>
                </c:pt>
                <c:pt idx="110">
                  <c:v>2.8913400000000001E-3</c:v>
                </c:pt>
                <c:pt idx="111">
                  <c:v>2.9104299999999999E-3</c:v>
                </c:pt>
                <c:pt idx="112">
                  <c:v>2.9635400000000002E-3</c:v>
                </c:pt>
                <c:pt idx="113">
                  <c:v>2.9128399999999999E-3</c:v>
                </c:pt>
                <c:pt idx="114">
                  <c:v>3.0007599999999999E-3</c:v>
                </c:pt>
                <c:pt idx="115">
                  <c:v>2.9463699999999998E-3</c:v>
                </c:pt>
                <c:pt idx="116">
                  <c:v>2.8765599999999998E-3</c:v>
                </c:pt>
                <c:pt idx="117">
                  <c:v>2.9317100000000001E-3</c:v>
                </c:pt>
                <c:pt idx="118">
                  <c:v>2.9033599999999998E-3</c:v>
                </c:pt>
                <c:pt idx="119">
                  <c:v>2.8475800000000002E-3</c:v>
                </c:pt>
                <c:pt idx="120">
                  <c:v>2.8154500000000002E-3</c:v>
                </c:pt>
                <c:pt idx="121">
                  <c:v>2.8185900000000002E-3</c:v>
                </c:pt>
                <c:pt idx="122">
                  <c:v>2.7222000000000001E-3</c:v>
                </c:pt>
                <c:pt idx="123">
                  <c:v>2.7346699999999998E-3</c:v>
                </c:pt>
                <c:pt idx="124">
                  <c:v>2.6930000000000001E-3</c:v>
                </c:pt>
                <c:pt idx="125">
                  <c:v>2.6565099999999999E-3</c:v>
                </c:pt>
                <c:pt idx="126">
                  <c:v>2.66387E-3</c:v>
                </c:pt>
                <c:pt idx="127">
                  <c:v>2.6294299999999999E-3</c:v>
                </c:pt>
                <c:pt idx="128">
                  <c:v>2.5576399999999999E-3</c:v>
                </c:pt>
                <c:pt idx="129">
                  <c:v>2.5989400000000001E-3</c:v>
                </c:pt>
                <c:pt idx="130">
                  <c:v>2.5694699999999999E-3</c:v>
                </c:pt>
                <c:pt idx="131">
                  <c:v>2.5825700000000002E-3</c:v>
                </c:pt>
                <c:pt idx="132">
                  <c:v>2.5437900000000002E-3</c:v>
                </c:pt>
                <c:pt idx="133">
                  <c:v>2.5349600000000002E-3</c:v>
                </c:pt>
                <c:pt idx="134">
                  <c:v>2.4387699999999998E-3</c:v>
                </c:pt>
                <c:pt idx="135">
                  <c:v>2.5066799999999998E-3</c:v>
                </c:pt>
                <c:pt idx="136">
                  <c:v>2.5335599999999998E-3</c:v>
                </c:pt>
                <c:pt idx="137">
                  <c:v>2.5488799999999999E-3</c:v>
                </c:pt>
                <c:pt idx="138">
                  <c:v>2.4995199999999999E-3</c:v>
                </c:pt>
                <c:pt idx="139">
                  <c:v>2.5397000000000002E-3</c:v>
                </c:pt>
                <c:pt idx="140">
                  <c:v>2.49096E-3</c:v>
                </c:pt>
                <c:pt idx="141">
                  <c:v>2.5171E-3</c:v>
                </c:pt>
                <c:pt idx="142">
                  <c:v>2.4791499999999998E-3</c:v>
                </c:pt>
                <c:pt idx="143">
                  <c:v>2.5294100000000002E-3</c:v>
                </c:pt>
                <c:pt idx="144">
                  <c:v>2.46898E-3</c:v>
                </c:pt>
                <c:pt idx="145">
                  <c:v>2.5382999999999998E-3</c:v>
                </c:pt>
                <c:pt idx="146">
                  <c:v>2.5042599999999999E-3</c:v>
                </c:pt>
                <c:pt idx="147">
                  <c:v>2.4840000000000001E-3</c:v>
                </c:pt>
                <c:pt idx="148">
                  <c:v>2.4825099999999998E-3</c:v>
                </c:pt>
                <c:pt idx="149">
                  <c:v>2.5755299999999999E-3</c:v>
                </c:pt>
                <c:pt idx="150">
                  <c:v>2.5204799999999999E-3</c:v>
                </c:pt>
                <c:pt idx="151">
                  <c:v>2.4883399999999999E-3</c:v>
                </c:pt>
                <c:pt idx="152">
                  <c:v>2.5432599999999999E-3</c:v>
                </c:pt>
                <c:pt idx="153">
                  <c:v>2.57172E-3</c:v>
                </c:pt>
                <c:pt idx="154">
                  <c:v>2.5491400000000001E-3</c:v>
                </c:pt>
                <c:pt idx="155">
                  <c:v>2.6003200000000001E-3</c:v>
                </c:pt>
                <c:pt idx="156">
                  <c:v>2.5360299999999999E-3</c:v>
                </c:pt>
                <c:pt idx="157">
                  <c:v>2.6005199999999998E-3</c:v>
                </c:pt>
                <c:pt idx="158">
                  <c:v>2.64672E-3</c:v>
                </c:pt>
                <c:pt idx="159">
                  <c:v>2.62182E-3</c:v>
                </c:pt>
                <c:pt idx="160">
                  <c:v>2.6836500000000001E-3</c:v>
                </c:pt>
                <c:pt idx="161">
                  <c:v>2.6872900000000002E-3</c:v>
                </c:pt>
                <c:pt idx="162">
                  <c:v>2.6921699999999998E-3</c:v>
                </c:pt>
                <c:pt idx="163">
                  <c:v>2.696E-3</c:v>
                </c:pt>
                <c:pt idx="164">
                  <c:v>2.6932499999999999E-3</c:v>
                </c:pt>
                <c:pt idx="165">
                  <c:v>2.7507600000000001E-3</c:v>
                </c:pt>
                <c:pt idx="166">
                  <c:v>2.74909E-3</c:v>
                </c:pt>
                <c:pt idx="167">
                  <c:v>2.7599E-3</c:v>
                </c:pt>
                <c:pt idx="168">
                  <c:v>2.7767099999999999E-3</c:v>
                </c:pt>
                <c:pt idx="169">
                  <c:v>2.8120699999999998E-3</c:v>
                </c:pt>
                <c:pt idx="170">
                  <c:v>2.7426099999999999E-3</c:v>
                </c:pt>
                <c:pt idx="171">
                  <c:v>2.8335299999999999E-3</c:v>
                </c:pt>
                <c:pt idx="172">
                  <c:v>2.8344500000000001E-3</c:v>
                </c:pt>
                <c:pt idx="173">
                  <c:v>2.8294399999999999E-3</c:v>
                </c:pt>
                <c:pt idx="174">
                  <c:v>2.79919E-3</c:v>
                </c:pt>
                <c:pt idx="175">
                  <c:v>2.8096499999999999E-3</c:v>
                </c:pt>
                <c:pt idx="176">
                  <c:v>2.8865100000000001E-3</c:v>
                </c:pt>
                <c:pt idx="177">
                  <c:v>2.8483800000000002E-3</c:v>
                </c:pt>
                <c:pt idx="178">
                  <c:v>2.8680099999999998E-3</c:v>
                </c:pt>
                <c:pt idx="179">
                  <c:v>2.8957000000000002E-3</c:v>
                </c:pt>
                <c:pt idx="180">
                  <c:v>2.9139299999999999E-3</c:v>
                </c:pt>
                <c:pt idx="181">
                  <c:v>2.9403599999999999E-3</c:v>
                </c:pt>
                <c:pt idx="182">
                  <c:v>2.94801E-3</c:v>
                </c:pt>
                <c:pt idx="183">
                  <c:v>2.9244000000000002E-3</c:v>
                </c:pt>
                <c:pt idx="184">
                  <c:v>3.0062499999999998E-3</c:v>
                </c:pt>
                <c:pt idx="185">
                  <c:v>3.0016600000000002E-3</c:v>
                </c:pt>
                <c:pt idx="186">
                  <c:v>3.0301999999999998E-3</c:v>
                </c:pt>
                <c:pt idx="187">
                  <c:v>3.06471E-3</c:v>
                </c:pt>
                <c:pt idx="188">
                  <c:v>3.0663600000000002E-3</c:v>
                </c:pt>
                <c:pt idx="189">
                  <c:v>3.1036499999999999E-3</c:v>
                </c:pt>
                <c:pt idx="190">
                  <c:v>3.0946599999999999E-3</c:v>
                </c:pt>
                <c:pt idx="191">
                  <c:v>3.1034299999999999E-3</c:v>
                </c:pt>
                <c:pt idx="192">
                  <c:v>3.1268799999999999E-3</c:v>
                </c:pt>
                <c:pt idx="193">
                  <c:v>3.17797E-3</c:v>
                </c:pt>
                <c:pt idx="194">
                  <c:v>3.13299E-3</c:v>
                </c:pt>
                <c:pt idx="195">
                  <c:v>3.2080400000000001E-3</c:v>
                </c:pt>
                <c:pt idx="196">
                  <c:v>3.1324899999999999E-3</c:v>
                </c:pt>
                <c:pt idx="197">
                  <c:v>3.1667000000000002E-3</c:v>
                </c:pt>
                <c:pt idx="198">
                  <c:v>3.2153300000000002E-3</c:v>
                </c:pt>
                <c:pt idx="199">
                  <c:v>3.25268E-3</c:v>
                </c:pt>
                <c:pt idx="200">
                  <c:v>3.2884300000000002E-3</c:v>
                </c:pt>
                <c:pt idx="201">
                  <c:v>3.2597899999999998E-3</c:v>
                </c:pt>
                <c:pt idx="202">
                  <c:v>3.3207200000000001E-3</c:v>
                </c:pt>
                <c:pt idx="203">
                  <c:v>3.3227500000000002E-3</c:v>
                </c:pt>
                <c:pt idx="204">
                  <c:v>3.3578499999999999E-3</c:v>
                </c:pt>
                <c:pt idx="205">
                  <c:v>3.4405E-3</c:v>
                </c:pt>
                <c:pt idx="206">
                  <c:v>3.4211200000000002E-3</c:v>
                </c:pt>
                <c:pt idx="207">
                  <c:v>3.4289899999999998E-3</c:v>
                </c:pt>
                <c:pt idx="208">
                  <c:v>3.4514099999999998E-3</c:v>
                </c:pt>
                <c:pt idx="209">
                  <c:v>3.41975E-3</c:v>
                </c:pt>
                <c:pt idx="210">
                  <c:v>3.5342500000000001E-3</c:v>
                </c:pt>
                <c:pt idx="211">
                  <c:v>3.5102200000000001E-3</c:v>
                </c:pt>
                <c:pt idx="212">
                  <c:v>3.5781400000000001E-3</c:v>
                </c:pt>
                <c:pt idx="213">
                  <c:v>3.5910600000000001E-3</c:v>
                </c:pt>
                <c:pt idx="214">
                  <c:v>3.6064299999999999E-3</c:v>
                </c:pt>
                <c:pt idx="215">
                  <c:v>3.5793000000000001E-3</c:v>
                </c:pt>
                <c:pt idx="216">
                  <c:v>3.6102199999999999E-3</c:v>
                </c:pt>
                <c:pt idx="217">
                  <c:v>3.6898999999999999E-3</c:v>
                </c:pt>
                <c:pt idx="218">
                  <c:v>3.6658400000000001E-3</c:v>
                </c:pt>
                <c:pt idx="219">
                  <c:v>3.7298499999999998E-3</c:v>
                </c:pt>
                <c:pt idx="220">
                  <c:v>3.7618299999999999E-3</c:v>
                </c:pt>
                <c:pt idx="221">
                  <c:v>3.7540500000000001E-3</c:v>
                </c:pt>
                <c:pt idx="222">
                  <c:v>3.8156000000000002E-3</c:v>
                </c:pt>
                <c:pt idx="223">
                  <c:v>3.8273399999999998E-3</c:v>
                </c:pt>
                <c:pt idx="224">
                  <c:v>3.8292500000000002E-3</c:v>
                </c:pt>
                <c:pt idx="225">
                  <c:v>3.9113899999999998E-3</c:v>
                </c:pt>
                <c:pt idx="226">
                  <c:v>3.8975899999999998E-3</c:v>
                </c:pt>
                <c:pt idx="227">
                  <c:v>3.9032699999999999E-3</c:v>
                </c:pt>
                <c:pt idx="228">
                  <c:v>3.9784399999999998E-3</c:v>
                </c:pt>
                <c:pt idx="229">
                  <c:v>3.89238E-3</c:v>
                </c:pt>
                <c:pt idx="230">
                  <c:v>4.0033500000000001E-3</c:v>
                </c:pt>
                <c:pt idx="231">
                  <c:v>4.0675299999999998E-3</c:v>
                </c:pt>
                <c:pt idx="232">
                  <c:v>4.0479399999999999E-3</c:v>
                </c:pt>
                <c:pt idx="233">
                  <c:v>4.07348E-3</c:v>
                </c:pt>
                <c:pt idx="234">
                  <c:v>4.1063599999999999E-3</c:v>
                </c:pt>
                <c:pt idx="235">
                  <c:v>4.1673099999999996E-3</c:v>
                </c:pt>
                <c:pt idx="236">
                  <c:v>4.2487200000000001E-3</c:v>
                </c:pt>
                <c:pt idx="237">
                  <c:v>4.2119499999999999E-3</c:v>
                </c:pt>
                <c:pt idx="238">
                  <c:v>4.3017699999999999E-3</c:v>
                </c:pt>
                <c:pt idx="239">
                  <c:v>4.3641599999999997E-3</c:v>
                </c:pt>
                <c:pt idx="240">
                  <c:v>4.3254599999999997E-3</c:v>
                </c:pt>
                <c:pt idx="241">
                  <c:v>4.4445400000000003E-3</c:v>
                </c:pt>
                <c:pt idx="242">
                  <c:v>4.42619E-3</c:v>
                </c:pt>
                <c:pt idx="243">
                  <c:v>4.4093800000000001E-3</c:v>
                </c:pt>
                <c:pt idx="244">
                  <c:v>4.50637E-3</c:v>
                </c:pt>
                <c:pt idx="245">
                  <c:v>4.5115900000000002E-3</c:v>
                </c:pt>
                <c:pt idx="246">
                  <c:v>4.52316E-3</c:v>
                </c:pt>
                <c:pt idx="247">
                  <c:v>4.6537100000000001E-3</c:v>
                </c:pt>
                <c:pt idx="248">
                  <c:v>4.6727799999999996E-3</c:v>
                </c:pt>
                <c:pt idx="249">
                  <c:v>4.7463799999999997E-3</c:v>
                </c:pt>
                <c:pt idx="250">
                  <c:v>4.6931500000000001E-3</c:v>
                </c:pt>
                <c:pt idx="251">
                  <c:v>4.7846700000000004E-3</c:v>
                </c:pt>
                <c:pt idx="252">
                  <c:v>4.8789000000000003E-3</c:v>
                </c:pt>
                <c:pt idx="253">
                  <c:v>4.9309100000000002E-3</c:v>
                </c:pt>
                <c:pt idx="254">
                  <c:v>4.97606E-3</c:v>
                </c:pt>
                <c:pt idx="255">
                  <c:v>5.0450399999999998E-3</c:v>
                </c:pt>
                <c:pt idx="256">
                  <c:v>5.1085100000000001E-3</c:v>
                </c:pt>
                <c:pt idx="257">
                  <c:v>5.0944900000000001E-3</c:v>
                </c:pt>
                <c:pt idx="258">
                  <c:v>5.22976E-3</c:v>
                </c:pt>
                <c:pt idx="259">
                  <c:v>5.2205100000000003E-3</c:v>
                </c:pt>
                <c:pt idx="260">
                  <c:v>5.2875999999999999E-3</c:v>
                </c:pt>
                <c:pt idx="261">
                  <c:v>5.3599399999999997E-3</c:v>
                </c:pt>
                <c:pt idx="262">
                  <c:v>5.5043499999999999E-3</c:v>
                </c:pt>
                <c:pt idx="263">
                  <c:v>5.5397099999999998E-3</c:v>
                </c:pt>
                <c:pt idx="264">
                  <c:v>5.5545100000000003E-3</c:v>
                </c:pt>
                <c:pt idx="265">
                  <c:v>5.6901E-3</c:v>
                </c:pt>
                <c:pt idx="266">
                  <c:v>5.61942E-3</c:v>
                </c:pt>
                <c:pt idx="267">
                  <c:v>5.6650399999999997E-3</c:v>
                </c:pt>
                <c:pt idx="268">
                  <c:v>5.8325900000000003E-3</c:v>
                </c:pt>
                <c:pt idx="269">
                  <c:v>5.7887800000000003E-3</c:v>
                </c:pt>
                <c:pt idx="270">
                  <c:v>5.8532499999999999E-3</c:v>
                </c:pt>
                <c:pt idx="271">
                  <c:v>5.9241500000000004E-3</c:v>
                </c:pt>
                <c:pt idx="272">
                  <c:v>6.0014200000000004E-3</c:v>
                </c:pt>
                <c:pt idx="273">
                  <c:v>6.1731900000000003E-3</c:v>
                </c:pt>
                <c:pt idx="274">
                  <c:v>6.2462400000000001E-3</c:v>
                </c:pt>
                <c:pt idx="275">
                  <c:v>6.2914599999999996E-3</c:v>
                </c:pt>
                <c:pt idx="276">
                  <c:v>6.3593699999999996E-3</c:v>
                </c:pt>
                <c:pt idx="277">
                  <c:v>6.4401500000000004E-3</c:v>
                </c:pt>
                <c:pt idx="278">
                  <c:v>6.5160799999999996E-3</c:v>
                </c:pt>
                <c:pt idx="279">
                  <c:v>6.5579000000000002E-3</c:v>
                </c:pt>
                <c:pt idx="280">
                  <c:v>6.82141E-3</c:v>
                </c:pt>
                <c:pt idx="281">
                  <c:v>6.8811200000000001E-3</c:v>
                </c:pt>
                <c:pt idx="282">
                  <c:v>6.91503E-3</c:v>
                </c:pt>
                <c:pt idx="283">
                  <c:v>7.0754900000000003E-3</c:v>
                </c:pt>
                <c:pt idx="284">
                  <c:v>7.2893699999999999E-3</c:v>
                </c:pt>
                <c:pt idx="285">
                  <c:v>7.3051699999999997E-3</c:v>
                </c:pt>
                <c:pt idx="286">
                  <c:v>7.3896999999999999E-3</c:v>
                </c:pt>
                <c:pt idx="287">
                  <c:v>7.50389E-3</c:v>
                </c:pt>
                <c:pt idx="288">
                  <c:v>7.6368399999999998E-3</c:v>
                </c:pt>
                <c:pt idx="289">
                  <c:v>7.73845E-3</c:v>
                </c:pt>
                <c:pt idx="290">
                  <c:v>7.8958099999999996E-3</c:v>
                </c:pt>
                <c:pt idx="291">
                  <c:v>7.9698200000000007E-3</c:v>
                </c:pt>
                <c:pt idx="292">
                  <c:v>8.17646E-3</c:v>
                </c:pt>
                <c:pt idx="293">
                  <c:v>8.1979500000000007E-3</c:v>
                </c:pt>
                <c:pt idx="294">
                  <c:v>8.4072000000000001E-3</c:v>
                </c:pt>
                <c:pt idx="295">
                  <c:v>8.4338499999999997E-3</c:v>
                </c:pt>
                <c:pt idx="296">
                  <c:v>8.6677300000000002E-3</c:v>
                </c:pt>
                <c:pt idx="297">
                  <c:v>8.7328800000000002E-3</c:v>
                </c:pt>
                <c:pt idx="298">
                  <c:v>8.9575100000000001E-3</c:v>
                </c:pt>
                <c:pt idx="299">
                  <c:v>9.1320199999999994E-3</c:v>
                </c:pt>
                <c:pt idx="300">
                  <c:v>9.2292099999999998E-3</c:v>
                </c:pt>
                <c:pt idx="301">
                  <c:v>9.3798900000000001E-3</c:v>
                </c:pt>
                <c:pt idx="302">
                  <c:v>9.4905700000000003E-3</c:v>
                </c:pt>
                <c:pt idx="303">
                  <c:v>9.5752400000000005E-3</c:v>
                </c:pt>
                <c:pt idx="304">
                  <c:v>9.8429199999999998E-3</c:v>
                </c:pt>
                <c:pt idx="305">
                  <c:v>9.9891200000000006E-3</c:v>
                </c:pt>
                <c:pt idx="306">
                  <c:v>1.02413E-2</c:v>
                </c:pt>
                <c:pt idx="307">
                  <c:v>1.04204E-2</c:v>
                </c:pt>
                <c:pt idx="308">
                  <c:v>1.0577899999999999E-2</c:v>
                </c:pt>
                <c:pt idx="309">
                  <c:v>1.0811400000000001E-2</c:v>
                </c:pt>
                <c:pt idx="310">
                  <c:v>1.10794E-2</c:v>
                </c:pt>
                <c:pt idx="311">
                  <c:v>1.14322E-2</c:v>
                </c:pt>
                <c:pt idx="312">
                  <c:v>1.15415E-2</c:v>
                </c:pt>
                <c:pt idx="313">
                  <c:v>1.18327E-2</c:v>
                </c:pt>
                <c:pt idx="314">
                  <c:v>1.20342E-2</c:v>
                </c:pt>
                <c:pt idx="315">
                  <c:v>1.23056E-2</c:v>
                </c:pt>
                <c:pt idx="316">
                  <c:v>1.26277E-2</c:v>
                </c:pt>
                <c:pt idx="317">
                  <c:v>1.2938099999999999E-2</c:v>
                </c:pt>
                <c:pt idx="318">
                  <c:v>1.31907E-2</c:v>
                </c:pt>
                <c:pt idx="319">
                  <c:v>1.36677E-2</c:v>
                </c:pt>
                <c:pt idx="320">
                  <c:v>1.42054E-2</c:v>
                </c:pt>
                <c:pt idx="321">
                  <c:v>1.45262E-2</c:v>
                </c:pt>
                <c:pt idx="322">
                  <c:v>1.48418E-2</c:v>
                </c:pt>
                <c:pt idx="323">
                  <c:v>1.51954E-2</c:v>
                </c:pt>
                <c:pt idx="324">
                  <c:v>1.56495E-2</c:v>
                </c:pt>
                <c:pt idx="325">
                  <c:v>1.6111199999999999E-2</c:v>
                </c:pt>
                <c:pt idx="326">
                  <c:v>1.6425100000000002E-2</c:v>
                </c:pt>
                <c:pt idx="327">
                  <c:v>1.7044199999999999E-2</c:v>
                </c:pt>
                <c:pt idx="328">
                  <c:v>1.7687499999999998E-2</c:v>
                </c:pt>
                <c:pt idx="329">
                  <c:v>1.82755E-2</c:v>
                </c:pt>
              </c:numCache>
            </c:numRef>
          </c:xVal>
          <c:yVal>
            <c:numRef>
              <c:f>'060318 3 ramp'!$BD$5:$BD$334</c:f>
              <c:numCache>
                <c:formatCode>General</c:formatCode>
                <c:ptCount val="330"/>
                <c:pt idx="0">
                  <c:v>119.646</c:v>
                </c:pt>
                <c:pt idx="1">
                  <c:v>132.19499999999999</c:v>
                </c:pt>
                <c:pt idx="2">
                  <c:v>141.119</c:v>
                </c:pt>
                <c:pt idx="3">
                  <c:v>186.85300000000001</c:v>
                </c:pt>
                <c:pt idx="4">
                  <c:v>190.19900000000001</c:v>
                </c:pt>
                <c:pt idx="5">
                  <c:v>211.393</c:v>
                </c:pt>
                <c:pt idx="6">
                  <c:v>235.934</c:v>
                </c:pt>
                <c:pt idx="7">
                  <c:v>241.511</c:v>
                </c:pt>
                <c:pt idx="8">
                  <c:v>266.05099999999999</c:v>
                </c:pt>
                <c:pt idx="9">
                  <c:v>281.66800000000001</c:v>
                </c:pt>
                <c:pt idx="10">
                  <c:v>306.20800000000003</c:v>
                </c:pt>
                <c:pt idx="11">
                  <c:v>320.70999999999998</c:v>
                </c:pt>
                <c:pt idx="12">
                  <c:v>330.74900000000002</c:v>
                </c:pt>
                <c:pt idx="13">
                  <c:v>350.827</c:v>
                </c:pt>
                <c:pt idx="14">
                  <c:v>378.714</c:v>
                </c:pt>
                <c:pt idx="15">
                  <c:v>403.25400000000002</c:v>
                </c:pt>
                <c:pt idx="16">
                  <c:v>516.47500000000002</c:v>
                </c:pt>
                <c:pt idx="17">
                  <c:v>524.09699999999998</c:v>
                </c:pt>
                <c:pt idx="18">
                  <c:v>532.09100000000001</c:v>
                </c:pt>
                <c:pt idx="19">
                  <c:v>541.01499999999999</c:v>
                </c:pt>
                <c:pt idx="20">
                  <c:v>550.72</c:v>
                </c:pt>
                <c:pt idx="21">
                  <c:v>559.97799999999995</c:v>
                </c:pt>
                <c:pt idx="22">
                  <c:v>566.48500000000001</c:v>
                </c:pt>
                <c:pt idx="23">
                  <c:v>575.26</c:v>
                </c:pt>
                <c:pt idx="24">
                  <c:v>583.40300000000002</c:v>
                </c:pt>
                <c:pt idx="25">
                  <c:v>592.327</c:v>
                </c:pt>
                <c:pt idx="26">
                  <c:v>601.58500000000004</c:v>
                </c:pt>
                <c:pt idx="27">
                  <c:v>610.06299999999999</c:v>
                </c:pt>
                <c:pt idx="28">
                  <c:v>617.79700000000003</c:v>
                </c:pt>
                <c:pt idx="29">
                  <c:v>626.34900000000005</c:v>
                </c:pt>
                <c:pt idx="30">
                  <c:v>634.82600000000002</c:v>
                </c:pt>
                <c:pt idx="31">
                  <c:v>643.63800000000003</c:v>
                </c:pt>
                <c:pt idx="32">
                  <c:v>652.67399999999998</c:v>
                </c:pt>
                <c:pt idx="33">
                  <c:v>661.15099999999995</c:v>
                </c:pt>
                <c:pt idx="34">
                  <c:v>669.85199999999998</c:v>
                </c:pt>
                <c:pt idx="35">
                  <c:v>679.33299999999997</c:v>
                </c:pt>
                <c:pt idx="36">
                  <c:v>687.14200000000005</c:v>
                </c:pt>
                <c:pt idx="37">
                  <c:v>695.06200000000001</c:v>
                </c:pt>
                <c:pt idx="38">
                  <c:v>703.31600000000003</c:v>
                </c:pt>
                <c:pt idx="39">
                  <c:v>712.46299999999997</c:v>
                </c:pt>
                <c:pt idx="40">
                  <c:v>721.38699999999994</c:v>
                </c:pt>
                <c:pt idx="41">
                  <c:v>728.41399999999999</c:v>
                </c:pt>
                <c:pt idx="42">
                  <c:v>737.00300000000004</c:v>
                </c:pt>
                <c:pt idx="43">
                  <c:v>746.63400000000001</c:v>
                </c:pt>
                <c:pt idx="44">
                  <c:v>754.40499999999997</c:v>
                </c:pt>
                <c:pt idx="45">
                  <c:v>763.10500000000002</c:v>
                </c:pt>
                <c:pt idx="46">
                  <c:v>771.36</c:v>
                </c:pt>
                <c:pt idx="47">
                  <c:v>778.94500000000005</c:v>
                </c:pt>
                <c:pt idx="48">
                  <c:v>788.88900000000001</c:v>
                </c:pt>
                <c:pt idx="49">
                  <c:v>796.346</c:v>
                </c:pt>
                <c:pt idx="50">
                  <c:v>805.04700000000003</c:v>
                </c:pt>
                <c:pt idx="51">
                  <c:v>814.67700000000002</c:v>
                </c:pt>
                <c:pt idx="52">
                  <c:v>822.3</c:v>
                </c:pt>
                <c:pt idx="53">
                  <c:v>831.59500000000003</c:v>
                </c:pt>
                <c:pt idx="54">
                  <c:v>839.96100000000001</c:v>
                </c:pt>
                <c:pt idx="55">
                  <c:v>847.39800000000002</c:v>
                </c:pt>
                <c:pt idx="56">
                  <c:v>856.87900000000002</c:v>
                </c:pt>
                <c:pt idx="57">
                  <c:v>864.68799999999999</c:v>
                </c:pt>
                <c:pt idx="58">
                  <c:v>873.53700000000003</c:v>
                </c:pt>
                <c:pt idx="59">
                  <c:v>882.46100000000001</c:v>
                </c:pt>
                <c:pt idx="60">
                  <c:v>890.71500000000003</c:v>
                </c:pt>
                <c:pt idx="61">
                  <c:v>898.84199999999998</c:v>
                </c:pt>
                <c:pt idx="62">
                  <c:v>908.78599999999994</c:v>
                </c:pt>
                <c:pt idx="63">
                  <c:v>915.81299999999999</c:v>
                </c:pt>
                <c:pt idx="64">
                  <c:v>924.40200000000004</c:v>
                </c:pt>
                <c:pt idx="65">
                  <c:v>933.47500000000002</c:v>
                </c:pt>
                <c:pt idx="66">
                  <c:v>941.09699999999998</c:v>
                </c:pt>
                <c:pt idx="67">
                  <c:v>951.13699999999994</c:v>
                </c:pt>
                <c:pt idx="68">
                  <c:v>958.75900000000001</c:v>
                </c:pt>
                <c:pt idx="69">
                  <c:v>966.34400000000005</c:v>
                </c:pt>
                <c:pt idx="70">
                  <c:v>975.67700000000002</c:v>
                </c:pt>
                <c:pt idx="71">
                  <c:v>984.04300000000001</c:v>
                </c:pt>
                <c:pt idx="72">
                  <c:v>992.78099999999995</c:v>
                </c:pt>
                <c:pt idx="73">
                  <c:v>1001.15</c:v>
                </c:pt>
                <c:pt idx="74">
                  <c:v>1009.27</c:v>
                </c:pt>
                <c:pt idx="75">
                  <c:v>1018.44</c:v>
                </c:pt>
                <c:pt idx="76">
                  <c:v>1026.24</c:v>
                </c:pt>
                <c:pt idx="77">
                  <c:v>1034.43</c:v>
                </c:pt>
                <c:pt idx="78">
                  <c:v>1044.0899999999999</c:v>
                </c:pt>
                <c:pt idx="79">
                  <c:v>1052.74</c:v>
                </c:pt>
                <c:pt idx="80">
                  <c:v>1061.2</c:v>
                </c:pt>
                <c:pt idx="81">
                  <c:v>1069.19</c:v>
                </c:pt>
                <c:pt idx="82">
                  <c:v>1077.56</c:v>
                </c:pt>
                <c:pt idx="83">
                  <c:v>1087.04</c:v>
                </c:pt>
                <c:pt idx="84">
                  <c:v>1095.4000000000001</c:v>
                </c:pt>
                <c:pt idx="85">
                  <c:v>1102.6500000000001</c:v>
                </c:pt>
                <c:pt idx="86">
                  <c:v>1112.1400000000001</c:v>
                </c:pt>
                <c:pt idx="87">
                  <c:v>1120.5</c:v>
                </c:pt>
                <c:pt idx="88">
                  <c:v>1128.47</c:v>
                </c:pt>
                <c:pt idx="89">
                  <c:v>1137.79</c:v>
                </c:pt>
                <c:pt idx="90">
                  <c:v>1145.97</c:v>
                </c:pt>
                <c:pt idx="91">
                  <c:v>1154.76</c:v>
                </c:pt>
                <c:pt idx="92">
                  <c:v>1162.8900000000001</c:v>
                </c:pt>
                <c:pt idx="93">
                  <c:v>1171.6500000000001</c:v>
                </c:pt>
                <c:pt idx="94">
                  <c:v>1180.55</c:v>
                </c:pt>
                <c:pt idx="95">
                  <c:v>1188.92</c:v>
                </c:pt>
                <c:pt idx="96">
                  <c:v>1196.9100000000001</c:v>
                </c:pt>
                <c:pt idx="97">
                  <c:v>1205.92</c:v>
                </c:pt>
                <c:pt idx="98">
                  <c:v>1214.8699999999999</c:v>
                </c:pt>
                <c:pt idx="99">
                  <c:v>1222.57</c:v>
                </c:pt>
                <c:pt idx="100">
                  <c:v>1231.1199999999999</c:v>
                </c:pt>
                <c:pt idx="101">
                  <c:v>1240.04</c:v>
                </c:pt>
                <c:pt idx="102">
                  <c:v>1248.78</c:v>
                </c:pt>
                <c:pt idx="103">
                  <c:v>1256.5899999999999</c:v>
                </c:pt>
                <c:pt idx="104">
                  <c:v>1264.58</c:v>
                </c:pt>
                <c:pt idx="105">
                  <c:v>1273.8800000000001</c:v>
                </c:pt>
                <c:pt idx="106">
                  <c:v>1282.25</c:v>
                </c:pt>
                <c:pt idx="107">
                  <c:v>1290.21</c:v>
                </c:pt>
                <c:pt idx="108">
                  <c:v>1298.31</c:v>
                </c:pt>
                <c:pt idx="109">
                  <c:v>1307.3399999999999</c:v>
                </c:pt>
                <c:pt idx="110">
                  <c:v>1316.27</c:v>
                </c:pt>
                <c:pt idx="111">
                  <c:v>1324.26</c:v>
                </c:pt>
                <c:pt idx="112">
                  <c:v>1333.08</c:v>
                </c:pt>
                <c:pt idx="113">
                  <c:v>1341.92</c:v>
                </c:pt>
                <c:pt idx="114">
                  <c:v>1350.1</c:v>
                </c:pt>
                <c:pt idx="115">
                  <c:v>1358.89</c:v>
                </c:pt>
                <c:pt idx="116">
                  <c:v>1367.58</c:v>
                </c:pt>
                <c:pt idx="117">
                  <c:v>1376.17</c:v>
                </c:pt>
                <c:pt idx="118">
                  <c:v>1384.71</c:v>
                </c:pt>
                <c:pt idx="119">
                  <c:v>1392.68</c:v>
                </c:pt>
                <c:pt idx="120">
                  <c:v>1401.42</c:v>
                </c:pt>
                <c:pt idx="121">
                  <c:v>1409.97</c:v>
                </c:pt>
                <c:pt idx="122">
                  <c:v>1418.33</c:v>
                </c:pt>
                <c:pt idx="123">
                  <c:v>1426.62</c:v>
                </c:pt>
                <c:pt idx="124">
                  <c:v>1435.38</c:v>
                </c:pt>
                <c:pt idx="125">
                  <c:v>1444.27</c:v>
                </c:pt>
                <c:pt idx="126">
                  <c:v>1452.35</c:v>
                </c:pt>
                <c:pt idx="127">
                  <c:v>1460.72</c:v>
                </c:pt>
                <c:pt idx="128">
                  <c:v>1469.64</c:v>
                </c:pt>
                <c:pt idx="129">
                  <c:v>1478.79</c:v>
                </c:pt>
                <c:pt idx="130">
                  <c:v>1485.82</c:v>
                </c:pt>
                <c:pt idx="131">
                  <c:v>1494.19</c:v>
                </c:pt>
                <c:pt idx="132">
                  <c:v>1504.06</c:v>
                </c:pt>
                <c:pt idx="133">
                  <c:v>1511.66</c:v>
                </c:pt>
                <c:pt idx="134">
                  <c:v>1520.03</c:v>
                </c:pt>
                <c:pt idx="135">
                  <c:v>1529.43</c:v>
                </c:pt>
                <c:pt idx="136">
                  <c:v>1537.13</c:v>
                </c:pt>
                <c:pt idx="137">
                  <c:v>1545.27</c:v>
                </c:pt>
                <c:pt idx="138">
                  <c:v>1554.61</c:v>
                </c:pt>
                <c:pt idx="139">
                  <c:v>1563.34</c:v>
                </c:pt>
                <c:pt idx="140">
                  <c:v>1570.59</c:v>
                </c:pt>
                <c:pt idx="141">
                  <c:v>1579.52</c:v>
                </c:pt>
                <c:pt idx="142">
                  <c:v>1588.68</c:v>
                </c:pt>
                <c:pt idx="143">
                  <c:v>1597.92</c:v>
                </c:pt>
                <c:pt idx="144">
                  <c:v>1605.96</c:v>
                </c:pt>
                <c:pt idx="145">
                  <c:v>1613.35</c:v>
                </c:pt>
                <c:pt idx="146">
                  <c:v>1622.28</c:v>
                </c:pt>
                <c:pt idx="147">
                  <c:v>1631.39</c:v>
                </c:pt>
                <c:pt idx="148">
                  <c:v>1639.36</c:v>
                </c:pt>
                <c:pt idx="149">
                  <c:v>1647.84</c:v>
                </c:pt>
                <c:pt idx="150">
                  <c:v>1656.41</c:v>
                </c:pt>
                <c:pt idx="151">
                  <c:v>1665.41</c:v>
                </c:pt>
                <c:pt idx="152">
                  <c:v>1673.55</c:v>
                </c:pt>
                <c:pt idx="153">
                  <c:v>1682.7</c:v>
                </c:pt>
                <c:pt idx="154">
                  <c:v>1690.32</c:v>
                </c:pt>
                <c:pt idx="155">
                  <c:v>1699.65</c:v>
                </c:pt>
                <c:pt idx="156">
                  <c:v>1708.04</c:v>
                </c:pt>
                <c:pt idx="157">
                  <c:v>1715.61</c:v>
                </c:pt>
                <c:pt idx="158">
                  <c:v>1724.9</c:v>
                </c:pt>
                <c:pt idx="159">
                  <c:v>1733.83</c:v>
                </c:pt>
                <c:pt idx="160">
                  <c:v>1741.82</c:v>
                </c:pt>
                <c:pt idx="161">
                  <c:v>1750.27</c:v>
                </c:pt>
                <c:pt idx="162">
                  <c:v>1759.22</c:v>
                </c:pt>
                <c:pt idx="163">
                  <c:v>1766.92</c:v>
                </c:pt>
                <c:pt idx="164">
                  <c:v>1775.47</c:v>
                </c:pt>
                <c:pt idx="165">
                  <c:v>1784.39</c:v>
                </c:pt>
                <c:pt idx="166">
                  <c:v>1792.57</c:v>
                </c:pt>
                <c:pt idx="167">
                  <c:v>1801.5</c:v>
                </c:pt>
                <c:pt idx="168">
                  <c:v>1809.64</c:v>
                </c:pt>
                <c:pt idx="169">
                  <c:v>1818.23</c:v>
                </c:pt>
                <c:pt idx="170">
                  <c:v>1826.91</c:v>
                </c:pt>
                <c:pt idx="171">
                  <c:v>1835.74</c:v>
                </c:pt>
                <c:pt idx="172">
                  <c:v>1843.89</c:v>
                </c:pt>
                <c:pt idx="173">
                  <c:v>1852.07</c:v>
                </c:pt>
                <c:pt idx="174">
                  <c:v>1860.62</c:v>
                </c:pt>
                <c:pt idx="175">
                  <c:v>1869.78</c:v>
                </c:pt>
                <c:pt idx="176">
                  <c:v>1877.91</c:v>
                </c:pt>
                <c:pt idx="177">
                  <c:v>1886.16</c:v>
                </c:pt>
                <c:pt idx="178">
                  <c:v>1895.6</c:v>
                </c:pt>
                <c:pt idx="179">
                  <c:v>1903.56</c:v>
                </c:pt>
                <c:pt idx="180">
                  <c:v>1911.93</c:v>
                </c:pt>
                <c:pt idx="181">
                  <c:v>1920.52</c:v>
                </c:pt>
                <c:pt idx="182">
                  <c:v>1928.66</c:v>
                </c:pt>
                <c:pt idx="183">
                  <c:v>1936.84</c:v>
                </c:pt>
                <c:pt idx="184">
                  <c:v>1945.95</c:v>
                </c:pt>
                <c:pt idx="185">
                  <c:v>1954.32</c:v>
                </c:pt>
                <c:pt idx="186">
                  <c:v>1963.32</c:v>
                </c:pt>
                <c:pt idx="187">
                  <c:v>1971.61</c:v>
                </c:pt>
                <c:pt idx="188">
                  <c:v>1979.97</c:v>
                </c:pt>
                <c:pt idx="189">
                  <c:v>1988.52</c:v>
                </c:pt>
                <c:pt idx="190">
                  <c:v>1996.7</c:v>
                </c:pt>
                <c:pt idx="191">
                  <c:v>2005.63</c:v>
                </c:pt>
                <c:pt idx="192">
                  <c:v>2013.44</c:v>
                </c:pt>
                <c:pt idx="193">
                  <c:v>2022.36</c:v>
                </c:pt>
                <c:pt idx="194">
                  <c:v>2031.28</c:v>
                </c:pt>
                <c:pt idx="195">
                  <c:v>2039.65</c:v>
                </c:pt>
                <c:pt idx="196">
                  <c:v>2048.02</c:v>
                </c:pt>
                <c:pt idx="197">
                  <c:v>2056.94</c:v>
                </c:pt>
                <c:pt idx="198">
                  <c:v>2065.12</c:v>
                </c:pt>
                <c:pt idx="199">
                  <c:v>2073.67</c:v>
                </c:pt>
                <c:pt idx="200">
                  <c:v>2082.04</c:v>
                </c:pt>
                <c:pt idx="201">
                  <c:v>2090.3200000000002</c:v>
                </c:pt>
                <c:pt idx="202">
                  <c:v>2099.33</c:v>
                </c:pt>
                <c:pt idx="203">
                  <c:v>2107.69</c:v>
                </c:pt>
                <c:pt idx="204">
                  <c:v>2116.06</c:v>
                </c:pt>
                <c:pt idx="205">
                  <c:v>2124.98</c:v>
                </c:pt>
                <c:pt idx="206">
                  <c:v>2133.35</c:v>
                </c:pt>
                <c:pt idx="207">
                  <c:v>2141.7199999999998</c:v>
                </c:pt>
                <c:pt idx="208">
                  <c:v>2150.08</c:v>
                </c:pt>
                <c:pt idx="209">
                  <c:v>2158.4499999999998</c:v>
                </c:pt>
                <c:pt idx="210">
                  <c:v>2167.37</c:v>
                </c:pt>
                <c:pt idx="211">
                  <c:v>2175.7399999999998</c:v>
                </c:pt>
                <c:pt idx="212">
                  <c:v>2184.1</c:v>
                </c:pt>
                <c:pt idx="213">
                  <c:v>2193.0300000000002</c:v>
                </c:pt>
                <c:pt idx="214">
                  <c:v>2201.39</c:v>
                </c:pt>
                <c:pt idx="215">
                  <c:v>2209.7600000000002</c:v>
                </c:pt>
                <c:pt idx="216">
                  <c:v>2218.13</c:v>
                </c:pt>
                <c:pt idx="217">
                  <c:v>2226.4899999999998</c:v>
                </c:pt>
                <c:pt idx="218">
                  <c:v>2235.42</c:v>
                </c:pt>
                <c:pt idx="219">
                  <c:v>2243.7800000000002</c:v>
                </c:pt>
                <c:pt idx="220">
                  <c:v>2252.15</c:v>
                </c:pt>
                <c:pt idx="221">
                  <c:v>2261.0700000000002</c:v>
                </c:pt>
                <c:pt idx="222">
                  <c:v>2269.44</c:v>
                </c:pt>
                <c:pt idx="223">
                  <c:v>2277.8000000000002</c:v>
                </c:pt>
                <c:pt idx="224">
                  <c:v>2286.17</c:v>
                </c:pt>
                <c:pt idx="225">
                  <c:v>2294.54</c:v>
                </c:pt>
                <c:pt idx="226">
                  <c:v>2303.46</c:v>
                </c:pt>
                <c:pt idx="227">
                  <c:v>2311.83</c:v>
                </c:pt>
                <c:pt idx="228">
                  <c:v>2320.19</c:v>
                </c:pt>
                <c:pt idx="229">
                  <c:v>2329.11</c:v>
                </c:pt>
                <c:pt idx="230">
                  <c:v>2337.48</c:v>
                </c:pt>
                <c:pt idx="231">
                  <c:v>2345.85</c:v>
                </c:pt>
                <c:pt idx="232">
                  <c:v>2354.77</c:v>
                </c:pt>
                <c:pt idx="233">
                  <c:v>2363.14</c:v>
                </c:pt>
                <c:pt idx="234">
                  <c:v>2371.5</c:v>
                </c:pt>
                <c:pt idx="235">
                  <c:v>2379.87</c:v>
                </c:pt>
                <c:pt idx="236">
                  <c:v>2388.2399999999998</c:v>
                </c:pt>
                <c:pt idx="237">
                  <c:v>2397.16</c:v>
                </c:pt>
                <c:pt idx="238">
                  <c:v>2405.52</c:v>
                </c:pt>
                <c:pt idx="239">
                  <c:v>2413.89</c:v>
                </c:pt>
                <c:pt idx="240">
                  <c:v>2422.81</c:v>
                </c:pt>
                <c:pt idx="241">
                  <c:v>2431.1799999999998</c:v>
                </c:pt>
                <c:pt idx="242">
                  <c:v>2439.5500000000002</c:v>
                </c:pt>
                <c:pt idx="243">
                  <c:v>2447.91</c:v>
                </c:pt>
                <c:pt idx="244">
                  <c:v>2456.2800000000002</c:v>
                </c:pt>
                <c:pt idx="245">
                  <c:v>2465.1999999999998</c:v>
                </c:pt>
                <c:pt idx="246">
                  <c:v>2473.5700000000002</c:v>
                </c:pt>
                <c:pt idx="247">
                  <c:v>2481.9299999999998</c:v>
                </c:pt>
                <c:pt idx="248">
                  <c:v>2490.86</c:v>
                </c:pt>
                <c:pt idx="249">
                  <c:v>2499.2199999999998</c:v>
                </c:pt>
                <c:pt idx="250">
                  <c:v>2507.59</c:v>
                </c:pt>
                <c:pt idx="251">
                  <c:v>2515.96</c:v>
                </c:pt>
                <c:pt idx="252">
                  <c:v>2524.3200000000002</c:v>
                </c:pt>
                <c:pt idx="253">
                  <c:v>2533.25</c:v>
                </c:pt>
                <c:pt idx="254">
                  <c:v>2541.61</c:v>
                </c:pt>
                <c:pt idx="255">
                  <c:v>2549.98</c:v>
                </c:pt>
                <c:pt idx="256">
                  <c:v>2558.9</c:v>
                </c:pt>
                <c:pt idx="257">
                  <c:v>2567.27</c:v>
                </c:pt>
                <c:pt idx="258">
                  <c:v>2575.63</c:v>
                </c:pt>
                <c:pt idx="259">
                  <c:v>2584.56</c:v>
                </c:pt>
                <c:pt idx="260">
                  <c:v>2592.92</c:v>
                </c:pt>
                <c:pt idx="261">
                  <c:v>2601.29</c:v>
                </c:pt>
                <c:pt idx="262">
                  <c:v>2609.66</c:v>
                </c:pt>
                <c:pt idx="263">
                  <c:v>2618.02</c:v>
                </c:pt>
                <c:pt idx="264">
                  <c:v>2626.95</c:v>
                </c:pt>
                <c:pt idx="265">
                  <c:v>2635.31</c:v>
                </c:pt>
                <c:pt idx="266">
                  <c:v>2643.68</c:v>
                </c:pt>
                <c:pt idx="267">
                  <c:v>2652.6</c:v>
                </c:pt>
                <c:pt idx="268">
                  <c:v>2660.97</c:v>
                </c:pt>
                <c:pt idx="269">
                  <c:v>2669.33</c:v>
                </c:pt>
                <c:pt idx="270">
                  <c:v>2677.7</c:v>
                </c:pt>
                <c:pt idx="271">
                  <c:v>2686.07</c:v>
                </c:pt>
                <c:pt idx="272">
                  <c:v>2694.99</c:v>
                </c:pt>
                <c:pt idx="273">
                  <c:v>2703.36</c:v>
                </c:pt>
                <c:pt idx="274">
                  <c:v>2711.72</c:v>
                </c:pt>
                <c:pt idx="275">
                  <c:v>2720.65</c:v>
                </c:pt>
                <c:pt idx="276">
                  <c:v>2729.01</c:v>
                </c:pt>
                <c:pt idx="277">
                  <c:v>2737.38</c:v>
                </c:pt>
                <c:pt idx="278">
                  <c:v>2745.74</c:v>
                </c:pt>
                <c:pt idx="279">
                  <c:v>2754.11</c:v>
                </c:pt>
                <c:pt idx="280">
                  <c:v>2763.03</c:v>
                </c:pt>
                <c:pt idx="281">
                  <c:v>2771.4</c:v>
                </c:pt>
                <c:pt idx="282">
                  <c:v>2779.77</c:v>
                </c:pt>
                <c:pt idx="283">
                  <c:v>2788.69</c:v>
                </c:pt>
                <c:pt idx="284">
                  <c:v>2797.06</c:v>
                </c:pt>
                <c:pt idx="285">
                  <c:v>2805.42</c:v>
                </c:pt>
                <c:pt idx="286">
                  <c:v>2814.34</c:v>
                </c:pt>
                <c:pt idx="287">
                  <c:v>2822.71</c:v>
                </c:pt>
                <c:pt idx="288">
                  <c:v>2831.08</c:v>
                </c:pt>
                <c:pt idx="289">
                  <c:v>2839.44</c:v>
                </c:pt>
                <c:pt idx="290">
                  <c:v>2847.81</c:v>
                </c:pt>
                <c:pt idx="291">
                  <c:v>2856.73</c:v>
                </c:pt>
                <c:pt idx="292">
                  <c:v>2865.1</c:v>
                </c:pt>
                <c:pt idx="293">
                  <c:v>2873.47</c:v>
                </c:pt>
                <c:pt idx="294">
                  <c:v>2882.39</c:v>
                </c:pt>
                <c:pt idx="295">
                  <c:v>2890.75</c:v>
                </c:pt>
                <c:pt idx="296">
                  <c:v>2899.12</c:v>
                </c:pt>
                <c:pt idx="297">
                  <c:v>2907.49</c:v>
                </c:pt>
                <c:pt idx="298">
                  <c:v>2915.85</c:v>
                </c:pt>
                <c:pt idx="299">
                  <c:v>2924.78</c:v>
                </c:pt>
                <c:pt idx="300">
                  <c:v>2933.14</c:v>
                </c:pt>
                <c:pt idx="301">
                  <c:v>2941.51</c:v>
                </c:pt>
                <c:pt idx="302">
                  <c:v>2950.43</c:v>
                </c:pt>
                <c:pt idx="303">
                  <c:v>2958.8</c:v>
                </c:pt>
                <c:pt idx="304">
                  <c:v>2967.16</c:v>
                </c:pt>
                <c:pt idx="305">
                  <c:v>2975.53</c:v>
                </c:pt>
                <c:pt idx="306">
                  <c:v>2983.9</c:v>
                </c:pt>
                <c:pt idx="307">
                  <c:v>2992.82</c:v>
                </c:pt>
                <c:pt idx="308">
                  <c:v>3001.19</c:v>
                </c:pt>
                <c:pt idx="309">
                  <c:v>3009.55</c:v>
                </c:pt>
                <c:pt idx="310">
                  <c:v>3018.48</c:v>
                </c:pt>
                <c:pt idx="311">
                  <c:v>3026.84</c:v>
                </c:pt>
                <c:pt idx="312">
                  <c:v>3035.21</c:v>
                </c:pt>
                <c:pt idx="313">
                  <c:v>3044.13</c:v>
                </c:pt>
                <c:pt idx="314">
                  <c:v>3052.5</c:v>
                </c:pt>
                <c:pt idx="315">
                  <c:v>3060.86</c:v>
                </c:pt>
                <c:pt idx="316">
                  <c:v>3069.23</c:v>
                </c:pt>
                <c:pt idx="317">
                  <c:v>3077.6</c:v>
                </c:pt>
                <c:pt idx="318">
                  <c:v>3086.52</c:v>
                </c:pt>
                <c:pt idx="319">
                  <c:v>3094.89</c:v>
                </c:pt>
                <c:pt idx="320">
                  <c:v>3103.25</c:v>
                </c:pt>
                <c:pt idx="321">
                  <c:v>3112.18</c:v>
                </c:pt>
                <c:pt idx="322">
                  <c:v>3120.54</c:v>
                </c:pt>
                <c:pt idx="323">
                  <c:v>3128.91</c:v>
                </c:pt>
                <c:pt idx="324">
                  <c:v>3137.27</c:v>
                </c:pt>
                <c:pt idx="325">
                  <c:v>3145.64</c:v>
                </c:pt>
                <c:pt idx="326">
                  <c:v>3154.56</c:v>
                </c:pt>
                <c:pt idx="327">
                  <c:v>3162.93</c:v>
                </c:pt>
                <c:pt idx="328">
                  <c:v>3171.3</c:v>
                </c:pt>
                <c:pt idx="329">
                  <c:v>3179.1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A959-4AAC-B83B-75BE86F86ECC}"/>
            </c:ext>
          </c:extLst>
        </c:ser>
        <c:ser>
          <c:idx val="2"/>
          <c:order val="2"/>
          <c:tx>
            <c:v>first ramp 23072018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'060318 3 ramp'!$BM$5:$BM$283</c:f>
              <c:numCache>
                <c:formatCode>General</c:formatCode>
                <c:ptCount val="279"/>
                <c:pt idx="0">
                  <c:v>1.3256400000000001E-3</c:v>
                </c:pt>
                <c:pt idx="1">
                  <c:v>1.41665E-3</c:v>
                </c:pt>
                <c:pt idx="2">
                  <c:v>1.44045E-3</c:v>
                </c:pt>
                <c:pt idx="3">
                  <c:v>1.5157199999999999E-3</c:v>
                </c:pt>
                <c:pt idx="4">
                  <c:v>1.57215E-3</c:v>
                </c:pt>
                <c:pt idx="5">
                  <c:v>1.5277999999999999E-3</c:v>
                </c:pt>
                <c:pt idx="6">
                  <c:v>1.56291E-3</c:v>
                </c:pt>
                <c:pt idx="7">
                  <c:v>1.86674E-3</c:v>
                </c:pt>
                <c:pt idx="8">
                  <c:v>1.8496299999999999E-3</c:v>
                </c:pt>
                <c:pt idx="9">
                  <c:v>1.84312E-3</c:v>
                </c:pt>
                <c:pt idx="10">
                  <c:v>1.83482E-3</c:v>
                </c:pt>
                <c:pt idx="11">
                  <c:v>1.70495E-3</c:v>
                </c:pt>
                <c:pt idx="12">
                  <c:v>1.8096200000000001E-3</c:v>
                </c:pt>
                <c:pt idx="13">
                  <c:v>2.2610199999999999E-3</c:v>
                </c:pt>
                <c:pt idx="14">
                  <c:v>1.8317400000000001E-3</c:v>
                </c:pt>
                <c:pt idx="15">
                  <c:v>1.85407E-3</c:v>
                </c:pt>
                <c:pt idx="16">
                  <c:v>2.10932E-3</c:v>
                </c:pt>
                <c:pt idx="17">
                  <c:v>2.1020600000000002E-3</c:v>
                </c:pt>
                <c:pt idx="18">
                  <c:v>2.28144E-3</c:v>
                </c:pt>
                <c:pt idx="19">
                  <c:v>2.6694800000000001E-3</c:v>
                </c:pt>
                <c:pt idx="20">
                  <c:v>2.33139E-3</c:v>
                </c:pt>
                <c:pt idx="21">
                  <c:v>2.14292E-3</c:v>
                </c:pt>
                <c:pt idx="22">
                  <c:v>2.1221399999999998E-3</c:v>
                </c:pt>
                <c:pt idx="23">
                  <c:v>2.19455E-3</c:v>
                </c:pt>
                <c:pt idx="24">
                  <c:v>2.6094199999999999E-3</c:v>
                </c:pt>
                <c:pt idx="25">
                  <c:v>2.9300699999999999E-3</c:v>
                </c:pt>
                <c:pt idx="26">
                  <c:v>2.38383E-3</c:v>
                </c:pt>
                <c:pt idx="27">
                  <c:v>2.8333500000000001E-3</c:v>
                </c:pt>
                <c:pt idx="28">
                  <c:v>2.5953E-3</c:v>
                </c:pt>
                <c:pt idx="29">
                  <c:v>2.5921E-3</c:v>
                </c:pt>
                <c:pt idx="30">
                  <c:v>3.1322199999999998E-3</c:v>
                </c:pt>
                <c:pt idx="31">
                  <c:v>2.4838299999999998E-3</c:v>
                </c:pt>
                <c:pt idx="32">
                  <c:v>4.1291000000000001E-3</c:v>
                </c:pt>
                <c:pt idx="33">
                  <c:v>3.6722899999999999E-3</c:v>
                </c:pt>
                <c:pt idx="34">
                  <c:v>2.8896199999999999E-3</c:v>
                </c:pt>
                <c:pt idx="35">
                  <c:v>2.5850399999999998E-3</c:v>
                </c:pt>
                <c:pt idx="36">
                  <c:v>2.9213899999999998E-3</c:v>
                </c:pt>
                <c:pt idx="37">
                  <c:v>2.64073E-3</c:v>
                </c:pt>
                <c:pt idx="38">
                  <c:v>2.56844E-3</c:v>
                </c:pt>
                <c:pt idx="39">
                  <c:v>2.7475300000000002E-3</c:v>
                </c:pt>
                <c:pt idx="40">
                  <c:v>2.8581100000000001E-3</c:v>
                </c:pt>
                <c:pt idx="41">
                  <c:v>3.7698699999999998E-3</c:v>
                </c:pt>
                <c:pt idx="42">
                  <c:v>5.0208500000000003E-3</c:v>
                </c:pt>
                <c:pt idx="43">
                  <c:v>3.5153300000000001E-3</c:v>
                </c:pt>
                <c:pt idx="44">
                  <c:v>3.3601500000000001E-3</c:v>
                </c:pt>
                <c:pt idx="45">
                  <c:v>4.0800300000000001E-3</c:v>
                </c:pt>
                <c:pt idx="46">
                  <c:v>2.5227700000000001E-3</c:v>
                </c:pt>
                <c:pt idx="47">
                  <c:v>2.9483399999999998E-3</c:v>
                </c:pt>
                <c:pt idx="48">
                  <c:v>2.5517500000000002E-3</c:v>
                </c:pt>
                <c:pt idx="49">
                  <c:v>3.3300199999999999E-3</c:v>
                </c:pt>
                <c:pt idx="50">
                  <c:v>3.3624499999999999E-3</c:v>
                </c:pt>
                <c:pt idx="51">
                  <c:v>3.7391799999999999E-3</c:v>
                </c:pt>
                <c:pt idx="52">
                  <c:v>3.29802E-3</c:v>
                </c:pt>
                <c:pt idx="53">
                  <c:v>5.4747800000000003E-3</c:v>
                </c:pt>
                <c:pt idx="54">
                  <c:v>5.1111200000000002E-3</c:v>
                </c:pt>
                <c:pt idx="55">
                  <c:v>3.7742299999999999E-3</c:v>
                </c:pt>
                <c:pt idx="56">
                  <c:v>3.8065400000000002E-3</c:v>
                </c:pt>
                <c:pt idx="57">
                  <c:v>3.2120999999999999E-3</c:v>
                </c:pt>
                <c:pt idx="58">
                  <c:v>3.0137200000000001E-3</c:v>
                </c:pt>
                <c:pt idx="59">
                  <c:v>4.4104399999999998E-3</c:v>
                </c:pt>
                <c:pt idx="60">
                  <c:v>3.7048099999999998E-3</c:v>
                </c:pt>
                <c:pt idx="61">
                  <c:v>3.7546900000000002E-3</c:v>
                </c:pt>
                <c:pt idx="62">
                  <c:v>3.8108E-3</c:v>
                </c:pt>
                <c:pt idx="63">
                  <c:v>4.1848600000000003E-3</c:v>
                </c:pt>
                <c:pt idx="64">
                  <c:v>4.6288099999999997E-3</c:v>
                </c:pt>
                <c:pt idx="65">
                  <c:v>3.9254199999999998E-3</c:v>
                </c:pt>
                <c:pt idx="66">
                  <c:v>4.5855899999999996E-3</c:v>
                </c:pt>
                <c:pt idx="67">
                  <c:v>5.7859599999999997E-3</c:v>
                </c:pt>
                <c:pt idx="68">
                  <c:v>5.4796300000000001E-3</c:v>
                </c:pt>
                <c:pt idx="69">
                  <c:v>4.1038999999999997E-3</c:v>
                </c:pt>
                <c:pt idx="70">
                  <c:v>3.22354E-3</c:v>
                </c:pt>
                <c:pt idx="71">
                  <c:v>4.2872700000000001E-3</c:v>
                </c:pt>
                <c:pt idx="72">
                  <c:v>6.2245399999999998E-3</c:v>
                </c:pt>
                <c:pt idx="73">
                  <c:v>4.6003800000000003E-3</c:v>
                </c:pt>
                <c:pt idx="74">
                  <c:v>4.6268699999999999E-3</c:v>
                </c:pt>
                <c:pt idx="75">
                  <c:v>5.8607499999999996E-3</c:v>
                </c:pt>
                <c:pt idx="76">
                  <c:v>3.9351400000000002E-3</c:v>
                </c:pt>
                <c:pt idx="77">
                  <c:v>4.4778300000000004E-3</c:v>
                </c:pt>
                <c:pt idx="78">
                  <c:v>5.3792900000000001E-3</c:v>
                </c:pt>
                <c:pt idx="79">
                  <c:v>4.6483399999999999E-3</c:v>
                </c:pt>
                <c:pt idx="80">
                  <c:v>5.8994E-3</c:v>
                </c:pt>
                <c:pt idx="81">
                  <c:v>3.9537900000000004E-3</c:v>
                </c:pt>
                <c:pt idx="82">
                  <c:v>4.4284900000000002E-3</c:v>
                </c:pt>
                <c:pt idx="83">
                  <c:v>5.9731000000000003E-3</c:v>
                </c:pt>
                <c:pt idx="84">
                  <c:v>4.9985699999999999E-3</c:v>
                </c:pt>
                <c:pt idx="85">
                  <c:v>5.7572099999999996E-3</c:v>
                </c:pt>
                <c:pt idx="86">
                  <c:v>3.73275E-3</c:v>
                </c:pt>
                <c:pt idx="87">
                  <c:v>3.4933799999999999E-3</c:v>
                </c:pt>
                <c:pt idx="88">
                  <c:v>3.5838300000000001E-3</c:v>
                </c:pt>
                <c:pt idx="89">
                  <c:v>4.31154E-3</c:v>
                </c:pt>
                <c:pt idx="90">
                  <c:v>7.8909800000000006E-3</c:v>
                </c:pt>
                <c:pt idx="91">
                  <c:v>4.4028599999999998E-3</c:v>
                </c:pt>
                <c:pt idx="92">
                  <c:v>4.0700600000000003E-3</c:v>
                </c:pt>
                <c:pt idx="93">
                  <c:v>5.9740799999999997E-3</c:v>
                </c:pt>
                <c:pt idx="94">
                  <c:v>5.1947399999999998E-3</c:v>
                </c:pt>
                <c:pt idx="95">
                  <c:v>6.0704000000000001E-3</c:v>
                </c:pt>
                <c:pt idx="96">
                  <c:v>9.4378299999999995E-3</c:v>
                </c:pt>
                <c:pt idx="97">
                  <c:v>4.8931299999999999E-3</c:v>
                </c:pt>
                <c:pt idx="98">
                  <c:v>4.5021100000000001E-3</c:v>
                </c:pt>
                <c:pt idx="99">
                  <c:v>6.0227700000000002E-3</c:v>
                </c:pt>
                <c:pt idx="100">
                  <c:v>4.9046899999999997E-3</c:v>
                </c:pt>
                <c:pt idx="101">
                  <c:v>6.2439100000000001E-3</c:v>
                </c:pt>
                <c:pt idx="102">
                  <c:v>5.4327500000000001E-3</c:v>
                </c:pt>
                <c:pt idx="103">
                  <c:v>4.8406300000000003E-3</c:v>
                </c:pt>
                <c:pt idx="104">
                  <c:v>4.37127E-3</c:v>
                </c:pt>
                <c:pt idx="105">
                  <c:v>5.4850599999999999E-3</c:v>
                </c:pt>
                <c:pt idx="106">
                  <c:v>4.0659800000000003E-3</c:v>
                </c:pt>
                <c:pt idx="107">
                  <c:v>8.1946499999999995E-3</c:v>
                </c:pt>
                <c:pt idx="108">
                  <c:v>6.8052599999999996E-3</c:v>
                </c:pt>
                <c:pt idx="109">
                  <c:v>6.4818599999999999E-3</c:v>
                </c:pt>
                <c:pt idx="110">
                  <c:v>7.2296499999999998E-3</c:v>
                </c:pt>
                <c:pt idx="111">
                  <c:v>7.2452000000000003E-3</c:v>
                </c:pt>
                <c:pt idx="112">
                  <c:v>5.9946799999999996E-3</c:v>
                </c:pt>
                <c:pt idx="113">
                  <c:v>4.6100100000000003E-3</c:v>
                </c:pt>
                <c:pt idx="114">
                  <c:v>4.2669700000000001E-3</c:v>
                </c:pt>
                <c:pt idx="115">
                  <c:v>6.2777199999999997E-3</c:v>
                </c:pt>
                <c:pt idx="116">
                  <c:v>7.0884199999999998E-3</c:v>
                </c:pt>
                <c:pt idx="117">
                  <c:v>6.5988699999999997E-3</c:v>
                </c:pt>
                <c:pt idx="118">
                  <c:v>6.9334799999999997E-3</c:v>
                </c:pt>
                <c:pt idx="119">
                  <c:v>6.9593700000000003E-3</c:v>
                </c:pt>
                <c:pt idx="120">
                  <c:v>8.8999999999999999E-3</c:v>
                </c:pt>
                <c:pt idx="121">
                  <c:v>5.4392499999999996E-3</c:v>
                </c:pt>
                <c:pt idx="122">
                  <c:v>7.2956100000000001E-3</c:v>
                </c:pt>
                <c:pt idx="123">
                  <c:v>9.8567199999999994E-3</c:v>
                </c:pt>
                <c:pt idx="124">
                  <c:v>8.6437600000000003E-3</c:v>
                </c:pt>
                <c:pt idx="125">
                  <c:v>7.6543899999999996E-3</c:v>
                </c:pt>
                <c:pt idx="126">
                  <c:v>7.0209699999999996E-3</c:v>
                </c:pt>
                <c:pt idx="127">
                  <c:v>6.8074199999999998E-3</c:v>
                </c:pt>
                <c:pt idx="128">
                  <c:v>8.0262600000000003E-3</c:v>
                </c:pt>
                <c:pt idx="129">
                  <c:v>8.6056399999999995E-3</c:v>
                </c:pt>
                <c:pt idx="130">
                  <c:v>7.8085200000000002E-3</c:v>
                </c:pt>
                <c:pt idx="131">
                  <c:v>7.8140299999999996E-3</c:v>
                </c:pt>
                <c:pt idx="132">
                  <c:v>6.0428399999999998E-3</c:v>
                </c:pt>
                <c:pt idx="133">
                  <c:v>9.0275200000000007E-3</c:v>
                </c:pt>
                <c:pt idx="134">
                  <c:v>1.44134E-2</c:v>
                </c:pt>
                <c:pt idx="135">
                  <c:v>9.26131E-3</c:v>
                </c:pt>
                <c:pt idx="136">
                  <c:v>7.4822700000000001E-3</c:v>
                </c:pt>
                <c:pt idx="137">
                  <c:v>8.2874200000000002E-3</c:v>
                </c:pt>
                <c:pt idx="138">
                  <c:v>9.1674300000000007E-3</c:v>
                </c:pt>
                <c:pt idx="139">
                  <c:v>7.3540400000000001E-3</c:v>
                </c:pt>
                <c:pt idx="140">
                  <c:v>7.9857699999999997E-3</c:v>
                </c:pt>
                <c:pt idx="141">
                  <c:v>7.8216099999999997E-3</c:v>
                </c:pt>
                <c:pt idx="142">
                  <c:v>9.5191200000000007E-3</c:v>
                </c:pt>
                <c:pt idx="143">
                  <c:v>8.2576400000000001E-3</c:v>
                </c:pt>
                <c:pt idx="144">
                  <c:v>1.44872E-2</c:v>
                </c:pt>
                <c:pt idx="145">
                  <c:v>1.28735E-2</c:v>
                </c:pt>
                <c:pt idx="146">
                  <c:v>1.25346E-2</c:v>
                </c:pt>
                <c:pt idx="147">
                  <c:v>1.13419E-2</c:v>
                </c:pt>
                <c:pt idx="148">
                  <c:v>1.08854E-2</c:v>
                </c:pt>
                <c:pt idx="149">
                  <c:v>1.34488E-2</c:v>
                </c:pt>
                <c:pt idx="150">
                  <c:v>1.1554200000000001E-2</c:v>
                </c:pt>
                <c:pt idx="151">
                  <c:v>1.26699E-2</c:v>
                </c:pt>
                <c:pt idx="152">
                  <c:v>1.5386499999999999E-2</c:v>
                </c:pt>
                <c:pt idx="153">
                  <c:v>1.12654E-2</c:v>
                </c:pt>
                <c:pt idx="154">
                  <c:v>1.0827099999999999E-2</c:v>
                </c:pt>
                <c:pt idx="155">
                  <c:v>1.2537599999999999E-2</c:v>
                </c:pt>
                <c:pt idx="156">
                  <c:v>1.5544499999999999E-2</c:v>
                </c:pt>
                <c:pt idx="157">
                  <c:v>9.9429800000000006E-3</c:v>
                </c:pt>
                <c:pt idx="158">
                  <c:v>1.1760100000000001E-2</c:v>
                </c:pt>
                <c:pt idx="159">
                  <c:v>9.1606599999999993E-3</c:v>
                </c:pt>
                <c:pt idx="160">
                  <c:v>9.8873299999999997E-3</c:v>
                </c:pt>
                <c:pt idx="161">
                  <c:v>1.32017E-2</c:v>
                </c:pt>
                <c:pt idx="162">
                  <c:v>1.4206099999999999E-2</c:v>
                </c:pt>
                <c:pt idx="163">
                  <c:v>1.5854099999999999E-2</c:v>
                </c:pt>
                <c:pt idx="164">
                  <c:v>1.7544400000000002E-2</c:v>
                </c:pt>
                <c:pt idx="165">
                  <c:v>1.5828200000000001E-2</c:v>
                </c:pt>
                <c:pt idx="166">
                  <c:v>1.8338900000000002E-2</c:v>
                </c:pt>
                <c:pt idx="167">
                  <c:v>1.5191E-2</c:v>
                </c:pt>
                <c:pt idx="168">
                  <c:v>1.40892E-2</c:v>
                </c:pt>
                <c:pt idx="169">
                  <c:v>1.7040900000000001E-2</c:v>
                </c:pt>
                <c:pt idx="170">
                  <c:v>1.76568E-2</c:v>
                </c:pt>
                <c:pt idx="171">
                  <c:v>1.9502800000000001E-2</c:v>
                </c:pt>
                <c:pt idx="172">
                  <c:v>2.3134200000000001E-2</c:v>
                </c:pt>
                <c:pt idx="173">
                  <c:v>2.4581499999999999E-2</c:v>
                </c:pt>
                <c:pt idx="174">
                  <c:v>1.9091E-2</c:v>
                </c:pt>
                <c:pt idx="175">
                  <c:v>3.4151399999999998E-2</c:v>
                </c:pt>
                <c:pt idx="176">
                  <c:v>4.6593200000000001E-2</c:v>
                </c:pt>
                <c:pt idx="177">
                  <c:v>4.4799400000000003E-2</c:v>
                </c:pt>
                <c:pt idx="178">
                  <c:v>4.1376999999999997E-2</c:v>
                </c:pt>
                <c:pt idx="179">
                  <c:v>4.3391800000000001E-2</c:v>
                </c:pt>
                <c:pt idx="180">
                  <c:v>2.19869E-2</c:v>
                </c:pt>
                <c:pt idx="181">
                  <c:v>1.92319E-2</c:v>
                </c:pt>
                <c:pt idx="182">
                  <c:v>3.09795E-2</c:v>
                </c:pt>
                <c:pt idx="183">
                  <c:v>2.9460400000000001E-2</c:v>
                </c:pt>
                <c:pt idx="184">
                  <c:v>3.8008300000000002E-2</c:v>
                </c:pt>
                <c:pt idx="185">
                  <c:v>5.8173299999999997E-2</c:v>
                </c:pt>
                <c:pt idx="186">
                  <c:v>5.7176499999999998E-2</c:v>
                </c:pt>
                <c:pt idx="187">
                  <c:v>4.6905299999999997E-2</c:v>
                </c:pt>
                <c:pt idx="188">
                  <c:v>4.5394299999999999E-2</c:v>
                </c:pt>
                <c:pt idx="189">
                  <c:v>4.4027200000000002E-2</c:v>
                </c:pt>
                <c:pt idx="190">
                  <c:v>3.7115500000000003E-2</c:v>
                </c:pt>
                <c:pt idx="191">
                  <c:v>5.7414199999999999E-2</c:v>
                </c:pt>
                <c:pt idx="192">
                  <c:v>6.6884200000000005E-2</c:v>
                </c:pt>
                <c:pt idx="193">
                  <c:v>5.7973999999999998E-2</c:v>
                </c:pt>
                <c:pt idx="194">
                  <c:v>4.0301200000000002E-2</c:v>
                </c:pt>
                <c:pt idx="195">
                  <c:v>5.9888200000000003E-2</c:v>
                </c:pt>
                <c:pt idx="196">
                  <c:v>0.150787</c:v>
                </c:pt>
                <c:pt idx="197">
                  <c:v>0.152146</c:v>
                </c:pt>
                <c:pt idx="198">
                  <c:v>0.138853</c:v>
                </c:pt>
                <c:pt idx="199">
                  <c:v>0.13991200000000001</c:v>
                </c:pt>
                <c:pt idx="200">
                  <c:v>0.21775</c:v>
                </c:pt>
                <c:pt idx="201">
                  <c:v>0.102825</c:v>
                </c:pt>
                <c:pt idx="202">
                  <c:v>8.4678799999999999E-2</c:v>
                </c:pt>
                <c:pt idx="203">
                  <c:v>0.43084</c:v>
                </c:pt>
                <c:pt idx="204">
                  <c:v>0.52925</c:v>
                </c:pt>
                <c:pt idx="205">
                  <c:v>0.51770499999999997</c:v>
                </c:pt>
                <c:pt idx="206">
                  <c:v>0.50924599999999998</c:v>
                </c:pt>
                <c:pt idx="207">
                  <c:v>4.1446899999999998</c:v>
                </c:pt>
                <c:pt idx="208">
                  <c:v>28.011500000000002</c:v>
                </c:pt>
                <c:pt idx="209">
                  <c:v>20.841100000000001</c:v>
                </c:pt>
                <c:pt idx="210">
                  <c:v>23.299800000000001</c:v>
                </c:pt>
                <c:pt idx="211">
                  <c:v>17.990600000000001</c:v>
                </c:pt>
                <c:pt idx="212">
                  <c:v>9.8712700000000009</c:v>
                </c:pt>
                <c:pt idx="213">
                  <c:v>7.3420699999999997</c:v>
                </c:pt>
                <c:pt idx="214">
                  <c:v>7.6675199999999997</c:v>
                </c:pt>
                <c:pt idx="215">
                  <c:v>6.6057800000000002</c:v>
                </c:pt>
                <c:pt idx="216">
                  <c:v>7.4458299999999999</c:v>
                </c:pt>
                <c:pt idx="217">
                  <c:v>8.6337700000000002</c:v>
                </c:pt>
                <c:pt idx="218">
                  <c:v>9.6454500000000003</c:v>
                </c:pt>
                <c:pt idx="219">
                  <c:v>9.6775900000000004</c:v>
                </c:pt>
                <c:pt idx="220">
                  <c:v>8.9917999999999996</c:v>
                </c:pt>
                <c:pt idx="221">
                  <c:v>8.4720399999999998</c:v>
                </c:pt>
                <c:pt idx="222">
                  <c:v>8.2502999999999993</c:v>
                </c:pt>
                <c:pt idx="223">
                  <c:v>8.6671800000000001</c:v>
                </c:pt>
                <c:pt idx="224">
                  <c:v>8.9201800000000002</c:v>
                </c:pt>
                <c:pt idx="225">
                  <c:v>8.8348600000000008</c:v>
                </c:pt>
                <c:pt idx="226">
                  <c:v>8.8937100000000004</c:v>
                </c:pt>
                <c:pt idx="227">
                  <c:v>10.331899999999999</c:v>
                </c:pt>
                <c:pt idx="228">
                  <c:v>10.526899999999999</c:v>
                </c:pt>
                <c:pt idx="229">
                  <c:v>9.1392900000000008</c:v>
                </c:pt>
                <c:pt idx="230">
                  <c:v>8.8491300000000006</c:v>
                </c:pt>
                <c:pt idx="231">
                  <c:v>103.13200000000001</c:v>
                </c:pt>
                <c:pt idx="232">
                  <c:v>390.49799999999999</c:v>
                </c:pt>
                <c:pt idx="233">
                  <c:v>225.928</c:v>
                </c:pt>
                <c:pt idx="234">
                  <c:v>8.7086900000000007</c:v>
                </c:pt>
                <c:pt idx="235">
                  <c:v>3.9189400000000001</c:v>
                </c:pt>
                <c:pt idx="236">
                  <c:v>4.7332599999999996</c:v>
                </c:pt>
                <c:pt idx="237">
                  <c:v>5.2995599999999996</c:v>
                </c:pt>
                <c:pt idx="238">
                  <c:v>8.5217500000000008</c:v>
                </c:pt>
                <c:pt idx="239">
                  <c:v>15.3955</c:v>
                </c:pt>
                <c:pt idx="240">
                  <c:v>15.944599999999999</c:v>
                </c:pt>
                <c:pt idx="241">
                  <c:v>16.241700000000002</c:v>
                </c:pt>
                <c:pt idx="242">
                  <c:v>14.249499999999999</c:v>
                </c:pt>
                <c:pt idx="243">
                  <c:v>12.219200000000001</c:v>
                </c:pt>
                <c:pt idx="244">
                  <c:v>12.085599999999999</c:v>
                </c:pt>
                <c:pt idx="245">
                  <c:v>11.068199999999999</c:v>
                </c:pt>
                <c:pt idx="246">
                  <c:v>12.2088</c:v>
                </c:pt>
                <c:pt idx="247">
                  <c:v>11.6426</c:v>
                </c:pt>
                <c:pt idx="248">
                  <c:v>11.4719</c:v>
                </c:pt>
                <c:pt idx="249">
                  <c:v>14.488</c:v>
                </c:pt>
                <c:pt idx="250">
                  <c:v>21.7622</c:v>
                </c:pt>
                <c:pt idx="251">
                  <c:v>18.666</c:v>
                </c:pt>
                <c:pt idx="252">
                  <c:v>16.042899999999999</c:v>
                </c:pt>
                <c:pt idx="253">
                  <c:v>17.227399999999999</c:v>
                </c:pt>
                <c:pt idx="254">
                  <c:v>18.012</c:v>
                </c:pt>
                <c:pt idx="255">
                  <c:v>16.7088</c:v>
                </c:pt>
                <c:pt idx="256">
                  <c:v>12.0319</c:v>
                </c:pt>
                <c:pt idx="257">
                  <c:v>11.0128</c:v>
                </c:pt>
                <c:pt idx="258">
                  <c:v>10.6876</c:v>
                </c:pt>
                <c:pt idx="259">
                  <c:v>15.1655</c:v>
                </c:pt>
                <c:pt idx="260">
                  <c:v>18.714300000000001</c:v>
                </c:pt>
                <c:pt idx="261">
                  <c:v>27.353400000000001</c:v>
                </c:pt>
                <c:pt idx="262">
                  <c:v>16.950399999999998</c:v>
                </c:pt>
                <c:pt idx="263">
                  <c:v>14.8346</c:v>
                </c:pt>
                <c:pt idx="264">
                  <c:v>21.371400000000001</c:v>
                </c:pt>
                <c:pt idx="265">
                  <c:v>49.554000000000002</c:v>
                </c:pt>
                <c:pt idx="266">
                  <c:v>21.133900000000001</c:v>
                </c:pt>
                <c:pt idx="267">
                  <c:v>76.618799999999993</c:v>
                </c:pt>
                <c:pt idx="268">
                  <c:v>48.527000000000001</c:v>
                </c:pt>
                <c:pt idx="269">
                  <c:v>23.0351</c:v>
                </c:pt>
                <c:pt idx="270">
                  <c:v>28.702100000000002</c:v>
                </c:pt>
                <c:pt idx="271">
                  <c:v>128.66900000000001</c:v>
                </c:pt>
                <c:pt idx="272">
                  <c:v>147.60599999999999</c:v>
                </c:pt>
                <c:pt idx="273">
                  <c:v>141.358</c:v>
                </c:pt>
                <c:pt idx="274">
                  <c:v>17.286200000000001</c:v>
                </c:pt>
                <c:pt idx="275">
                  <c:v>6.3791000000000002</c:v>
                </c:pt>
                <c:pt idx="276">
                  <c:v>23.459299999999999</c:v>
                </c:pt>
                <c:pt idx="277">
                  <c:v>294.04300000000001</c:v>
                </c:pt>
                <c:pt idx="278">
                  <c:v>1510.32</c:v>
                </c:pt>
              </c:numCache>
            </c:numRef>
          </c:xVal>
          <c:yVal>
            <c:numRef>
              <c:f>'060318 3 ramp'!$BL$5:$BL$283</c:f>
              <c:numCache>
                <c:formatCode>General</c:formatCode>
                <c:ptCount val="279"/>
                <c:pt idx="0">
                  <c:v>19.937799999999999</c:v>
                </c:pt>
                <c:pt idx="1">
                  <c:v>25.278199999999998</c:v>
                </c:pt>
                <c:pt idx="2">
                  <c:v>30.618500000000001</c:v>
                </c:pt>
                <c:pt idx="3">
                  <c:v>35.424900000000001</c:v>
                </c:pt>
                <c:pt idx="4">
                  <c:v>40.943199999999997</c:v>
                </c:pt>
                <c:pt idx="5">
                  <c:v>47.232999999999997</c:v>
                </c:pt>
                <c:pt idx="6">
                  <c:v>52.478400000000001</c:v>
                </c:pt>
                <c:pt idx="7">
                  <c:v>57.828899999999997</c:v>
                </c:pt>
                <c:pt idx="8">
                  <c:v>63.321800000000003</c:v>
                </c:pt>
                <c:pt idx="9">
                  <c:v>68.950400000000002</c:v>
                </c:pt>
                <c:pt idx="10">
                  <c:v>74.002499999999998</c:v>
                </c:pt>
                <c:pt idx="11">
                  <c:v>79.215800000000002</c:v>
                </c:pt>
                <c:pt idx="12">
                  <c:v>84.988399999999999</c:v>
                </c:pt>
                <c:pt idx="13">
                  <c:v>90.684799999999996</c:v>
                </c:pt>
                <c:pt idx="14">
                  <c:v>95.770899999999997</c:v>
                </c:pt>
                <c:pt idx="15">
                  <c:v>101.111</c:v>
                </c:pt>
                <c:pt idx="16">
                  <c:v>106.80800000000001</c:v>
                </c:pt>
                <c:pt idx="17">
                  <c:v>112.148</c:v>
                </c:pt>
                <c:pt idx="18">
                  <c:v>117.488</c:v>
                </c:pt>
                <c:pt idx="19">
                  <c:v>122.82899999999999</c:v>
                </c:pt>
                <c:pt idx="20">
                  <c:v>128.16900000000001</c:v>
                </c:pt>
                <c:pt idx="21">
                  <c:v>133.86500000000001</c:v>
                </c:pt>
                <c:pt idx="22">
                  <c:v>138.96799999999999</c:v>
                </c:pt>
                <c:pt idx="23">
                  <c:v>144.54599999999999</c:v>
                </c:pt>
                <c:pt idx="24">
                  <c:v>150.24199999999999</c:v>
                </c:pt>
                <c:pt idx="25">
                  <c:v>155.583</c:v>
                </c:pt>
                <c:pt idx="26">
                  <c:v>160.923</c:v>
                </c:pt>
                <c:pt idx="27">
                  <c:v>166.62</c:v>
                </c:pt>
                <c:pt idx="28">
                  <c:v>171.96</c:v>
                </c:pt>
                <c:pt idx="29">
                  <c:v>177.3</c:v>
                </c:pt>
                <c:pt idx="30">
                  <c:v>182.64099999999999</c:v>
                </c:pt>
                <c:pt idx="31">
                  <c:v>187.98099999999999</c:v>
                </c:pt>
                <c:pt idx="32">
                  <c:v>193.67699999999999</c:v>
                </c:pt>
                <c:pt idx="33">
                  <c:v>199.018</c:v>
                </c:pt>
                <c:pt idx="34">
                  <c:v>204.358</c:v>
                </c:pt>
                <c:pt idx="35">
                  <c:v>210.054</c:v>
                </c:pt>
                <c:pt idx="36">
                  <c:v>215.39500000000001</c:v>
                </c:pt>
                <c:pt idx="37">
                  <c:v>220.73500000000001</c:v>
                </c:pt>
                <c:pt idx="38">
                  <c:v>226.07499999999999</c:v>
                </c:pt>
                <c:pt idx="39">
                  <c:v>231.416</c:v>
                </c:pt>
                <c:pt idx="40">
                  <c:v>237.11199999999999</c:v>
                </c:pt>
                <c:pt idx="41">
                  <c:v>242.453</c:v>
                </c:pt>
                <c:pt idx="42">
                  <c:v>247.79300000000001</c:v>
                </c:pt>
                <c:pt idx="43">
                  <c:v>253.489</c:v>
                </c:pt>
                <c:pt idx="44">
                  <c:v>258.83</c:v>
                </c:pt>
                <c:pt idx="45">
                  <c:v>264.17</c:v>
                </c:pt>
                <c:pt idx="46">
                  <c:v>269.51</c:v>
                </c:pt>
                <c:pt idx="47">
                  <c:v>274.851</c:v>
                </c:pt>
                <c:pt idx="48">
                  <c:v>280.54700000000003</c:v>
                </c:pt>
                <c:pt idx="49">
                  <c:v>285.887</c:v>
                </c:pt>
                <c:pt idx="50">
                  <c:v>291.22800000000001</c:v>
                </c:pt>
                <c:pt idx="51">
                  <c:v>296.92399999999998</c:v>
                </c:pt>
                <c:pt idx="52">
                  <c:v>302.26499999999999</c:v>
                </c:pt>
                <c:pt idx="53">
                  <c:v>307.60500000000002</c:v>
                </c:pt>
                <c:pt idx="54">
                  <c:v>313.30099999999999</c:v>
                </c:pt>
                <c:pt idx="55">
                  <c:v>318.642</c:v>
                </c:pt>
                <c:pt idx="56">
                  <c:v>323.98200000000003</c:v>
                </c:pt>
                <c:pt idx="57">
                  <c:v>329.322</c:v>
                </c:pt>
                <c:pt idx="58">
                  <c:v>334.66300000000001</c:v>
                </c:pt>
                <c:pt idx="59">
                  <c:v>340.35899999999998</c:v>
                </c:pt>
                <c:pt idx="60">
                  <c:v>345.69900000000001</c:v>
                </c:pt>
                <c:pt idx="61">
                  <c:v>351.04</c:v>
                </c:pt>
                <c:pt idx="62">
                  <c:v>356.73599999999999</c:v>
                </c:pt>
                <c:pt idx="63">
                  <c:v>362.07600000000002</c:v>
                </c:pt>
                <c:pt idx="64">
                  <c:v>367.41699999999997</c:v>
                </c:pt>
                <c:pt idx="65">
                  <c:v>372.75700000000001</c:v>
                </c:pt>
                <c:pt idx="66">
                  <c:v>378.09800000000001</c:v>
                </c:pt>
                <c:pt idx="67">
                  <c:v>383.79399999999998</c:v>
                </c:pt>
                <c:pt idx="68">
                  <c:v>389.13400000000001</c:v>
                </c:pt>
                <c:pt idx="69">
                  <c:v>394.47500000000002</c:v>
                </c:pt>
                <c:pt idx="70">
                  <c:v>400.17099999999999</c:v>
                </c:pt>
                <c:pt idx="71">
                  <c:v>405.51100000000002</c:v>
                </c:pt>
                <c:pt idx="72">
                  <c:v>410.85199999999998</c:v>
                </c:pt>
                <c:pt idx="73">
                  <c:v>416.19200000000001</c:v>
                </c:pt>
                <c:pt idx="74">
                  <c:v>421.53199999999998</c:v>
                </c:pt>
                <c:pt idx="75">
                  <c:v>427.22899999999998</c:v>
                </c:pt>
                <c:pt idx="76">
                  <c:v>432.56900000000002</c:v>
                </c:pt>
                <c:pt idx="77">
                  <c:v>437.90899999999999</c:v>
                </c:pt>
                <c:pt idx="78">
                  <c:v>443.60599999999999</c:v>
                </c:pt>
                <c:pt idx="79">
                  <c:v>448.94600000000003</c:v>
                </c:pt>
                <c:pt idx="80">
                  <c:v>454.28699999999998</c:v>
                </c:pt>
                <c:pt idx="81">
                  <c:v>459.62700000000001</c:v>
                </c:pt>
                <c:pt idx="82">
                  <c:v>464.96699999999998</c:v>
                </c:pt>
                <c:pt idx="83">
                  <c:v>470.66399999999999</c:v>
                </c:pt>
                <c:pt idx="84">
                  <c:v>476.00400000000002</c:v>
                </c:pt>
                <c:pt idx="85">
                  <c:v>481.34399999999999</c:v>
                </c:pt>
                <c:pt idx="86">
                  <c:v>487.041</c:v>
                </c:pt>
                <c:pt idx="87">
                  <c:v>492.38099999999997</c:v>
                </c:pt>
                <c:pt idx="88">
                  <c:v>497.721</c:v>
                </c:pt>
                <c:pt idx="89">
                  <c:v>503.41800000000001</c:v>
                </c:pt>
                <c:pt idx="90">
                  <c:v>508.75799999999998</c:v>
                </c:pt>
                <c:pt idx="91">
                  <c:v>514.09900000000005</c:v>
                </c:pt>
                <c:pt idx="92">
                  <c:v>519.43899999999996</c:v>
                </c:pt>
                <c:pt idx="93">
                  <c:v>524.779</c:v>
                </c:pt>
                <c:pt idx="94">
                  <c:v>530.476</c:v>
                </c:pt>
                <c:pt idx="95">
                  <c:v>535.81600000000003</c:v>
                </c:pt>
                <c:pt idx="96">
                  <c:v>541.15599999999995</c:v>
                </c:pt>
                <c:pt idx="97">
                  <c:v>546.85299999999995</c:v>
                </c:pt>
                <c:pt idx="98">
                  <c:v>552.19299999999998</c:v>
                </c:pt>
                <c:pt idx="99">
                  <c:v>557.53300000000002</c:v>
                </c:pt>
                <c:pt idx="100">
                  <c:v>562.87400000000002</c:v>
                </c:pt>
                <c:pt idx="101">
                  <c:v>568.21400000000006</c:v>
                </c:pt>
                <c:pt idx="102">
                  <c:v>573.91099999999994</c:v>
                </c:pt>
                <c:pt idx="103">
                  <c:v>579.25099999999998</c:v>
                </c:pt>
                <c:pt idx="104">
                  <c:v>584.59100000000001</c:v>
                </c:pt>
                <c:pt idx="105">
                  <c:v>590.28800000000001</c:v>
                </c:pt>
                <c:pt idx="106">
                  <c:v>595.62800000000004</c:v>
                </c:pt>
                <c:pt idx="107">
                  <c:v>600.96799999999996</c:v>
                </c:pt>
                <c:pt idx="108">
                  <c:v>606.30899999999997</c:v>
                </c:pt>
                <c:pt idx="109">
                  <c:v>611.649</c:v>
                </c:pt>
                <c:pt idx="110">
                  <c:v>617.34500000000003</c:v>
                </c:pt>
                <c:pt idx="111">
                  <c:v>622.68600000000004</c:v>
                </c:pt>
                <c:pt idx="112">
                  <c:v>628.02599999999995</c:v>
                </c:pt>
                <c:pt idx="113">
                  <c:v>633.72199999999998</c:v>
                </c:pt>
                <c:pt idx="114">
                  <c:v>639.06299999999999</c:v>
                </c:pt>
                <c:pt idx="115">
                  <c:v>644.40300000000002</c:v>
                </c:pt>
                <c:pt idx="116">
                  <c:v>650.1</c:v>
                </c:pt>
                <c:pt idx="117">
                  <c:v>655.44</c:v>
                </c:pt>
                <c:pt idx="118">
                  <c:v>660.78</c:v>
                </c:pt>
                <c:pt idx="119">
                  <c:v>666.12099999999998</c:v>
                </c:pt>
                <c:pt idx="120">
                  <c:v>671.46100000000001</c:v>
                </c:pt>
                <c:pt idx="121">
                  <c:v>677.15700000000004</c:v>
                </c:pt>
                <c:pt idx="122">
                  <c:v>682.49800000000005</c:v>
                </c:pt>
                <c:pt idx="123">
                  <c:v>687.83799999999997</c:v>
                </c:pt>
                <c:pt idx="124">
                  <c:v>693.53399999999999</c:v>
                </c:pt>
                <c:pt idx="125">
                  <c:v>698.875</c:v>
                </c:pt>
                <c:pt idx="126">
                  <c:v>704.21500000000003</c:v>
                </c:pt>
                <c:pt idx="127">
                  <c:v>709.55499999999995</c:v>
                </c:pt>
                <c:pt idx="128">
                  <c:v>714.89599999999996</c:v>
                </c:pt>
                <c:pt idx="129">
                  <c:v>720.59199999999998</c:v>
                </c:pt>
                <c:pt idx="130">
                  <c:v>725.93299999999999</c:v>
                </c:pt>
                <c:pt idx="131">
                  <c:v>731.27300000000002</c:v>
                </c:pt>
                <c:pt idx="132">
                  <c:v>736.96900000000005</c:v>
                </c:pt>
                <c:pt idx="133">
                  <c:v>742.31</c:v>
                </c:pt>
                <c:pt idx="134">
                  <c:v>747.65</c:v>
                </c:pt>
                <c:pt idx="135">
                  <c:v>752.99</c:v>
                </c:pt>
                <c:pt idx="136">
                  <c:v>758.33100000000002</c:v>
                </c:pt>
                <c:pt idx="137">
                  <c:v>764.02700000000004</c:v>
                </c:pt>
                <c:pt idx="138">
                  <c:v>769.36699999999996</c:v>
                </c:pt>
                <c:pt idx="139">
                  <c:v>774.70799999999997</c:v>
                </c:pt>
                <c:pt idx="140">
                  <c:v>780.404</c:v>
                </c:pt>
                <c:pt idx="141">
                  <c:v>785.745</c:v>
                </c:pt>
                <c:pt idx="142">
                  <c:v>791.08500000000004</c:v>
                </c:pt>
                <c:pt idx="143">
                  <c:v>796.78099999999995</c:v>
                </c:pt>
                <c:pt idx="144">
                  <c:v>802.12199999999996</c:v>
                </c:pt>
                <c:pt idx="145">
                  <c:v>807.46199999999999</c:v>
                </c:pt>
                <c:pt idx="146">
                  <c:v>812.80200000000002</c:v>
                </c:pt>
                <c:pt idx="147">
                  <c:v>818.14300000000003</c:v>
                </c:pt>
                <c:pt idx="148">
                  <c:v>823.83900000000006</c:v>
                </c:pt>
                <c:pt idx="149">
                  <c:v>829.17899999999997</c:v>
                </c:pt>
                <c:pt idx="150">
                  <c:v>834.52</c:v>
                </c:pt>
                <c:pt idx="151">
                  <c:v>840.21600000000001</c:v>
                </c:pt>
                <c:pt idx="152">
                  <c:v>845.55600000000004</c:v>
                </c:pt>
                <c:pt idx="153">
                  <c:v>850.89700000000005</c:v>
                </c:pt>
                <c:pt idx="154">
                  <c:v>856.23699999999997</c:v>
                </c:pt>
                <c:pt idx="155">
                  <c:v>861.57799999999997</c:v>
                </c:pt>
                <c:pt idx="156">
                  <c:v>867.274</c:v>
                </c:pt>
                <c:pt idx="157">
                  <c:v>872.61400000000003</c:v>
                </c:pt>
                <c:pt idx="158">
                  <c:v>877.95500000000004</c:v>
                </c:pt>
                <c:pt idx="159">
                  <c:v>883.65099999999995</c:v>
                </c:pt>
                <c:pt idx="160">
                  <c:v>888.99099999999999</c:v>
                </c:pt>
                <c:pt idx="161">
                  <c:v>894.33199999999999</c:v>
                </c:pt>
                <c:pt idx="162">
                  <c:v>899.67200000000003</c:v>
                </c:pt>
                <c:pt idx="163">
                  <c:v>905.01199999999994</c:v>
                </c:pt>
                <c:pt idx="164">
                  <c:v>910.70899999999995</c:v>
                </c:pt>
                <c:pt idx="165">
                  <c:v>916.04899999999998</c:v>
                </c:pt>
                <c:pt idx="166">
                  <c:v>921.38900000000001</c:v>
                </c:pt>
                <c:pt idx="167">
                  <c:v>927.08600000000001</c:v>
                </c:pt>
                <c:pt idx="168">
                  <c:v>932.42600000000004</c:v>
                </c:pt>
                <c:pt idx="169">
                  <c:v>937.76700000000005</c:v>
                </c:pt>
                <c:pt idx="170">
                  <c:v>943.46299999999997</c:v>
                </c:pt>
                <c:pt idx="171">
                  <c:v>948.803</c:v>
                </c:pt>
                <c:pt idx="172">
                  <c:v>954.14400000000001</c:v>
                </c:pt>
                <c:pt idx="173">
                  <c:v>959.48400000000004</c:v>
                </c:pt>
                <c:pt idx="174">
                  <c:v>964.82399999999996</c:v>
                </c:pt>
                <c:pt idx="175">
                  <c:v>970.52099999999996</c:v>
                </c:pt>
                <c:pt idx="176">
                  <c:v>975.86099999999999</c:v>
                </c:pt>
                <c:pt idx="177">
                  <c:v>981.20100000000002</c:v>
                </c:pt>
                <c:pt idx="178">
                  <c:v>986.89800000000002</c:v>
                </c:pt>
                <c:pt idx="179">
                  <c:v>992.23800000000006</c:v>
                </c:pt>
                <c:pt idx="180">
                  <c:v>997.57799999999997</c:v>
                </c:pt>
                <c:pt idx="181">
                  <c:v>1002.92</c:v>
                </c:pt>
                <c:pt idx="182">
                  <c:v>1008.26</c:v>
                </c:pt>
                <c:pt idx="183">
                  <c:v>1013.96</c:v>
                </c:pt>
                <c:pt idx="184">
                  <c:v>1019.3</c:v>
                </c:pt>
                <c:pt idx="185">
                  <c:v>1024.6400000000001</c:v>
                </c:pt>
                <c:pt idx="186">
                  <c:v>1030.33</c:v>
                </c:pt>
                <c:pt idx="187">
                  <c:v>1035.67</c:v>
                </c:pt>
                <c:pt idx="188">
                  <c:v>1041.01</c:v>
                </c:pt>
                <c:pt idx="189">
                  <c:v>1046.3499999999999</c:v>
                </c:pt>
                <c:pt idx="190">
                  <c:v>1051.69</c:v>
                </c:pt>
                <c:pt idx="191">
                  <c:v>1057.3900000000001</c:v>
                </c:pt>
                <c:pt idx="192">
                  <c:v>1062.73</c:v>
                </c:pt>
                <c:pt idx="193">
                  <c:v>1068.07</c:v>
                </c:pt>
                <c:pt idx="194">
                  <c:v>1073.77</c:v>
                </c:pt>
                <c:pt idx="195">
                  <c:v>1079.1099999999999</c:v>
                </c:pt>
                <c:pt idx="196">
                  <c:v>1084.45</c:v>
                </c:pt>
                <c:pt idx="197">
                  <c:v>1090.1400000000001</c:v>
                </c:pt>
                <c:pt idx="198">
                  <c:v>1095.48</c:v>
                </c:pt>
                <c:pt idx="199">
                  <c:v>1100.82</c:v>
                </c:pt>
                <c:pt idx="200">
                  <c:v>1106.1600000000001</c:v>
                </c:pt>
                <c:pt idx="201">
                  <c:v>1111.51</c:v>
                </c:pt>
                <c:pt idx="202">
                  <c:v>1117.2</c:v>
                </c:pt>
                <c:pt idx="203">
                  <c:v>1122.54</c:v>
                </c:pt>
                <c:pt idx="204">
                  <c:v>1127.8800000000001</c:v>
                </c:pt>
                <c:pt idx="205">
                  <c:v>1133.58</c:v>
                </c:pt>
                <c:pt idx="206">
                  <c:v>1138.92</c:v>
                </c:pt>
                <c:pt idx="207">
                  <c:v>1144.23</c:v>
                </c:pt>
                <c:pt idx="208">
                  <c:v>1149.4100000000001</c:v>
                </c:pt>
                <c:pt idx="209">
                  <c:v>1154.8</c:v>
                </c:pt>
                <c:pt idx="210">
                  <c:v>1160.48</c:v>
                </c:pt>
                <c:pt idx="211">
                  <c:v>1165.8499999999999</c:v>
                </c:pt>
                <c:pt idx="212">
                  <c:v>1171.25</c:v>
                </c:pt>
                <c:pt idx="213">
                  <c:v>1176.96</c:v>
                </c:pt>
                <c:pt idx="214">
                  <c:v>1182.3</c:v>
                </c:pt>
                <c:pt idx="215">
                  <c:v>1187.6500000000001</c:v>
                </c:pt>
                <c:pt idx="216">
                  <c:v>1192.98</c:v>
                </c:pt>
                <c:pt idx="217">
                  <c:v>1198.32</c:v>
                </c:pt>
                <c:pt idx="218">
                  <c:v>1204.01</c:v>
                </c:pt>
                <c:pt idx="219">
                  <c:v>1209.3499999999999</c:v>
                </c:pt>
                <c:pt idx="220">
                  <c:v>1214.69</c:v>
                </c:pt>
                <c:pt idx="221">
                  <c:v>1220.3900000000001</c:v>
                </c:pt>
                <c:pt idx="222">
                  <c:v>1225.73</c:v>
                </c:pt>
                <c:pt idx="223">
                  <c:v>1231.07</c:v>
                </c:pt>
                <c:pt idx="224">
                  <c:v>1236.77</c:v>
                </c:pt>
                <c:pt idx="225">
                  <c:v>1242.1099999999999</c:v>
                </c:pt>
                <c:pt idx="226">
                  <c:v>1247.45</c:v>
                </c:pt>
                <c:pt idx="227">
                  <c:v>1252.78</c:v>
                </c:pt>
                <c:pt idx="228">
                  <c:v>1258.1199999999999</c:v>
                </c:pt>
                <c:pt idx="229">
                  <c:v>1263.82</c:v>
                </c:pt>
                <c:pt idx="230">
                  <c:v>1269.1600000000001</c:v>
                </c:pt>
                <c:pt idx="231">
                  <c:v>1273.8599999999999</c:v>
                </c:pt>
                <c:pt idx="232">
                  <c:v>1277.58</c:v>
                </c:pt>
                <c:pt idx="233">
                  <c:v>1284.05</c:v>
                </c:pt>
                <c:pt idx="234">
                  <c:v>1290.8800000000001</c:v>
                </c:pt>
                <c:pt idx="235">
                  <c:v>1296.26</c:v>
                </c:pt>
                <c:pt idx="236">
                  <c:v>1301.5899999999999</c:v>
                </c:pt>
                <c:pt idx="237">
                  <c:v>1307.28</c:v>
                </c:pt>
                <c:pt idx="238">
                  <c:v>1312.6</c:v>
                </c:pt>
                <c:pt idx="239">
                  <c:v>1317.89</c:v>
                </c:pt>
                <c:pt idx="240">
                  <c:v>1323.59</c:v>
                </c:pt>
                <c:pt idx="241">
                  <c:v>1328.92</c:v>
                </c:pt>
                <c:pt idx="242">
                  <c:v>1334.28</c:v>
                </c:pt>
                <c:pt idx="243">
                  <c:v>1339.63</c:v>
                </c:pt>
                <c:pt idx="244">
                  <c:v>1344.97</c:v>
                </c:pt>
                <c:pt idx="245">
                  <c:v>1350.68</c:v>
                </c:pt>
                <c:pt idx="246">
                  <c:v>1356.01</c:v>
                </c:pt>
                <c:pt idx="247">
                  <c:v>1361.35</c:v>
                </c:pt>
                <c:pt idx="248">
                  <c:v>1367.05</c:v>
                </c:pt>
                <c:pt idx="249">
                  <c:v>1372.37</c:v>
                </c:pt>
                <c:pt idx="250">
                  <c:v>1377.66</c:v>
                </c:pt>
                <c:pt idx="251">
                  <c:v>1383.02</c:v>
                </c:pt>
                <c:pt idx="252">
                  <c:v>1388.38</c:v>
                </c:pt>
                <c:pt idx="253">
                  <c:v>1394.07</c:v>
                </c:pt>
                <c:pt idx="254">
                  <c:v>1399.41</c:v>
                </c:pt>
                <c:pt idx="255">
                  <c:v>1404.75</c:v>
                </c:pt>
                <c:pt idx="256">
                  <c:v>1410.48</c:v>
                </c:pt>
                <c:pt idx="257">
                  <c:v>1415.83</c:v>
                </c:pt>
                <c:pt idx="258">
                  <c:v>1421.17</c:v>
                </c:pt>
                <c:pt idx="259">
                  <c:v>1426.84</c:v>
                </c:pt>
                <c:pt idx="260">
                  <c:v>1432.15</c:v>
                </c:pt>
                <c:pt idx="261">
                  <c:v>1437.44</c:v>
                </c:pt>
                <c:pt idx="262">
                  <c:v>1442.85</c:v>
                </c:pt>
                <c:pt idx="263">
                  <c:v>1448.2</c:v>
                </c:pt>
                <c:pt idx="264">
                  <c:v>1453.85</c:v>
                </c:pt>
                <c:pt idx="265">
                  <c:v>1459</c:v>
                </c:pt>
                <c:pt idx="266">
                  <c:v>1464.54</c:v>
                </c:pt>
                <c:pt idx="267">
                  <c:v>1469.85</c:v>
                </c:pt>
                <c:pt idx="268">
                  <c:v>1475.38</c:v>
                </c:pt>
                <c:pt idx="269">
                  <c:v>1480.9</c:v>
                </c:pt>
                <c:pt idx="270">
                  <c:v>1486.2</c:v>
                </c:pt>
                <c:pt idx="271">
                  <c:v>1490.85</c:v>
                </c:pt>
                <c:pt idx="272">
                  <c:v>1496.42</c:v>
                </c:pt>
                <c:pt idx="273">
                  <c:v>1501.8</c:v>
                </c:pt>
                <c:pt idx="274">
                  <c:v>1508</c:v>
                </c:pt>
                <c:pt idx="275">
                  <c:v>1513.77</c:v>
                </c:pt>
                <c:pt idx="276">
                  <c:v>1518.99</c:v>
                </c:pt>
                <c:pt idx="277">
                  <c:v>1522.47</c:v>
                </c:pt>
                <c:pt idx="278">
                  <c:v>1519.45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099-442C-95FF-334A78FDED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3090608"/>
        <c:axId val="373091000"/>
      </c:scatterChart>
      <c:valAx>
        <c:axId val="373090608"/>
        <c:scaling>
          <c:orientation val="minMax"/>
          <c:max val="1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Shear Rate (1/s)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3091000"/>
        <c:crossesAt val="1.0000000000000004E-5"/>
        <c:crossBetween val="midCat"/>
      </c:valAx>
      <c:valAx>
        <c:axId val="37309100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Shear stress Pa</a:t>
                </a:r>
              </a:p>
            </c:rich>
          </c:tx>
          <c:layout>
            <c:manualLayout>
              <c:xMode val="edge"/>
              <c:yMode val="edge"/>
              <c:x val="1.1188811188811189E-2"/>
              <c:y val="0.37708749300087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3090608"/>
        <c:crossesAt val="1.0000000000000004E-5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060318 3</c:v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'060318 3 sweep'!$B$5:$B$54</c:f>
              <c:numCache>
                <c:formatCode>General</c:formatCode>
                <c:ptCount val="50"/>
                <c:pt idx="0">
                  <c:v>1.0039599999999999E-2</c:v>
                </c:pt>
                <c:pt idx="1">
                  <c:v>1.2564000000000001E-2</c:v>
                </c:pt>
                <c:pt idx="2">
                  <c:v>1.5958799999999999E-2</c:v>
                </c:pt>
                <c:pt idx="3">
                  <c:v>1.9940300000000001E-2</c:v>
                </c:pt>
                <c:pt idx="4">
                  <c:v>2.52058E-2</c:v>
                </c:pt>
                <c:pt idx="5">
                  <c:v>3.0561700000000001E-2</c:v>
                </c:pt>
                <c:pt idx="6">
                  <c:v>3.6757600000000001E-2</c:v>
                </c:pt>
                <c:pt idx="7">
                  <c:v>4.7824400000000003E-2</c:v>
                </c:pt>
                <c:pt idx="8">
                  <c:v>6.4231300000000005E-2</c:v>
                </c:pt>
                <c:pt idx="9">
                  <c:v>8.0021900000000007E-2</c:v>
                </c:pt>
                <c:pt idx="10">
                  <c:v>0.100317</c:v>
                </c:pt>
                <c:pt idx="11">
                  <c:v>0.12637300000000001</c:v>
                </c:pt>
                <c:pt idx="12">
                  <c:v>0.15917300000000001</c:v>
                </c:pt>
                <c:pt idx="13">
                  <c:v>0.20010600000000001</c:v>
                </c:pt>
                <c:pt idx="14">
                  <c:v>0.2515</c:v>
                </c:pt>
                <c:pt idx="15">
                  <c:v>0.316695</c:v>
                </c:pt>
                <c:pt idx="16">
                  <c:v>0.39829700000000001</c:v>
                </c:pt>
                <c:pt idx="17">
                  <c:v>0.50117599999999995</c:v>
                </c:pt>
                <c:pt idx="18">
                  <c:v>0.631332</c:v>
                </c:pt>
                <c:pt idx="19">
                  <c:v>0.79438900000000001</c:v>
                </c:pt>
                <c:pt idx="20">
                  <c:v>1.0002800000000001</c:v>
                </c:pt>
                <c:pt idx="21">
                  <c:v>1.2592699999999999</c:v>
                </c:pt>
                <c:pt idx="22">
                  <c:v>1.58466</c:v>
                </c:pt>
                <c:pt idx="23">
                  <c:v>1.99576</c:v>
                </c:pt>
                <c:pt idx="24">
                  <c:v>2.5121199999999999</c:v>
                </c:pt>
                <c:pt idx="25">
                  <c:v>3.16228</c:v>
                </c:pt>
                <c:pt idx="26">
                  <c:v>3.98143</c:v>
                </c:pt>
                <c:pt idx="27">
                  <c:v>5.0121599999999997</c:v>
                </c:pt>
                <c:pt idx="28">
                  <c:v>6.3096399999999999</c:v>
                </c:pt>
                <c:pt idx="29">
                  <c:v>7.9434899999999997</c:v>
                </c:pt>
                <c:pt idx="30">
                  <c:v>9.9998400000000007</c:v>
                </c:pt>
                <c:pt idx="31">
                  <c:v>12.5891</c:v>
                </c:pt>
                <c:pt idx="32">
                  <c:v>15.8489</c:v>
                </c:pt>
                <c:pt idx="33">
                  <c:v>19.952500000000001</c:v>
                </c:pt>
                <c:pt idx="34">
                  <c:v>25.118500000000001</c:v>
                </c:pt>
                <c:pt idx="35">
                  <c:v>31.621400000000001</c:v>
                </c:pt>
                <c:pt idx="36">
                  <c:v>39.810499999999998</c:v>
                </c:pt>
                <c:pt idx="37">
                  <c:v>50.119500000000002</c:v>
                </c:pt>
                <c:pt idx="38">
                  <c:v>63.097799999999999</c:v>
                </c:pt>
                <c:pt idx="39">
                  <c:v>79.433099999999996</c:v>
                </c:pt>
                <c:pt idx="40">
                  <c:v>99.998800000000003</c:v>
                </c:pt>
                <c:pt idx="41">
                  <c:v>125.896</c:v>
                </c:pt>
                <c:pt idx="42">
                  <c:v>158.48699999999999</c:v>
                </c:pt>
                <c:pt idx="43">
                  <c:v>199.53100000000001</c:v>
                </c:pt>
                <c:pt idx="44">
                  <c:v>251.196</c:v>
                </c:pt>
                <c:pt idx="45">
                  <c:v>316.22199999999998</c:v>
                </c:pt>
                <c:pt idx="46">
                  <c:v>398.12299999999999</c:v>
                </c:pt>
                <c:pt idx="47">
                  <c:v>501.17599999999999</c:v>
                </c:pt>
                <c:pt idx="48">
                  <c:v>630.95899999999995</c:v>
                </c:pt>
                <c:pt idx="49">
                  <c:v>794.34199999999998</c:v>
                </c:pt>
              </c:numCache>
            </c:numRef>
          </c:xVal>
          <c:yVal>
            <c:numRef>
              <c:f>'060318 3 sweep'!$C$5:$C$54</c:f>
              <c:numCache>
                <c:formatCode>General</c:formatCode>
                <c:ptCount val="50"/>
                <c:pt idx="0">
                  <c:v>68612.7</c:v>
                </c:pt>
                <c:pt idx="1">
                  <c:v>59119.4</c:v>
                </c:pt>
                <c:pt idx="2">
                  <c:v>46194.400000000001</c:v>
                </c:pt>
                <c:pt idx="3">
                  <c:v>35782.199999999997</c:v>
                </c:pt>
                <c:pt idx="4">
                  <c:v>26757</c:v>
                </c:pt>
                <c:pt idx="5">
                  <c:v>28690.799999999999</c:v>
                </c:pt>
                <c:pt idx="6">
                  <c:v>55545.4</c:v>
                </c:pt>
                <c:pt idx="7">
                  <c:v>81608.399999999994</c:v>
                </c:pt>
                <c:pt idx="8">
                  <c:v>59318.3</c:v>
                </c:pt>
                <c:pt idx="9">
                  <c:v>43145.4</c:v>
                </c:pt>
                <c:pt idx="10">
                  <c:v>32746</c:v>
                </c:pt>
                <c:pt idx="11">
                  <c:v>24708.400000000001</c:v>
                </c:pt>
                <c:pt idx="12">
                  <c:v>18347.3</c:v>
                </c:pt>
                <c:pt idx="13">
                  <c:v>13152.8</c:v>
                </c:pt>
                <c:pt idx="14">
                  <c:v>9824.35</c:v>
                </c:pt>
                <c:pt idx="15">
                  <c:v>7360.29</c:v>
                </c:pt>
                <c:pt idx="16">
                  <c:v>5563.39</c:v>
                </c:pt>
                <c:pt idx="17">
                  <c:v>4477.51</c:v>
                </c:pt>
                <c:pt idx="18">
                  <c:v>3480.99</c:v>
                </c:pt>
                <c:pt idx="19">
                  <c:v>2810.99</c:v>
                </c:pt>
                <c:pt idx="20">
                  <c:v>2133.42</c:v>
                </c:pt>
                <c:pt idx="21">
                  <c:v>1560.74</c:v>
                </c:pt>
                <c:pt idx="22">
                  <c:v>1293.1300000000001</c:v>
                </c:pt>
                <c:pt idx="23">
                  <c:v>1005.09</c:v>
                </c:pt>
                <c:pt idx="24">
                  <c:v>788.26499999999999</c:v>
                </c:pt>
                <c:pt idx="25">
                  <c:v>582.56299999999999</c:v>
                </c:pt>
                <c:pt idx="26">
                  <c:v>422.95400000000001</c:v>
                </c:pt>
                <c:pt idx="27">
                  <c:v>297.61200000000002</c:v>
                </c:pt>
                <c:pt idx="28">
                  <c:v>244.917</c:v>
                </c:pt>
                <c:pt idx="29">
                  <c:v>179.70500000000001</c:v>
                </c:pt>
                <c:pt idx="30">
                  <c:v>131.50800000000001</c:v>
                </c:pt>
                <c:pt idx="31">
                  <c:v>106.816</c:v>
                </c:pt>
                <c:pt idx="32">
                  <c:v>86.609800000000007</c:v>
                </c:pt>
                <c:pt idx="33">
                  <c:v>60.871200000000002</c:v>
                </c:pt>
                <c:pt idx="34">
                  <c:v>51.735199999999999</c:v>
                </c:pt>
                <c:pt idx="35">
                  <c:v>37.610999999999997</c:v>
                </c:pt>
                <c:pt idx="36">
                  <c:v>34.322099999999999</c:v>
                </c:pt>
                <c:pt idx="37">
                  <c:v>27.028199999999998</c:v>
                </c:pt>
                <c:pt idx="38">
                  <c:v>20.7134</c:v>
                </c:pt>
                <c:pt idx="39">
                  <c:v>17.690999999999999</c:v>
                </c:pt>
                <c:pt idx="40">
                  <c:v>13.8462</c:v>
                </c:pt>
                <c:pt idx="41">
                  <c:v>12.3134</c:v>
                </c:pt>
                <c:pt idx="42">
                  <c:v>9.2529299999999992</c:v>
                </c:pt>
                <c:pt idx="43">
                  <c:v>8.3865800000000004</c:v>
                </c:pt>
                <c:pt idx="44">
                  <c:v>7.1587300000000003</c:v>
                </c:pt>
                <c:pt idx="45">
                  <c:v>5.1574</c:v>
                </c:pt>
                <c:pt idx="46">
                  <c:v>4.7738699999999996</c:v>
                </c:pt>
                <c:pt idx="47">
                  <c:v>3.9558</c:v>
                </c:pt>
                <c:pt idx="48">
                  <c:v>3.0000800000000001</c:v>
                </c:pt>
                <c:pt idx="49">
                  <c:v>2.1118299999999999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326-4178-AC9F-8A72FD9779B9}"/>
            </c:ext>
          </c:extLst>
        </c:ser>
        <c:ser>
          <c:idx val="1"/>
          <c:order val="1"/>
          <c:tx>
            <c:v>060318 3 cross hatch 0.00001 to 30 SR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'060318 3 sweep'!$X$5:$X$60</c:f>
              <c:numCache>
                <c:formatCode>General</c:formatCode>
                <c:ptCount val="56"/>
                <c:pt idx="0">
                  <c:v>3.7313400000000001E-5</c:v>
                </c:pt>
                <c:pt idx="1">
                  <c:v>3.2511500000000002E-5</c:v>
                </c:pt>
                <c:pt idx="2">
                  <c:v>6.0000500000000003E-5</c:v>
                </c:pt>
                <c:pt idx="3">
                  <c:v>8.1891400000000007E-5</c:v>
                </c:pt>
                <c:pt idx="4">
                  <c:v>1.00121E-4</c:v>
                </c:pt>
                <c:pt idx="5">
                  <c:v>1.2549699999999999E-4</c:v>
                </c:pt>
                <c:pt idx="6">
                  <c:v>1.87305E-4</c:v>
                </c:pt>
                <c:pt idx="7">
                  <c:v>2.01683E-4</c:v>
                </c:pt>
                <c:pt idx="8">
                  <c:v>2.8516099999999998E-4</c:v>
                </c:pt>
                <c:pt idx="9">
                  <c:v>3.5838800000000001E-4</c:v>
                </c:pt>
                <c:pt idx="10">
                  <c:v>4.70166E-4</c:v>
                </c:pt>
                <c:pt idx="11">
                  <c:v>6.69716E-4</c:v>
                </c:pt>
                <c:pt idx="12">
                  <c:v>9.0100599999999999E-4</c:v>
                </c:pt>
                <c:pt idx="13">
                  <c:v>1.2711000000000001E-3</c:v>
                </c:pt>
                <c:pt idx="14">
                  <c:v>1.7329699999999999E-3</c:v>
                </c:pt>
                <c:pt idx="15">
                  <c:v>2.4172899999999999E-3</c:v>
                </c:pt>
                <c:pt idx="16">
                  <c:v>3.5442899999999999E-3</c:v>
                </c:pt>
                <c:pt idx="17">
                  <c:v>4.7546799999999998E-3</c:v>
                </c:pt>
                <c:pt idx="18">
                  <c:v>6.3043400000000003E-3</c:v>
                </c:pt>
                <c:pt idx="19">
                  <c:v>8.1891900000000007E-3</c:v>
                </c:pt>
                <c:pt idx="20">
                  <c:v>1.0126100000000001E-2</c:v>
                </c:pt>
                <c:pt idx="21">
                  <c:v>1.2776300000000001E-2</c:v>
                </c:pt>
                <c:pt idx="22">
                  <c:v>1.5814000000000002E-2</c:v>
                </c:pt>
                <c:pt idx="23">
                  <c:v>2.0606300000000001E-2</c:v>
                </c:pt>
                <c:pt idx="24">
                  <c:v>2.5498199999999999E-2</c:v>
                </c:pt>
                <c:pt idx="25">
                  <c:v>3.19732E-2</c:v>
                </c:pt>
                <c:pt idx="26">
                  <c:v>3.9651800000000001E-2</c:v>
                </c:pt>
                <c:pt idx="27">
                  <c:v>5.05969E-2</c:v>
                </c:pt>
                <c:pt idx="28">
                  <c:v>6.3349000000000003E-2</c:v>
                </c:pt>
                <c:pt idx="29">
                  <c:v>7.9284199999999999E-2</c:v>
                </c:pt>
                <c:pt idx="30">
                  <c:v>9.9431900000000004E-2</c:v>
                </c:pt>
                <c:pt idx="31">
                  <c:v>0.12678300000000001</c:v>
                </c:pt>
                <c:pt idx="32">
                  <c:v>0.15864200000000001</c:v>
                </c:pt>
                <c:pt idx="33">
                  <c:v>0.19961999999999999</c:v>
                </c:pt>
                <c:pt idx="34">
                  <c:v>0.25165399999999999</c:v>
                </c:pt>
                <c:pt idx="35">
                  <c:v>0.31605499999999997</c:v>
                </c:pt>
                <c:pt idx="36">
                  <c:v>0.39849899999999999</c:v>
                </c:pt>
                <c:pt idx="37">
                  <c:v>0.50124000000000002</c:v>
                </c:pt>
                <c:pt idx="38">
                  <c:v>0.63127900000000003</c:v>
                </c:pt>
                <c:pt idx="39">
                  <c:v>0.79420800000000003</c:v>
                </c:pt>
                <c:pt idx="40">
                  <c:v>1.00034</c:v>
                </c:pt>
                <c:pt idx="41">
                  <c:v>1.2593399999999999</c:v>
                </c:pt>
                <c:pt idx="42">
                  <c:v>1.5854200000000001</c:v>
                </c:pt>
                <c:pt idx="43">
                  <c:v>1.996</c:v>
                </c:pt>
                <c:pt idx="44">
                  <c:v>2.51186</c:v>
                </c:pt>
                <c:pt idx="45">
                  <c:v>3.16262</c:v>
                </c:pt>
                <c:pt idx="46">
                  <c:v>3.9815999999999998</c:v>
                </c:pt>
                <c:pt idx="47">
                  <c:v>5.0110700000000001</c:v>
                </c:pt>
                <c:pt idx="48">
                  <c:v>6.3090900000000003</c:v>
                </c:pt>
                <c:pt idx="49">
                  <c:v>7.9439000000000002</c:v>
                </c:pt>
                <c:pt idx="50">
                  <c:v>10.000500000000001</c:v>
                </c:pt>
                <c:pt idx="51">
                  <c:v>12.589700000000001</c:v>
                </c:pt>
                <c:pt idx="52">
                  <c:v>15.849299999999999</c:v>
                </c:pt>
                <c:pt idx="53">
                  <c:v>19.951599999999999</c:v>
                </c:pt>
                <c:pt idx="54">
                  <c:v>25.119199999999999</c:v>
                </c:pt>
                <c:pt idx="55">
                  <c:v>30.000599999999999</c:v>
                </c:pt>
              </c:numCache>
            </c:numRef>
          </c:xVal>
          <c:yVal>
            <c:numRef>
              <c:f>'060318 3 sweep'!$Y$5:$Y$60</c:f>
              <c:numCache>
                <c:formatCode>General</c:formatCode>
                <c:ptCount val="56"/>
                <c:pt idx="0">
                  <c:v>7164250</c:v>
                </c:pt>
                <c:pt idx="1">
                  <c:v>9644220</c:v>
                </c:pt>
                <c:pt idx="2">
                  <c:v>6206510</c:v>
                </c:pt>
                <c:pt idx="3">
                  <c:v>5458130</c:v>
                </c:pt>
                <c:pt idx="4">
                  <c:v>5635290</c:v>
                </c:pt>
                <c:pt idx="5">
                  <c:v>5666180</c:v>
                </c:pt>
                <c:pt idx="6">
                  <c:v>4769080</c:v>
                </c:pt>
                <c:pt idx="7">
                  <c:v>5548410</c:v>
                </c:pt>
                <c:pt idx="8">
                  <c:v>4694460</c:v>
                </c:pt>
                <c:pt idx="9">
                  <c:v>4680270</c:v>
                </c:pt>
                <c:pt idx="10">
                  <c:v>4256610</c:v>
                </c:pt>
                <c:pt idx="11">
                  <c:v>3558110</c:v>
                </c:pt>
                <c:pt idx="12">
                  <c:v>3135660</c:v>
                </c:pt>
                <c:pt idx="13">
                  <c:v>2619280</c:v>
                </c:pt>
                <c:pt idx="14">
                  <c:v>2231830</c:v>
                </c:pt>
                <c:pt idx="15">
                  <c:v>1823050</c:v>
                </c:pt>
                <c:pt idx="16">
                  <c:v>1378730</c:v>
                </c:pt>
                <c:pt idx="17">
                  <c:v>1093490</c:v>
                </c:pt>
                <c:pt idx="18">
                  <c:v>847876</c:v>
                </c:pt>
                <c:pt idx="19">
                  <c:v>656972</c:v>
                </c:pt>
                <c:pt idx="20">
                  <c:v>525355</c:v>
                </c:pt>
                <c:pt idx="21">
                  <c:v>413161</c:v>
                </c:pt>
                <c:pt idx="22">
                  <c:v>337282</c:v>
                </c:pt>
                <c:pt idx="23">
                  <c:v>249861</c:v>
                </c:pt>
                <c:pt idx="24">
                  <c:v>188770</c:v>
                </c:pt>
                <c:pt idx="25">
                  <c:v>146974</c:v>
                </c:pt>
                <c:pt idx="26">
                  <c:v>115964</c:v>
                </c:pt>
                <c:pt idx="27">
                  <c:v>88836.4</c:v>
                </c:pt>
                <c:pt idx="28">
                  <c:v>68849</c:v>
                </c:pt>
                <c:pt idx="29">
                  <c:v>52389.7</c:v>
                </c:pt>
                <c:pt idx="30">
                  <c:v>39389.9</c:v>
                </c:pt>
                <c:pt idx="31">
                  <c:v>30626.7</c:v>
                </c:pt>
                <c:pt idx="32">
                  <c:v>23720.9</c:v>
                </c:pt>
                <c:pt idx="33">
                  <c:v>18510.3</c:v>
                </c:pt>
                <c:pt idx="34">
                  <c:v>13379.5</c:v>
                </c:pt>
                <c:pt idx="35">
                  <c:v>10806.9</c:v>
                </c:pt>
                <c:pt idx="36">
                  <c:v>8224.0499999999993</c:v>
                </c:pt>
                <c:pt idx="37">
                  <c:v>6684.57</c:v>
                </c:pt>
                <c:pt idx="38">
                  <c:v>4998.38</c:v>
                </c:pt>
                <c:pt idx="39">
                  <c:v>3815.88</c:v>
                </c:pt>
                <c:pt idx="40">
                  <c:v>2983.27</c:v>
                </c:pt>
                <c:pt idx="41">
                  <c:v>2017.83</c:v>
                </c:pt>
                <c:pt idx="42">
                  <c:v>1623.26</c:v>
                </c:pt>
                <c:pt idx="43">
                  <c:v>1126.3699999999999</c:v>
                </c:pt>
                <c:pt idx="44">
                  <c:v>808.32399999999996</c:v>
                </c:pt>
                <c:pt idx="45">
                  <c:v>627.17899999999997</c:v>
                </c:pt>
                <c:pt idx="46">
                  <c:v>488.19200000000001</c:v>
                </c:pt>
                <c:pt idx="47">
                  <c:v>324.88799999999998</c:v>
                </c:pt>
                <c:pt idx="48">
                  <c:v>265.90100000000001</c:v>
                </c:pt>
                <c:pt idx="49">
                  <c:v>216.80699999999999</c:v>
                </c:pt>
                <c:pt idx="50">
                  <c:v>167.995</c:v>
                </c:pt>
                <c:pt idx="51">
                  <c:v>137.55799999999999</c:v>
                </c:pt>
                <c:pt idx="52">
                  <c:v>77.166200000000003</c:v>
                </c:pt>
                <c:pt idx="53">
                  <c:v>56.177199999999999</c:v>
                </c:pt>
                <c:pt idx="54">
                  <c:v>47.9816</c:v>
                </c:pt>
                <c:pt idx="55">
                  <c:v>50.078600000000002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C5D-4CF1-B0E7-E9470AC72F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3091784"/>
        <c:axId val="373092176"/>
      </c:scatterChart>
      <c:valAx>
        <c:axId val="373091784"/>
        <c:scaling>
          <c:logBase val="10"/>
          <c:orientation val="minMax"/>
          <c:min val="1.0000000000000003E-4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Shear Rate (1/s)</a:t>
                </a:r>
              </a:p>
            </c:rich>
          </c:tx>
          <c:layout>
            <c:manualLayout>
              <c:xMode val="edge"/>
              <c:yMode val="edge"/>
              <c:x val="0.44180962298506193"/>
              <c:y val="0.877540478038788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3092176"/>
        <c:crossesAt val="1.0000000000000002E-3"/>
        <c:crossBetween val="midCat"/>
        <c:majorUnit val="100"/>
      </c:valAx>
      <c:valAx>
        <c:axId val="373092176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Viscosity (Pa.s)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3091784"/>
        <c:crossesAt val="1.0000000000000004E-5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060318 3</c:v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'060318 3 sweep'!$A$5:$A$54</c:f>
              <c:numCache>
                <c:formatCode>General</c:formatCode>
                <c:ptCount val="50"/>
                <c:pt idx="0">
                  <c:v>688.84500000000003</c:v>
                </c:pt>
                <c:pt idx="1">
                  <c:v>742.77499999999998</c:v>
                </c:pt>
                <c:pt idx="2">
                  <c:v>737.20899999999995</c:v>
                </c:pt>
                <c:pt idx="3">
                  <c:v>713.50800000000004</c:v>
                </c:pt>
                <c:pt idx="4">
                  <c:v>674.43100000000004</c:v>
                </c:pt>
                <c:pt idx="5">
                  <c:v>876.84</c:v>
                </c:pt>
                <c:pt idx="6">
                  <c:v>2041.72</c:v>
                </c:pt>
                <c:pt idx="7">
                  <c:v>3902.88</c:v>
                </c:pt>
                <c:pt idx="8">
                  <c:v>3810.09</c:v>
                </c:pt>
                <c:pt idx="9">
                  <c:v>3452.57</c:v>
                </c:pt>
                <c:pt idx="10">
                  <c:v>3284.97</c:v>
                </c:pt>
                <c:pt idx="11">
                  <c:v>3122.48</c:v>
                </c:pt>
                <c:pt idx="12">
                  <c:v>2920.39</c:v>
                </c:pt>
                <c:pt idx="13">
                  <c:v>2631.96</c:v>
                </c:pt>
                <c:pt idx="14">
                  <c:v>2470.8200000000002</c:v>
                </c:pt>
                <c:pt idx="15">
                  <c:v>2330.9699999999998</c:v>
                </c:pt>
                <c:pt idx="16">
                  <c:v>2215.88</c:v>
                </c:pt>
                <c:pt idx="17">
                  <c:v>2244.02</c:v>
                </c:pt>
                <c:pt idx="18">
                  <c:v>2197.66</c:v>
                </c:pt>
                <c:pt idx="19">
                  <c:v>2233.02</c:v>
                </c:pt>
                <c:pt idx="20">
                  <c:v>2134.0100000000002</c:v>
                </c:pt>
                <c:pt idx="21">
                  <c:v>1965.4</c:v>
                </c:pt>
                <c:pt idx="22">
                  <c:v>2049.1799999999998</c:v>
                </c:pt>
                <c:pt idx="23">
                  <c:v>2005.93</c:v>
                </c:pt>
                <c:pt idx="24">
                  <c:v>1980.21</c:v>
                </c:pt>
                <c:pt idx="25">
                  <c:v>1842.23</c:v>
                </c:pt>
                <c:pt idx="26">
                  <c:v>1683.96</c:v>
                </c:pt>
                <c:pt idx="27">
                  <c:v>1491.68</c:v>
                </c:pt>
                <c:pt idx="28">
                  <c:v>1545.34</c:v>
                </c:pt>
                <c:pt idx="29">
                  <c:v>1427.48</c:v>
                </c:pt>
                <c:pt idx="30">
                  <c:v>1315.06</c:v>
                </c:pt>
                <c:pt idx="31">
                  <c:v>1344.72</c:v>
                </c:pt>
                <c:pt idx="32">
                  <c:v>1372.67</c:v>
                </c:pt>
                <c:pt idx="33">
                  <c:v>1214.54</c:v>
                </c:pt>
                <c:pt idx="34">
                  <c:v>1299.51</c:v>
                </c:pt>
                <c:pt idx="35">
                  <c:v>1189.31</c:v>
                </c:pt>
                <c:pt idx="36">
                  <c:v>1366.38</c:v>
                </c:pt>
                <c:pt idx="37">
                  <c:v>1354.64</c:v>
                </c:pt>
                <c:pt idx="38">
                  <c:v>1306.97</c:v>
                </c:pt>
                <c:pt idx="39">
                  <c:v>1405.25</c:v>
                </c:pt>
                <c:pt idx="40">
                  <c:v>1384.6</c:v>
                </c:pt>
                <c:pt idx="41">
                  <c:v>1550.22</c:v>
                </c:pt>
                <c:pt idx="42">
                  <c:v>1466.47</c:v>
                </c:pt>
                <c:pt idx="43">
                  <c:v>1673.38</c:v>
                </c:pt>
                <c:pt idx="44">
                  <c:v>1798.24</c:v>
                </c:pt>
                <c:pt idx="45">
                  <c:v>1630.88</c:v>
                </c:pt>
                <c:pt idx="46">
                  <c:v>1900.59</c:v>
                </c:pt>
                <c:pt idx="47">
                  <c:v>1982.55</c:v>
                </c:pt>
                <c:pt idx="48">
                  <c:v>1892.93</c:v>
                </c:pt>
                <c:pt idx="49">
                  <c:v>1677.52</c:v>
                </c:pt>
              </c:numCache>
            </c:numRef>
          </c:xVal>
          <c:yVal>
            <c:numRef>
              <c:f>'060318 3 sweep'!$C$5:$C$54</c:f>
              <c:numCache>
                <c:formatCode>General</c:formatCode>
                <c:ptCount val="50"/>
                <c:pt idx="0">
                  <c:v>68612.7</c:v>
                </c:pt>
                <c:pt idx="1">
                  <c:v>59119.4</c:v>
                </c:pt>
                <c:pt idx="2">
                  <c:v>46194.400000000001</c:v>
                </c:pt>
                <c:pt idx="3">
                  <c:v>35782.199999999997</c:v>
                </c:pt>
                <c:pt idx="4">
                  <c:v>26757</c:v>
                </c:pt>
                <c:pt idx="5">
                  <c:v>28690.799999999999</c:v>
                </c:pt>
                <c:pt idx="6">
                  <c:v>55545.4</c:v>
                </c:pt>
                <c:pt idx="7">
                  <c:v>81608.399999999994</c:v>
                </c:pt>
                <c:pt idx="8">
                  <c:v>59318.3</c:v>
                </c:pt>
                <c:pt idx="9">
                  <c:v>43145.4</c:v>
                </c:pt>
                <c:pt idx="10">
                  <c:v>32746</c:v>
                </c:pt>
                <c:pt idx="11">
                  <c:v>24708.400000000001</c:v>
                </c:pt>
                <c:pt idx="12">
                  <c:v>18347.3</c:v>
                </c:pt>
                <c:pt idx="13">
                  <c:v>13152.8</c:v>
                </c:pt>
                <c:pt idx="14">
                  <c:v>9824.35</c:v>
                </c:pt>
                <c:pt idx="15">
                  <c:v>7360.29</c:v>
                </c:pt>
                <c:pt idx="16">
                  <c:v>5563.39</c:v>
                </c:pt>
                <c:pt idx="17">
                  <c:v>4477.51</c:v>
                </c:pt>
                <c:pt idx="18">
                  <c:v>3480.99</c:v>
                </c:pt>
                <c:pt idx="19">
                  <c:v>2810.99</c:v>
                </c:pt>
                <c:pt idx="20">
                  <c:v>2133.42</c:v>
                </c:pt>
                <c:pt idx="21">
                  <c:v>1560.74</c:v>
                </c:pt>
                <c:pt idx="22">
                  <c:v>1293.1300000000001</c:v>
                </c:pt>
                <c:pt idx="23">
                  <c:v>1005.09</c:v>
                </c:pt>
                <c:pt idx="24">
                  <c:v>788.26499999999999</c:v>
                </c:pt>
                <c:pt idx="25">
                  <c:v>582.56299999999999</c:v>
                </c:pt>
                <c:pt idx="26">
                  <c:v>422.95400000000001</c:v>
                </c:pt>
                <c:pt idx="27">
                  <c:v>297.61200000000002</c:v>
                </c:pt>
                <c:pt idx="28">
                  <c:v>244.917</c:v>
                </c:pt>
                <c:pt idx="29">
                  <c:v>179.70500000000001</c:v>
                </c:pt>
                <c:pt idx="30">
                  <c:v>131.50800000000001</c:v>
                </c:pt>
                <c:pt idx="31">
                  <c:v>106.816</c:v>
                </c:pt>
                <c:pt idx="32">
                  <c:v>86.609800000000007</c:v>
                </c:pt>
                <c:pt idx="33">
                  <c:v>60.871200000000002</c:v>
                </c:pt>
                <c:pt idx="34">
                  <c:v>51.735199999999999</c:v>
                </c:pt>
                <c:pt idx="35">
                  <c:v>37.610999999999997</c:v>
                </c:pt>
                <c:pt idx="36">
                  <c:v>34.322099999999999</c:v>
                </c:pt>
                <c:pt idx="37">
                  <c:v>27.028199999999998</c:v>
                </c:pt>
                <c:pt idx="38">
                  <c:v>20.7134</c:v>
                </c:pt>
                <c:pt idx="39">
                  <c:v>17.690999999999999</c:v>
                </c:pt>
                <c:pt idx="40">
                  <c:v>13.8462</c:v>
                </c:pt>
                <c:pt idx="41">
                  <c:v>12.3134</c:v>
                </c:pt>
                <c:pt idx="42">
                  <c:v>9.2529299999999992</c:v>
                </c:pt>
                <c:pt idx="43">
                  <c:v>8.3865800000000004</c:v>
                </c:pt>
                <c:pt idx="44">
                  <c:v>7.1587300000000003</c:v>
                </c:pt>
                <c:pt idx="45">
                  <c:v>5.1574</c:v>
                </c:pt>
                <c:pt idx="46">
                  <c:v>4.7738699999999996</c:v>
                </c:pt>
                <c:pt idx="47">
                  <c:v>3.9558</c:v>
                </c:pt>
                <c:pt idx="48">
                  <c:v>3.0000800000000001</c:v>
                </c:pt>
                <c:pt idx="49">
                  <c:v>2.1118299999999999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CEA-417E-BB8B-26DC1B30A581}"/>
            </c:ext>
          </c:extLst>
        </c:ser>
        <c:ser>
          <c:idx val="1"/>
          <c:order val="1"/>
          <c:tx>
            <c:v>060318 3 cross hatch SR 0.00001 to 30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'060318 3 sweep'!$W$5:$W$60</c:f>
              <c:numCache>
                <c:formatCode>General</c:formatCode>
                <c:ptCount val="56"/>
                <c:pt idx="0">
                  <c:v>267.32299999999998</c:v>
                </c:pt>
                <c:pt idx="1">
                  <c:v>313.548</c:v>
                </c:pt>
                <c:pt idx="2">
                  <c:v>372.39299999999997</c:v>
                </c:pt>
                <c:pt idx="3">
                  <c:v>446.97399999999999</c:v>
                </c:pt>
                <c:pt idx="4">
                  <c:v>564.21299999999997</c:v>
                </c:pt>
                <c:pt idx="5">
                  <c:v>711.08699999999999</c:v>
                </c:pt>
                <c:pt idx="6">
                  <c:v>893.274</c:v>
                </c:pt>
                <c:pt idx="7">
                  <c:v>1119.02</c:v>
                </c:pt>
                <c:pt idx="8">
                  <c:v>1338.68</c:v>
                </c:pt>
                <c:pt idx="9">
                  <c:v>1677.35</c:v>
                </c:pt>
                <c:pt idx="10">
                  <c:v>2001.32</c:v>
                </c:pt>
                <c:pt idx="11">
                  <c:v>2382.9299999999998</c:v>
                </c:pt>
                <c:pt idx="12">
                  <c:v>2825.25</c:v>
                </c:pt>
                <c:pt idx="13">
                  <c:v>3329.37</c:v>
                </c:pt>
                <c:pt idx="14">
                  <c:v>3867.7</c:v>
                </c:pt>
                <c:pt idx="15">
                  <c:v>4406.84</c:v>
                </c:pt>
                <c:pt idx="16">
                  <c:v>4886.63</c:v>
                </c:pt>
                <c:pt idx="17">
                  <c:v>5199.18</c:v>
                </c:pt>
                <c:pt idx="18">
                  <c:v>5345.29</c:v>
                </c:pt>
                <c:pt idx="19">
                  <c:v>5380.07</c:v>
                </c:pt>
                <c:pt idx="20">
                  <c:v>5319.82</c:v>
                </c:pt>
                <c:pt idx="21">
                  <c:v>5278.68</c:v>
                </c:pt>
                <c:pt idx="22">
                  <c:v>5333.77</c:v>
                </c:pt>
                <c:pt idx="23">
                  <c:v>5148.72</c:v>
                </c:pt>
                <c:pt idx="24">
                  <c:v>4813.29</c:v>
                </c:pt>
                <c:pt idx="25">
                  <c:v>4699.24</c:v>
                </c:pt>
                <c:pt idx="26">
                  <c:v>4598.1899999999996</c:v>
                </c:pt>
                <c:pt idx="27">
                  <c:v>4494.8500000000004</c:v>
                </c:pt>
                <c:pt idx="28">
                  <c:v>4361.5200000000004</c:v>
                </c:pt>
                <c:pt idx="29">
                  <c:v>4153.68</c:v>
                </c:pt>
                <c:pt idx="30">
                  <c:v>3916.61</c:v>
                </c:pt>
                <c:pt idx="31">
                  <c:v>3882.95</c:v>
                </c:pt>
                <c:pt idx="32">
                  <c:v>3763.11</c:v>
                </c:pt>
                <c:pt idx="33">
                  <c:v>3695.02</c:v>
                </c:pt>
                <c:pt idx="34">
                  <c:v>3367</c:v>
                </c:pt>
                <c:pt idx="35">
                  <c:v>3415.57</c:v>
                </c:pt>
                <c:pt idx="36">
                  <c:v>3277.28</c:v>
                </c:pt>
                <c:pt idx="37">
                  <c:v>3350.57</c:v>
                </c:pt>
                <c:pt idx="38">
                  <c:v>3155.37</c:v>
                </c:pt>
                <c:pt idx="39">
                  <c:v>3030.61</c:v>
                </c:pt>
                <c:pt idx="40">
                  <c:v>2984.28</c:v>
                </c:pt>
                <c:pt idx="41">
                  <c:v>2541.14</c:v>
                </c:pt>
                <c:pt idx="42">
                  <c:v>2573.5500000000002</c:v>
                </c:pt>
                <c:pt idx="43">
                  <c:v>2248.2199999999998</c:v>
                </c:pt>
                <c:pt idx="44">
                  <c:v>2030.4</c:v>
                </c:pt>
                <c:pt idx="45">
                  <c:v>1983.53</c:v>
                </c:pt>
                <c:pt idx="46">
                  <c:v>1943.78</c:v>
                </c:pt>
                <c:pt idx="47">
                  <c:v>1628.03</c:v>
                </c:pt>
                <c:pt idx="48">
                  <c:v>1677.59</c:v>
                </c:pt>
                <c:pt idx="49">
                  <c:v>1722.3</c:v>
                </c:pt>
                <c:pt idx="50">
                  <c:v>1680.03</c:v>
                </c:pt>
                <c:pt idx="51">
                  <c:v>1731.82</c:v>
                </c:pt>
                <c:pt idx="52">
                  <c:v>1223.03</c:v>
                </c:pt>
                <c:pt idx="53">
                  <c:v>1120.82</c:v>
                </c:pt>
                <c:pt idx="54">
                  <c:v>1205.26</c:v>
                </c:pt>
                <c:pt idx="55">
                  <c:v>1502.39</c:v>
                </c:pt>
              </c:numCache>
            </c:numRef>
          </c:xVal>
          <c:yVal>
            <c:numRef>
              <c:f>'060318 3 sweep'!$Y$5:$Y$60</c:f>
              <c:numCache>
                <c:formatCode>General</c:formatCode>
                <c:ptCount val="56"/>
                <c:pt idx="0">
                  <c:v>7164250</c:v>
                </c:pt>
                <c:pt idx="1">
                  <c:v>9644220</c:v>
                </c:pt>
                <c:pt idx="2">
                  <c:v>6206510</c:v>
                </c:pt>
                <c:pt idx="3">
                  <c:v>5458130</c:v>
                </c:pt>
                <c:pt idx="4">
                  <c:v>5635290</c:v>
                </c:pt>
                <c:pt idx="5">
                  <c:v>5666180</c:v>
                </c:pt>
                <c:pt idx="6">
                  <c:v>4769080</c:v>
                </c:pt>
                <c:pt idx="7">
                  <c:v>5548410</c:v>
                </c:pt>
                <c:pt idx="8">
                  <c:v>4694460</c:v>
                </c:pt>
                <c:pt idx="9">
                  <c:v>4680270</c:v>
                </c:pt>
                <c:pt idx="10">
                  <c:v>4256610</c:v>
                </c:pt>
                <c:pt idx="11">
                  <c:v>3558110</c:v>
                </c:pt>
                <c:pt idx="12">
                  <c:v>3135660</c:v>
                </c:pt>
                <c:pt idx="13">
                  <c:v>2619280</c:v>
                </c:pt>
                <c:pt idx="14">
                  <c:v>2231830</c:v>
                </c:pt>
                <c:pt idx="15">
                  <c:v>1823050</c:v>
                </c:pt>
                <c:pt idx="16">
                  <c:v>1378730</c:v>
                </c:pt>
                <c:pt idx="17">
                  <c:v>1093490</c:v>
                </c:pt>
                <c:pt idx="18">
                  <c:v>847876</c:v>
                </c:pt>
                <c:pt idx="19">
                  <c:v>656972</c:v>
                </c:pt>
                <c:pt idx="20">
                  <c:v>525355</c:v>
                </c:pt>
                <c:pt idx="21">
                  <c:v>413161</c:v>
                </c:pt>
                <c:pt idx="22">
                  <c:v>337282</c:v>
                </c:pt>
                <c:pt idx="23">
                  <c:v>249861</c:v>
                </c:pt>
                <c:pt idx="24">
                  <c:v>188770</c:v>
                </c:pt>
                <c:pt idx="25">
                  <c:v>146974</c:v>
                </c:pt>
                <c:pt idx="26">
                  <c:v>115964</c:v>
                </c:pt>
                <c:pt idx="27">
                  <c:v>88836.4</c:v>
                </c:pt>
                <c:pt idx="28">
                  <c:v>68849</c:v>
                </c:pt>
                <c:pt idx="29">
                  <c:v>52389.7</c:v>
                </c:pt>
                <c:pt idx="30">
                  <c:v>39389.9</c:v>
                </c:pt>
                <c:pt idx="31">
                  <c:v>30626.7</c:v>
                </c:pt>
                <c:pt idx="32">
                  <c:v>23720.9</c:v>
                </c:pt>
                <c:pt idx="33">
                  <c:v>18510.3</c:v>
                </c:pt>
                <c:pt idx="34">
                  <c:v>13379.5</c:v>
                </c:pt>
                <c:pt idx="35">
                  <c:v>10806.9</c:v>
                </c:pt>
                <c:pt idx="36">
                  <c:v>8224.0499999999993</c:v>
                </c:pt>
                <c:pt idx="37">
                  <c:v>6684.57</c:v>
                </c:pt>
                <c:pt idx="38">
                  <c:v>4998.38</c:v>
                </c:pt>
                <c:pt idx="39">
                  <c:v>3815.88</c:v>
                </c:pt>
                <c:pt idx="40">
                  <c:v>2983.27</c:v>
                </c:pt>
                <c:pt idx="41">
                  <c:v>2017.83</c:v>
                </c:pt>
                <c:pt idx="42">
                  <c:v>1623.26</c:v>
                </c:pt>
                <c:pt idx="43">
                  <c:v>1126.3699999999999</c:v>
                </c:pt>
                <c:pt idx="44">
                  <c:v>808.32399999999996</c:v>
                </c:pt>
                <c:pt idx="45">
                  <c:v>627.17899999999997</c:v>
                </c:pt>
                <c:pt idx="46">
                  <c:v>488.19200000000001</c:v>
                </c:pt>
                <c:pt idx="47">
                  <c:v>324.88799999999998</c:v>
                </c:pt>
                <c:pt idx="48">
                  <c:v>265.90100000000001</c:v>
                </c:pt>
                <c:pt idx="49">
                  <c:v>216.80699999999999</c:v>
                </c:pt>
                <c:pt idx="50">
                  <c:v>167.995</c:v>
                </c:pt>
                <c:pt idx="51">
                  <c:v>137.55799999999999</c:v>
                </c:pt>
                <c:pt idx="52">
                  <c:v>77.166200000000003</c:v>
                </c:pt>
                <c:pt idx="53">
                  <c:v>56.177199999999999</c:v>
                </c:pt>
                <c:pt idx="54">
                  <c:v>47.9816</c:v>
                </c:pt>
                <c:pt idx="55">
                  <c:v>50.078600000000002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0AD-4B38-9AC5-3848866CEE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3092960"/>
        <c:axId val="372360232"/>
      </c:scatterChart>
      <c:valAx>
        <c:axId val="373092960"/>
        <c:scaling>
          <c:logBase val="10"/>
          <c:orientation val="minMax"/>
          <c:min val="10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Shear Stress (Pa)</a:t>
                </a:r>
              </a:p>
            </c:rich>
          </c:tx>
          <c:layout>
            <c:manualLayout>
              <c:xMode val="edge"/>
              <c:yMode val="edge"/>
              <c:x val="0.44180962298506193"/>
              <c:y val="0.877540478038788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2360232"/>
        <c:crossesAt val="1.0000000000000002E-3"/>
        <c:crossBetween val="midCat"/>
      </c:valAx>
      <c:valAx>
        <c:axId val="372360232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Viscosity (Pa.s)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3092960"/>
        <c:crossesAt val="1.0000000000000002E-2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060318 3</c:v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'060318 3 sweep'!$B$5:$B$54</c:f>
              <c:numCache>
                <c:formatCode>General</c:formatCode>
                <c:ptCount val="50"/>
                <c:pt idx="0">
                  <c:v>1.0039599999999999E-2</c:v>
                </c:pt>
                <c:pt idx="1">
                  <c:v>1.2564000000000001E-2</c:v>
                </c:pt>
                <c:pt idx="2">
                  <c:v>1.5958799999999999E-2</c:v>
                </c:pt>
                <c:pt idx="3">
                  <c:v>1.9940300000000001E-2</c:v>
                </c:pt>
                <c:pt idx="4">
                  <c:v>2.52058E-2</c:v>
                </c:pt>
                <c:pt idx="5">
                  <c:v>3.0561700000000001E-2</c:v>
                </c:pt>
                <c:pt idx="6">
                  <c:v>3.6757600000000001E-2</c:v>
                </c:pt>
                <c:pt idx="7">
                  <c:v>4.7824400000000003E-2</c:v>
                </c:pt>
                <c:pt idx="8">
                  <c:v>6.4231300000000005E-2</c:v>
                </c:pt>
                <c:pt idx="9">
                  <c:v>8.0021900000000007E-2</c:v>
                </c:pt>
                <c:pt idx="10">
                  <c:v>0.100317</c:v>
                </c:pt>
                <c:pt idx="11">
                  <c:v>0.12637300000000001</c:v>
                </c:pt>
                <c:pt idx="12">
                  <c:v>0.15917300000000001</c:v>
                </c:pt>
                <c:pt idx="13">
                  <c:v>0.20010600000000001</c:v>
                </c:pt>
                <c:pt idx="14">
                  <c:v>0.2515</c:v>
                </c:pt>
                <c:pt idx="15">
                  <c:v>0.316695</c:v>
                </c:pt>
                <c:pt idx="16">
                  <c:v>0.39829700000000001</c:v>
                </c:pt>
                <c:pt idx="17">
                  <c:v>0.50117599999999995</c:v>
                </c:pt>
                <c:pt idx="18">
                  <c:v>0.631332</c:v>
                </c:pt>
                <c:pt idx="19">
                  <c:v>0.79438900000000001</c:v>
                </c:pt>
                <c:pt idx="20">
                  <c:v>1.0002800000000001</c:v>
                </c:pt>
                <c:pt idx="21">
                  <c:v>1.2592699999999999</c:v>
                </c:pt>
                <c:pt idx="22">
                  <c:v>1.58466</c:v>
                </c:pt>
                <c:pt idx="23">
                  <c:v>1.99576</c:v>
                </c:pt>
                <c:pt idx="24">
                  <c:v>2.5121199999999999</c:v>
                </c:pt>
                <c:pt idx="25">
                  <c:v>3.16228</c:v>
                </c:pt>
                <c:pt idx="26">
                  <c:v>3.98143</c:v>
                </c:pt>
                <c:pt idx="27">
                  <c:v>5.0121599999999997</c:v>
                </c:pt>
                <c:pt idx="28">
                  <c:v>6.3096399999999999</c:v>
                </c:pt>
                <c:pt idx="29">
                  <c:v>7.9434899999999997</c:v>
                </c:pt>
                <c:pt idx="30">
                  <c:v>9.9998400000000007</c:v>
                </c:pt>
                <c:pt idx="31">
                  <c:v>12.5891</c:v>
                </c:pt>
                <c:pt idx="32">
                  <c:v>15.8489</c:v>
                </c:pt>
                <c:pt idx="33">
                  <c:v>19.952500000000001</c:v>
                </c:pt>
                <c:pt idx="34">
                  <c:v>25.118500000000001</c:v>
                </c:pt>
                <c:pt idx="35">
                  <c:v>31.621400000000001</c:v>
                </c:pt>
                <c:pt idx="36">
                  <c:v>39.810499999999998</c:v>
                </c:pt>
                <c:pt idx="37">
                  <c:v>50.119500000000002</c:v>
                </c:pt>
                <c:pt idx="38">
                  <c:v>63.097799999999999</c:v>
                </c:pt>
                <c:pt idx="39">
                  <c:v>79.433099999999996</c:v>
                </c:pt>
                <c:pt idx="40">
                  <c:v>99.998800000000003</c:v>
                </c:pt>
                <c:pt idx="41">
                  <c:v>125.896</c:v>
                </c:pt>
                <c:pt idx="42">
                  <c:v>158.48699999999999</c:v>
                </c:pt>
                <c:pt idx="43">
                  <c:v>199.53100000000001</c:v>
                </c:pt>
                <c:pt idx="44">
                  <c:v>251.196</c:v>
                </c:pt>
                <c:pt idx="45">
                  <c:v>316.22199999999998</c:v>
                </c:pt>
                <c:pt idx="46">
                  <c:v>398.12299999999999</c:v>
                </c:pt>
                <c:pt idx="47">
                  <c:v>501.17599999999999</c:v>
                </c:pt>
                <c:pt idx="48">
                  <c:v>630.95899999999995</c:v>
                </c:pt>
                <c:pt idx="49">
                  <c:v>794.34199999999998</c:v>
                </c:pt>
              </c:numCache>
            </c:numRef>
          </c:xVal>
          <c:yVal>
            <c:numRef>
              <c:f>'060318 3 sweep'!$A$5:$A$54</c:f>
              <c:numCache>
                <c:formatCode>General</c:formatCode>
                <c:ptCount val="50"/>
                <c:pt idx="0">
                  <c:v>688.84500000000003</c:v>
                </c:pt>
                <c:pt idx="1">
                  <c:v>742.77499999999998</c:v>
                </c:pt>
                <c:pt idx="2">
                  <c:v>737.20899999999995</c:v>
                </c:pt>
                <c:pt idx="3">
                  <c:v>713.50800000000004</c:v>
                </c:pt>
                <c:pt idx="4">
                  <c:v>674.43100000000004</c:v>
                </c:pt>
                <c:pt idx="5">
                  <c:v>876.84</c:v>
                </c:pt>
                <c:pt idx="6">
                  <c:v>2041.72</c:v>
                </c:pt>
                <c:pt idx="7">
                  <c:v>3902.88</c:v>
                </c:pt>
                <c:pt idx="8">
                  <c:v>3810.09</c:v>
                </c:pt>
                <c:pt idx="9">
                  <c:v>3452.57</c:v>
                </c:pt>
                <c:pt idx="10">
                  <c:v>3284.97</c:v>
                </c:pt>
                <c:pt idx="11">
                  <c:v>3122.48</c:v>
                </c:pt>
                <c:pt idx="12">
                  <c:v>2920.39</c:v>
                </c:pt>
                <c:pt idx="13">
                  <c:v>2631.96</c:v>
                </c:pt>
                <c:pt idx="14">
                  <c:v>2470.8200000000002</c:v>
                </c:pt>
                <c:pt idx="15">
                  <c:v>2330.9699999999998</c:v>
                </c:pt>
                <c:pt idx="16">
                  <c:v>2215.88</c:v>
                </c:pt>
                <c:pt idx="17">
                  <c:v>2244.02</c:v>
                </c:pt>
                <c:pt idx="18">
                  <c:v>2197.66</c:v>
                </c:pt>
                <c:pt idx="19">
                  <c:v>2233.02</c:v>
                </c:pt>
                <c:pt idx="20">
                  <c:v>2134.0100000000002</c:v>
                </c:pt>
                <c:pt idx="21">
                  <c:v>1965.4</c:v>
                </c:pt>
                <c:pt idx="22">
                  <c:v>2049.1799999999998</c:v>
                </c:pt>
                <c:pt idx="23">
                  <c:v>2005.93</c:v>
                </c:pt>
                <c:pt idx="24">
                  <c:v>1980.21</c:v>
                </c:pt>
                <c:pt idx="25">
                  <c:v>1842.23</c:v>
                </c:pt>
                <c:pt idx="26">
                  <c:v>1683.96</c:v>
                </c:pt>
                <c:pt idx="27">
                  <c:v>1491.68</c:v>
                </c:pt>
                <c:pt idx="28">
                  <c:v>1545.34</c:v>
                </c:pt>
                <c:pt idx="29">
                  <c:v>1427.48</c:v>
                </c:pt>
                <c:pt idx="30">
                  <c:v>1315.06</c:v>
                </c:pt>
                <c:pt idx="31">
                  <c:v>1344.72</c:v>
                </c:pt>
                <c:pt idx="32">
                  <c:v>1372.67</c:v>
                </c:pt>
                <c:pt idx="33">
                  <c:v>1214.54</c:v>
                </c:pt>
                <c:pt idx="34">
                  <c:v>1299.51</c:v>
                </c:pt>
                <c:pt idx="35">
                  <c:v>1189.31</c:v>
                </c:pt>
                <c:pt idx="36">
                  <c:v>1366.38</c:v>
                </c:pt>
                <c:pt idx="37">
                  <c:v>1354.64</c:v>
                </c:pt>
                <c:pt idx="38">
                  <c:v>1306.97</c:v>
                </c:pt>
                <c:pt idx="39">
                  <c:v>1405.25</c:v>
                </c:pt>
                <c:pt idx="40">
                  <c:v>1384.6</c:v>
                </c:pt>
                <c:pt idx="41">
                  <c:v>1550.22</c:v>
                </c:pt>
                <c:pt idx="42">
                  <c:v>1466.47</c:v>
                </c:pt>
                <c:pt idx="43">
                  <c:v>1673.38</c:v>
                </c:pt>
                <c:pt idx="44">
                  <c:v>1798.24</c:v>
                </c:pt>
                <c:pt idx="45">
                  <c:v>1630.88</c:v>
                </c:pt>
                <c:pt idx="46">
                  <c:v>1900.59</c:v>
                </c:pt>
                <c:pt idx="47">
                  <c:v>1982.55</c:v>
                </c:pt>
                <c:pt idx="48">
                  <c:v>1892.93</c:v>
                </c:pt>
                <c:pt idx="49">
                  <c:v>1677.52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209-4006-BE79-6D3971929423}"/>
            </c:ext>
          </c:extLst>
        </c:ser>
        <c:ser>
          <c:idx val="1"/>
          <c:order val="1"/>
          <c:tx>
            <c:v>060318 3 cross hatch SR 0.00001 to 30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'060318 3 sweep'!$X$5:$X$60</c:f>
              <c:numCache>
                <c:formatCode>General</c:formatCode>
                <c:ptCount val="56"/>
                <c:pt idx="0">
                  <c:v>3.7313400000000001E-5</c:v>
                </c:pt>
                <c:pt idx="1">
                  <c:v>3.2511500000000002E-5</c:v>
                </c:pt>
                <c:pt idx="2">
                  <c:v>6.0000500000000003E-5</c:v>
                </c:pt>
                <c:pt idx="3">
                  <c:v>8.1891400000000007E-5</c:v>
                </c:pt>
                <c:pt idx="4">
                  <c:v>1.00121E-4</c:v>
                </c:pt>
                <c:pt idx="5">
                  <c:v>1.2549699999999999E-4</c:v>
                </c:pt>
                <c:pt idx="6">
                  <c:v>1.87305E-4</c:v>
                </c:pt>
                <c:pt idx="7">
                  <c:v>2.01683E-4</c:v>
                </c:pt>
                <c:pt idx="8">
                  <c:v>2.8516099999999998E-4</c:v>
                </c:pt>
                <c:pt idx="9">
                  <c:v>3.5838800000000001E-4</c:v>
                </c:pt>
                <c:pt idx="10">
                  <c:v>4.70166E-4</c:v>
                </c:pt>
                <c:pt idx="11">
                  <c:v>6.69716E-4</c:v>
                </c:pt>
                <c:pt idx="12">
                  <c:v>9.0100599999999999E-4</c:v>
                </c:pt>
                <c:pt idx="13">
                  <c:v>1.2711000000000001E-3</c:v>
                </c:pt>
                <c:pt idx="14">
                  <c:v>1.7329699999999999E-3</c:v>
                </c:pt>
                <c:pt idx="15">
                  <c:v>2.4172899999999999E-3</c:v>
                </c:pt>
                <c:pt idx="16">
                  <c:v>3.5442899999999999E-3</c:v>
                </c:pt>
                <c:pt idx="17">
                  <c:v>4.7546799999999998E-3</c:v>
                </c:pt>
                <c:pt idx="18">
                  <c:v>6.3043400000000003E-3</c:v>
                </c:pt>
                <c:pt idx="19">
                  <c:v>8.1891900000000007E-3</c:v>
                </c:pt>
                <c:pt idx="20">
                  <c:v>1.0126100000000001E-2</c:v>
                </c:pt>
                <c:pt idx="21">
                  <c:v>1.2776300000000001E-2</c:v>
                </c:pt>
                <c:pt idx="22">
                  <c:v>1.5814000000000002E-2</c:v>
                </c:pt>
                <c:pt idx="23">
                  <c:v>2.0606300000000001E-2</c:v>
                </c:pt>
                <c:pt idx="24">
                  <c:v>2.5498199999999999E-2</c:v>
                </c:pt>
                <c:pt idx="25">
                  <c:v>3.19732E-2</c:v>
                </c:pt>
                <c:pt idx="26">
                  <c:v>3.9651800000000001E-2</c:v>
                </c:pt>
                <c:pt idx="27">
                  <c:v>5.05969E-2</c:v>
                </c:pt>
                <c:pt idx="28">
                  <c:v>6.3349000000000003E-2</c:v>
                </c:pt>
                <c:pt idx="29">
                  <c:v>7.9284199999999999E-2</c:v>
                </c:pt>
                <c:pt idx="30">
                  <c:v>9.9431900000000004E-2</c:v>
                </c:pt>
                <c:pt idx="31">
                  <c:v>0.12678300000000001</c:v>
                </c:pt>
                <c:pt idx="32">
                  <c:v>0.15864200000000001</c:v>
                </c:pt>
                <c:pt idx="33">
                  <c:v>0.19961999999999999</c:v>
                </c:pt>
                <c:pt idx="34">
                  <c:v>0.25165399999999999</c:v>
                </c:pt>
                <c:pt idx="35">
                  <c:v>0.31605499999999997</c:v>
                </c:pt>
                <c:pt idx="36">
                  <c:v>0.39849899999999999</c:v>
                </c:pt>
                <c:pt idx="37">
                  <c:v>0.50124000000000002</c:v>
                </c:pt>
                <c:pt idx="38">
                  <c:v>0.63127900000000003</c:v>
                </c:pt>
                <c:pt idx="39">
                  <c:v>0.79420800000000003</c:v>
                </c:pt>
                <c:pt idx="40">
                  <c:v>1.00034</c:v>
                </c:pt>
                <c:pt idx="41">
                  <c:v>1.2593399999999999</c:v>
                </c:pt>
                <c:pt idx="42">
                  <c:v>1.5854200000000001</c:v>
                </c:pt>
                <c:pt idx="43">
                  <c:v>1.996</c:v>
                </c:pt>
                <c:pt idx="44">
                  <c:v>2.51186</c:v>
                </c:pt>
                <c:pt idx="45">
                  <c:v>3.16262</c:v>
                </c:pt>
                <c:pt idx="46">
                  <c:v>3.9815999999999998</c:v>
                </c:pt>
                <c:pt idx="47">
                  <c:v>5.0110700000000001</c:v>
                </c:pt>
                <c:pt idx="48">
                  <c:v>6.3090900000000003</c:v>
                </c:pt>
                <c:pt idx="49">
                  <c:v>7.9439000000000002</c:v>
                </c:pt>
                <c:pt idx="50">
                  <c:v>10.000500000000001</c:v>
                </c:pt>
                <c:pt idx="51">
                  <c:v>12.589700000000001</c:v>
                </c:pt>
                <c:pt idx="52">
                  <c:v>15.849299999999999</c:v>
                </c:pt>
                <c:pt idx="53">
                  <c:v>19.951599999999999</c:v>
                </c:pt>
                <c:pt idx="54">
                  <c:v>25.119199999999999</c:v>
                </c:pt>
                <c:pt idx="55">
                  <c:v>30.000599999999999</c:v>
                </c:pt>
              </c:numCache>
            </c:numRef>
          </c:xVal>
          <c:yVal>
            <c:numRef>
              <c:f>'060318 3 sweep'!$W$5:$W$60</c:f>
              <c:numCache>
                <c:formatCode>General</c:formatCode>
                <c:ptCount val="56"/>
                <c:pt idx="0">
                  <c:v>267.32299999999998</c:v>
                </c:pt>
                <c:pt idx="1">
                  <c:v>313.548</c:v>
                </c:pt>
                <c:pt idx="2">
                  <c:v>372.39299999999997</c:v>
                </c:pt>
                <c:pt idx="3">
                  <c:v>446.97399999999999</c:v>
                </c:pt>
                <c:pt idx="4">
                  <c:v>564.21299999999997</c:v>
                </c:pt>
                <c:pt idx="5">
                  <c:v>711.08699999999999</c:v>
                </c:pt>
                <c:pt idx="6">
                  <c:v>893.274</c:v>
                </c:pt>
                <c:pt idx="7">
                  <c:v>1119.02</c:v>
                </c:pt>
                <c:pt idx="8">
                  <c:v>1338.68</c:v>
                </c:pt>
                <c:pt idx="9">
                  <c:v>1677.35</c:v>
                </c:pt>
                <c:pt idx="10">
                  <c:v>2001.32</c:v>
                </c:pt>
                <c:pt idx="11">
                  <c:v>2382.9299999999998</c:v>
                </c:pt>
                <c:pt idx="12">
                  <c:v>2825.25</c:v>
                </c:pt>
                <c:pt idx="13">
                  <c:v>3329.37</c:v>
                </c:pt>
                <c:pt idx="14">
                  <c:v>3867.7</c:v>
                </c:pt>
                <c:pt idx="15">
                  <c:v>4406.84</c:v>
                </c:pt>
                <c:pt idx="16">
                  <c:v>4886.63</c:v>
                </c:pt>
                <c:pt idx="17">
                  <c:v>5199.18</c:v>
                </c:pt>
                <c:pt idx="18">
                  <c:v>5345.29</c:v>
                </c:pt>
                <c:pt idx="19">
                  <c:v>5380.07</c:v>
                </c:pt>
                <c:pt idx="20">
                  <c:v>5319.82</c:v>
                </c:pt>
                <c:pt idx="21">
                  <c:v>5278.68</c:v>
                </c:pt>
                <c:pt idx="22">
                  <c:v>5333.77</c:v>
                </c:pt>
                <c:pt idx="23">
                  <c:v>5148.72</c:v>
                </c:pt>
                <c:pt idx="24">
                  <c:v>4813.29</c:v>
                </c:pt>
                <c:pt idx="25">
                  <c:v>4699.24</c:v>
                </c:pt>
                <c:pt idx="26">
                  <c:v>4598.1899999999996</c:v>
                </c:pt>
                <c:pt idx="27">
                  <c:v>4494.8500000000004</c:v>
                </c:pt>
                <c:pt idx="28">
                  <c:v>4361.5200000000004</c:v>
                </c:pt>
                <c:pt idx="29">
                  <c:v>4153.68</c:v>
                </c:pt>
                <c:pt idx="30">
                  <c:v>3916.61</c:v>
                </c:pt>
                <c:pt idx="31">
                  <c:v>3882.95</c:v>
                </c:pt>
                <c:pt idx="32">
                  <c:v>3763.11</c:v>
                </c:pt>
                <c:pt idx="33">
                  <c:v>3695.02</c:v>
                </c:pt>
                <c:pt idx="34">
                  <c:v>3367</c:v>
                </c:pt>
                <c:pt idx="35">
                  <c:v>3415.57</c:v>
                </c:pt>
                <c:pt idx="36">
                  <c:v>3277.28</c:v>
                </c:pt>
                <c:pt idx="37">
                  <c:v>3350.57</c:v>
                </c:pt>
                <c:pt idx="38">
                  <c:v>3155.37</c:v>
                </c:pt>
                <c:pt idx="39">
                  <c:v>3030.61</c:v>
                </c:pt>
                <c:pt idx="40">
                  <c:v>2984.28</c:v>
                </c:pt>
                <c:pt idx="41">
                  <c:v>2541.14</c:v>
                </c:pt>
                <c:pt idx="42">
                  <c:v>2573.5500000000002</c:v>
                </c:pt>
                <c:pt idx="43">
                  <c:v>2248.2199999999998</c:v>
                </c:pt>
                <c:pt idx="44">
                  <c:v>2030.4</c:v>
                </c:pt>
                <c:pt idx="45">
                  <c:v>1983.53</c:v>
                </c:pt>
                <c:pt idx="46">
                  <c:v>1943.78</c:v>
                </c:pt>
                <c:pt idx="47">
                  <c:v>1628.03</c:v>
                </c:pt>
                <c:pt idx="48">
                  <c:v>1677.59</c:v>
                </c:pt>
                <c:pt idx="49">
                  <c:v>1722.3</c:v>
                </c:pt>
                <c:pt idx="50">
                  <c:v>1680.03</c:v>
                </c:pt>
                <c:pt idx="51">
                  <c:v>1731.82</c:v>
                </c:pt>
                <c:pt idx="52">
                  <c:v>1223.03</c:v>
                </c:pt>
                <c:pt idx="53">
                  <c:v>1120.82</c:v>
                </c:pt>
                <c:pt idx="54">
                  <c:v>1205.26</c:v>
                </c:pt>
                <c:pt idx="55">
                  <c:v>1502.39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A6B-480E-91D9-F72CF54234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2361016"/>
        <c:axId val="372361408"/>
      </c:scatterChart>
      <c:valAx>
        <c:axId val="372361016"/>
        <c:scaling>
          <c:orientation val="minMax"/>
          <c:max val="3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Shear Rate (1/s)</a:t>
                </a:r>
              </a:p>
            </c:rich>
          </c:tx>
          <c:layout>
            <c:manualLayout>
              <c:xMode val="edge"/>
              <c:yMode val="edge"/>
              <c:x val="0.44180962298506193"/>
              <c:y val="0.877540478038788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2361408"/>
        <c:crossesAt val="1.0000000000000002E-3"/>
        <c:crossBetween val="midCat"/>
        <c:majorUnit val="10"/>
      </c:valAx>
      <c:valAx>
        <c:axId val="372361408"/>
        <c:scaling>
          <c:orientation val="minMax"/>
          <c:max val="400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Stress (Pa)</a:t>
                </a:r>
              </a:p>
            </c:rich>
          </c:tx>
          <c:layout>
            <c:manualLayout>
              <c:xMode val="edge"/>
              <c:yMode val="edge"/>
              <c:x val="2.0694752402069475E-2"/>
              <c:y val="0.34265344797218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2361016"/>
        <c:crossesAt val="1.0000000000000002E-2"/>
        <c:crossBetween val="midCat"/>
        <c:majorUnit val="10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9181550606627557"/>
          <c:y val="0.11770656167979003"/>
          <c:w val="0.75557370244601185"/>
          <c:h val="0.72536010498687664"/>
        </c:manualLayout>
      </c:layout>
      <c:scatterChart>
        <c:scatterStyle val="smoothMarker"/>
        <c:varyColors val="0"/>
        <c:ser>
          <c:idx val="2"/>
          <c:order val="2"/>
          <c:tx>
            <c:v>060318 3 cross hatch 0.00001 to 100 SR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'060318 3 sweep'!$AF$17:$AF$84</c:f>
              <c:numCache>
                <c:formatCode>General</c:formatCode>
                <c:ptCount val="68"/>
                <c:pt idx="0">
                  <c:v>4.6925000000000002E-5</c:v>
                </c:pt>
                <c:pt idx="1">
                  <c:v>8.6735899999999997E-5</c:v>
                </c:pt>
                <c:pt idx="2">
                  <c:v>9.2578799999999995E-5</c:v>
                </c:pt>
                <c:pt idx="3">
                  <c:v>1.0898199999999999E-4</c:v>
                </c:pt>
                <c:pt idx="4">
                  <c:v>1.9027900000000001E-4</c:v>
                </c:pt>
                <c:pt idx="5">
                  <c:v>2.0787900000000001E-4</c:v>
                </c:pt>
                <c:pt idx="6">
                  <c:v>2.6369499999999999E-4</c:v>
                </c:pt>
                <c:pt idx="7">
                  <c:v>3.9962199999999998E-4</c:v>
                </c:pt>
                <c:pt idx="8">
                  <c:v>5.5494300000000002E-4</c:v>
                </c:pt>
                <c:pt idx="9">
                  <c:v>7.3532100000000004E-4</c:v>
                </c:pt>
                <c:pt idx="10">
                  <c:v>1.01344E-3</c:v>
                </c:pt>
                <c:pt idx="11">
                  <c:v>1.3455800000000001E-3</c:v>
                </c:pt>
                <c:pt idx="12">
                  <c:v>1.7876999999999999E-3</c:v>
                </c:pt>
                <c:pt idx="13">
                  <c:v>2.4361399999999998E-3</c:v>
                </c:pt>
                <c:pt idx="14">
                  <c:v>3.3167700000000001E-3</c:v>
                </c:pt>
                <c:pt idx="15">
                  <c:v>4.52843E-3</c:v>
                </c:pt>
                <c:pt idx="16">
                  <c:v>6.0905600000000001E-3</c:v>
                </c:pt>
                <c:pt idx="17">
                  <c:v>7.7109700000000002E-3</c:v>
                </c:pt>
                <c:pt idx="18">
                  <c:v>1.00129E-2</c:v>
                </c:pt>
                <c:pt idx="19">
                  <c:v>1.2936899999999999E-2</c:v>
                </c:pt>
                <c:pt idx="20">
                  <c:v>1.6105499999999998E-2</c:v>
                </c:pt>
                <c:pt idx="21">
                  <c:v>2.0029600000000002E-2</c:v>
                </c:pt>
                <c:pt idx="22">
                  <c:v>2.55406E-2</c:v>
                </c:pt>
                <c:pt idx="23">
                  <c:v>3.1682700000000001E-2</c:v>
                </c:pt>
                <c:pt idx="24">
                  <c:v>4.0376599999999999E-2</c:v>
                </c:pt>
                <c:pt idx="25">
                  <c:v>5.0138099999999998E-2</c:v>
                </c:pt>
                <c:pt idx="26">
                  <c:v>6.42263E-2</c:v>
                </c:pt>
                <c:pt idx="27">
                  <c:v>8.0273499999999998E-2</c:v>
                </c:pt>
                <c:pt idx="28">
                  <c:v>9.9551100000000003E-2</c:v>
                </c:pt>
                <c:pt idx="29">
                  <c:v>0.126219</c:v>
                </c:pt>
                <c:pt idx="30">
                  <c:v>0.159667</c:v>
                </c:pt>
                <c:pt idx="31">
                  <c:v>0.19960900000000001</c:v>
                </c:pt>
                <c:pt idx="32">
                  <c:v>0.25200400000000001</c:v>
                </c:pt>
                <c:pt idx="33">
                  <c:v>0.31608599999999998</c:v>
                </c:pt>
                <c:pt idx="34">
                  <c:v>0.39828799999999998</c:v>
                </c:pt>
                <c:pt idx="35">
                  <c:v>0.50089399999999995</c:v>
                </c:pt>
                <c:pt idx="36">
                  <c:v>0.631274</c:v>
                </c:pt>
                <c:pt idx="37">
                  <c:v>0.79453200000000002</c:v>
                </c:pt>
                <c:pt idx="38">
                  <c:v>1.00007</c:v>
                </c:pt>
                <c:pt idx="39">
                  <c:v>1.2590399999999999</c:v>
                </c:pt>
                <c:pt idx="40">
                  <c:v>1.5845199999999999</c:v>
                </c:pt>
                <c:pt idx="41">
                  <c:v>1.9949399999999999</c:v>
                </c:pt>
                <c:pt idx="42">
                  <c:v>2.51193</c:v>
                </c:pt>
                <c:pt idx="43">
                  <c:v>3.16262</c:v>
                </c:pt>
                <c:pt idx="44">
                  <c:v>3.98169</c:v>
                </c:pt>
                <c:pt idx="45">
                  <c:v>5.0113300000000001</c:v>
                </c:pt>
                <c:pt idx="46">
                  <c:v>6.3092899999999998</c:v>
                </c:pt>
                <c:pt idx="47">
                  <c:v>7.9432099999999997</c:v>
                </c:pt>
                <c:pt idx="48">
                  <c:v>9.9996899999999993</c:v>
                </c:pt>
                <c:pt idx="49">
                  <c:v>12.588699999999999</c:v>
                </c:pt>
                <c:pt idx="50">
                  <c:v>15.8485</c:v>
                </c:pt>
                <c:pt idx="51">
                  <c:v>19.952000000000002</c:v>
                </c:pt>
                <c:pt idx="52">
                  <c:v>25.116700000000002</c:v>
                </c:pt>
                <c:pt idx="53">
                  <c:v>31.622699999999998</c:v>
                </c:pt>
                <c:pt idx="54">
                  <c:v>39.808700000000002</c:v>
                </c:pt>
                <c:pt idx="55">
                  <c:v>50.119500000000002</c:v>
                </c:pt>
                <c:pt idx="56">
                  <c:v>63.096499999999999</c:v>
                </c:pt>
                <c:pt idx="57">
                  <c:v>79.432000000000002</c:v>
                </c:pt>
                <c:pt idx="58">
                  <c:v>100.004</c:v>
                </c:pt>
                <c:pt idx="59">
                  <c:v>125.896</c:v>
                </c:pt>
                <c:pt idx="60">
                  <c:v>158.48699999999999</c:v>
                </c:pt>
                <c:pt idx="61">
                  <c:v>199.53100000000001</c:v>
                </c:pt>
                <c:pt idx="62">
                  <c:v>251.196</c:v>
                </c:pt>
                <c:pt idx="63">
                  <c:v>316.22199999999998</c:v>
                </c:pt>
                <c:pt idx="64">
                  <c:v>398.12299999999999</c:v>
                </c:pt>
                <c:pt idx="65">
                  <c:v>501.17599999999999</c:v>
                </c:pt>
                <c:pt idx="66">
                  <c:v>630.95899999999995</c:v>
                </c:pt>
                <c:pt idx="67">
                  <c:v>794.34199999999998</c:v>
                </c:pt>
              </c:numCache>
            </c:numRef>
          </c:xVal>
          <c:yVal>
            <c:numRef>
              <c:f>'060318 3 sweep'!$AG$17:$AG$84</c:f>
              <c:numCache>
                <c:formatCode>General</c:formatCode>
                <c:ptCount val="68"/>
                <c:pt idx="0">
                  <c:v>7511280</c:v>
                </c:pt>
                <c:pt idx="1">
                  <c:v>5153450</c:v>
                </c:pt>
                <c:pt idx="2">
                  <c:v>6124310</c:v>
                </c:pt>
                <c:pt idx="3">
                  <c:v>6587870</c:v>
                </c:pt>
                <c:pt idx="4">
                  <c:v>4760520</c:v>
                </c:pt>
                <c:pt idx="5">
                  <c:v>5459090</c:v>
                </c:pt>
                <c:pt idx="6">
                  <c:v>5140060</c:v>
                </c:pt>
                <c:pt idx="7">
                  <c:v>4047200</c:v>
                </c:pt>
                <c:pt idx="8">
                  <c:v>3441190</c:v>
                </c:pt>
                <c:pt idx="9">
                  <c:v>3043080</c:v>
                </c:pt>
                <c:pt idx="10">
                  <c:v>2583290</c:v>
                </c:pt>
                <c:pt idx="11">
                  <c:v>2269990</c:v>
                </c:pt>
                <c:pt idx="12">
                  <c:v>1979310</c:v>
                </c:pt>
                <c:pt idx="13">
                  <c:v>1672150</c:v>
                </c:pt>
                <c:pt idx="14">
                  <c:v>1387630</c:v>
                </c:pt>
                <c:pt idx="15">
                  <c:v>1116490</c:v>
                </c:pt>
                <c:pt idx="16">
                  <c:v>882592</c:v>
                </c:pt>
                <c:pt idx="17">
                  <c:v>723970</c:v>
                </c:pt>
                <c:pt idx="18">
                  <c:v>577677</c:v>
                </c:pt>
                <c:pt idx="19">
                  <c:v>439926</c:v>
                </c:pt>
                <c:pt idx="20">
                  <c:v>343187</c:v>
                </c:pt>
                <c:pt idx="21">
                  <c:v>274519</c:v>
                </c:pt>
                <c:pt idx="22">
                  <c:v>209249</c:v>
                </c:pt>
                <c:pt idx="23">
                  <c:v>163047</c:v>
                </c:pt>
                <c:pt idx="24">
                  <c:v>120899</c:v>
                </c:pt>
                <c:pt idx="25">
                  <c:v>92552.8</c:v>
                </c:pt>
                <c:pt idx="26">
                  <c:v>67003.3</c:v>
                </c:pt>
                <c:pt idx="27">
                  <c:v>48911.8</c:v>
                </c:pt>
                <c:pt idx="28">
                  <c:v>37228.6</c:v>
                </c:pt>
                <c:pt idx="29">
                  <c:v>28424.9</c:v>
                </c:pt>
                <c:pt idx="30">
                  <c:v>19521.2</c:v>
                </c:pt>
                <c:pt idx="31">
                  <c:v>13883.8</c:v>
                </c:pt>
                <c:pt idx="32">
                  <c:v>10509.4</c:v>
                </c:pt>
                <c:pt idx="33">
                  <c:v>7541.78</c:v>
                </c:pt>
                <c:pt idx="34">
                  <c:v>5636.52</c:v>
                </c:pt>
                <c:pt idx="35">
                  <c:v>4362.41</c:v>
                </c:pt>
                <c:pt idx="36">
                  <c:v>3362.41</c:v>
                </c:pt>
                <c:pt idx="37">
                  <c:v>2360.31</c:v>
                </c:pt>
                <c:pt idx="38">
                  <c:v>1800.19</c:v>
                </c:pt>
                <c:pt idx="39">
                  <c:v>1364.29</c:v>
                </c:pt>
                <c:pt idx="40">
                  <c:v>1080.8599999999999</c:v>
                </c:pt>
                <c:pt idx="41">
                  <c:v>880.36099999999999</c:v>
                </c:pt>
                <c:pt idx="42">
                  <c:v>595.91</c:v>
                </c:pt>
                <c:pt idx="43">
                  <c:v>412.30599999999998</c:v>
                </c:pt>
                <c:pt idx="44">
                  <c:v>311.91399999999999</c:v>
                </c:pt>
                <c:pt idx="45">
                  <c:v>229.577</c:v>
                </c:pt>
                <c:pt idx="46">
                  <c:v>163.63999999999999</c:v>
                </c:pt>
                <c:pt idx="47">
                  <c:v>151.334</c:v>
                </c:pt>
                <c:pt idx="48">
                  <c:v>104.44799999999999</c:v>
                </c:pt>
                <c:pt idx="49">
                  <c:v>75.5351</c:v>
                </c:pt>
                <c:pt idx="50">
                  <c:v>68.113900000000001</c:v>
                </c:pt>
                <c:pt idx="51">
                  <c:v>45.563800000000001</c:v>
                </c:pt>
                <c:pt idx="52">
                  <c:v>33.530700000000003</c:v>
                </c:pt>
                <c:pt idx="53">
                  <c:v>37.068800000000003</c:v>
                </c:pt>
                <c:pt idx="54">
                  <c:v>26.894200000000001</c:v>
                </c:pt>
                <c:pt idx="55">
                  <c:v>21.171800000000001</c:v>
                </c:pt>
                <c:pt idx="56">
                  <c:v>17.116900000000001</c:v>
                </c:pt>
                <c:pt idx="57">
                  <c:v>10.933199999999999</c:v>
                </c:pt>
                <c:pt idx="58">
                  <c:v>11.6256</c:v>
                </c:pt>
                <c:pt idx="59">
                  <c:v>12.3134</c:v>
                </c:pt>
                <c:pt idx="60">
                  <c:v>9.2529299999999992</c:v>
                </c:pt>
                <c:pt idx="61">
                  <c:v>8.3865800000000004</c:v>
                </c:pt>
                <c:pt idx="62">
                  <c:v>7.1587300000000003</c:v>
                </c:pt>
                <c:pt idx="63">
                  <c:v>5.1574</c:v>
                </c:pt>
                <c:pt idx="64">
                  <c:v>4.7738699999999996</c:v>
                </c:pt>
                <c:pt idx="65">
                  <c:v>3.9558</c:v>
                </c:pt>
                <c:pt idx="66">
                  <c:v>3.0000800000000001</c:v>
                </c:pt>
                <c:pt idx="67">
                  <c:v>2.1118299999999999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BFF-4C1C-B46A-E382E20A8A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2362192"/>
        <c:axId val="372362584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060318 3</c:v>
                </c:tx>
                <c:spPr>
                  <a:ln w="12700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'060318 3 sweep'!$B$5:$B$54</c15:sqref>
                        </c15:formulaRef>
                      </c:ext>
                    </c:extLst>
                    <c:numCache>
                      <c:formatCode>General</c:formatCode>
                      <c:ptCount val="50"/>
                      <c:pt idx="0">
                        <c:v>1.0039599999999999E-2</c:v>
                      </c:pt>
                      <c:pt idx="1">
                        <c:v>1.2564000000000001E-2</c:v>
                      </c:pt>
                      <c:pt idx="2">
                        <c:v>1.5958799999999999E-2</c:v>
                      </c:pt>
                      <c:pt idx="3">
                        <c:v>1.9940300000000001E-2</c:v>
                      </c:pt>
                      <c:pt idx="4">
                        <c:v>2.52058E-2</c:v>
                      </c:pt>
                      <c:pt idx="5">
                        <c:v>3.0561700000000001E-2</c:v>
                      </c:pt>
                      <c:pt idx="6">
                        <c:v>3.6757600000000001E-2</c:v>
                      </c:pt>
                      <c:pt idx="7">
                        <c:v>4.7824400000000003E-2</c:v>
                      </c:pt>
                      <c:pt idx="8">
                        <c:v>6.4231300000000005E-2</c:v>
                      </c:pt>
                      <c:pt idx="9">
                        <c:v>8.0021900000000007E-2</c:v>
                      </c:pt>
                      <c:pt idx="10">
                        <c:v>0.100317</c:v>
                      </c:pt>
                      <c:pt idx="11">
                        <c:v>0.12637300000000001</c:v>
                      </c:pt>
                      <c:pt idx="12">
                        <c:v>0.15917300000000001</c:v>
                      </c:pt>
                      <c:pt idx="13">
                        <c:v>0.20010600000000001</c:v>
                      </c:pt>
                      <c:pt idx="14">
                        <c:v>0.2515</c:v>
                      </c:pt>
                      <c:pt idx="15">
                        <c:v>0.316695</c:v>
                      </c:pt>
                      <c:pt idx="16">
                        <c:v>0.39829700000000001</c:v>
                      </c:pt>
                      <c:pt idx="17">
                        <c:v>0.50117599999999995</c:v>
                      </c:pt>
                      <c:pt idx="18">
                        <c:v>0.631332</c:v>
                      </c:pt>
                      <c:pt idx="19">
                        <c:v>0.79438900000000001</c:v>
                      </c:pt>
                      <c:pt idx="20">
                        <c:v>1.0002800000000001</c:v>
                      </c:pt>
                      <c:pt idx="21">
                        <c:v>1.2592699999999999</c:v>
                      </c:pt>
                      <c:pt idx="22">
                        <c:v>1.58466</c:v>
                      </c:pt>
                      <c:pt idx="23">
                        <c:v>1.99576</c:v>
                      </c:pt>
                      <c:pt idx="24">
                        <c:v>2.5121199999999999</c:v>
                      </c:pt>
                      <c:pt idx="25">
                        <c:v>3.16228</c:v>
                      </c:pt>
                      <c:pt idx="26">
                        <c:v>3.98143</c:v>
                      </c:pt>
                      <c:pt idx="27">
                        <c:v>5.0121599999999997</c:v>
                      </c:pt>
                      <c:pt idx="28">
                        <c:v>6.3096399999999999</c:v>
                      </c:pt>
                      <c:pt idx="29">
                        <c:v>7.9434899999999997</c:v>
                      </c:pt>
                      <c:pt idx="30">
                        <c:v>9.9998400000000007</c:v>
                      </c:pt>
                      <c:pt idx="31">
                        <c:v>12.5891</c:v>
                      </c:pt>
                      <c:pt idx="32">
                        <c:v>15.8489</c:v>
                      </c:pt>
                      <c:pt idx="33">
                        <c:v>19.952500000000001</c:v>
                      </c:pt>
                      <c:pt idx="34">
                        <c:v>25.118500000000001</c:v>
                      </c:pt>
                      <c:pt idx="35">
                        <c:v>31.621400000000001</c:v>
                      </c:pt>
                      <c:pt idx="36">
                        <c:v>39.810499999999998</c:v>
                      </c:pt>
                      <c:pt idx="37">
                        <c:v>50.119500000000002</c:v>
                      </c:pt>
                      <c:pt idx="38">
                        <c:v>63.097799999999999</c:v>
                      </c:pt>
                      <c:pt idx="39">
                        <c:v>79.433099999999996</c:v>
                      </c:pt>
                      <c:pt idx="40">
                        <c:v>99.998800000000003</c:v>
                      </c:pt>
                      <c:pt idx="41">
                        <c:v>125.896</c:v>
                      </c:pt>
                      <c:pt idx="42">
                        <c:v>158.48699999999999</c:v>
                      </c:pt>
                      <c:pt idx="43">
                        <c:v>199.53100000000001</c:v>
                      </c:pt>
                      <c:pt idx="44">
                        <c:v>251.196</c:v>
                      </c:pt>
                      <c:pt idx="45">
                        <c:v>316.22199999999998</c:v>
                      </c:pt>
                      <c:pt idx="46">
                        <c:v>398.12299999999999</c:v>
                      </c:pt>
                      <c:pt idx="47">
                        <c:v>501.17599999999999</c:v>
                      </c:pt>
                      <c:pt idx="48">
                        <c:v>630.95899999999995</c:v>
                      </c:pt>
                      <c:pt idx="49">
                        <c:v>794.34199999999998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'060318 3 sweep'!$C$5:$C$54</c15:sqref>
                        </c15:formulaRef>
                      </c:ext>
                    </c:extLst>
                    <c:numCache>
                      <c:formatCode>General</c:formatCode>
                      <c:ptCount val="50"/>
                      <c:pt idx="0">
                        <c:v>68612.7</c:v>
                      </c:pt>
                      <c:pt idx="1">
                        <c:v>59119.4</c:v>
                      </c:pt>
                      <c:pt idx="2">
                        <c:v>46194.400000000001</c:v>
                      </c:pt>
                      <c:pt idx="3">
                        <c:v>35782.199999999997</c:v>
                      </c:pt>
                      <c:pt idx="4">
                        <c:v>26757</c:v>
                      </c:pt>
                      <c:pt idx="5">
                        <c:v>28690.799999999999</c:v>
                      </c:pt>
                      <c:pt idx="6">
                        <c:v>55545.4</c:v>
                      </c:pt>
                      <c:pt idx="7">
                        <c:v>81608.399999999994</c:v>
                      </c:pt>
                      <c:pt idx="8">
                        <c:v>59318.3</c:v>
                      </c:pt>
                      <c:pt idx="9">
                        <c:v>43145.4</c:v>
                      </c:pt>
                      <c:pt idx="10">
                        <c:v>32746</c:v>
                      </c:pt>
                      <c:pt idx="11">
                        <c:v>24708.400000000001</c:v>
                      </c:pt>
                      <c:pt idx="12">
                        <c:v>18347.3</c:v>
                      </c:pt>
                      <c:pt idx="13">
                        <c:v>13152.8</c:v>
                      </c:pt>
                      <c:pt idx="14">
                        <c:v>9824.35</c:v>
                      </c:pt>
                      <c:pt idx="15">
                        <c:v>7360.29</c:v>
                      </c:pt>
                      <c:pt idx="16">
                        <c:v>5563.39</c:v>
                      </c:pt>
                      <c:pt idx="17">
                        <c:v>4477.51</c:v>
                      </c:pt>
                      <c:pt idx="18">
                        <c:v>3480.99</c:v>
                      </c:pt>
                      <c:pt idx="19">
                        <c:v>2810.99</c:v>
                      </c:pt>
                      <c:pt idx="20">
                        <c:v>2133.42</c:v>
                      </c:pt>
                      <c:pt idx="21">
                        <c:v>1560.74</c:v>
                      </c:pt>
                      <c:pt idx="22">
                        <c:v>1293.1300000000001</c:v>
                      </c:pt>
                      <c:pt idx="23">
                        <c:v>1005.09</c:v>
                      </c:pt>
                      <c:pt idx="24">
                        <c:v>788.26499999999999</c:v>
                      </c:pt>
                      <c:pt idx="25">
                        <c:v>582.56299999999999</c:v>
                      </c:pt>
                      <c:pt idx="26">
                        <c:v>422.95400000000001</c:v>
                      </c:pt>
                      <c:pt idx="27">
                        <c:v>297.61200000000002</c:v>
                      </c:pt>
                      <c:pt idx="28">
                        <c:v>244.917</c:v>
                      </c:pt>
                      <c:pt idx="29">
                        <c:v>179.70500000000001</c:v>
                      </c:pt>
                      <c:pt idx="30">
                        <c:v>131.50800000000001</c:v>
                      </c:pt>
                      <c:pt idx="31">
                        <c:v>106.816</c:v>
                      </c:pt>
                      <c:pt idx="32">
                        <c:v>86.609800000000007</c:v>
                      </c:pt>
                      <c:pt idx="33">
                        <c:v>60.871200000000002</c:v>
                      </c:pt>
                      <c:pt idx="34">
                        <c:v>51.735199999999999</c:v>
                      </c:pt>
                      <c:pt idx="35">
                        <c:v>37.610999999999997</c:v>
                      </c:pt>
                      <c:pt idx="36">
                        <c:v>34.322099999999999</c:v>
                      </c:pt>
                      <c:pt idx="37">
                        <c:v>27.028199999999998</c:v>
                      </c:pt>
                      <c:pt idx="38">
                        <c:v>20.7134</c:v>
                      </c:pt>
                      <c:pt idx="39">
                        <c:v>17.690999999999999</c:v>
                      </c:pt>
                      <c:pt idx="40">
                        <c:v>13.8462</c:v>
                      </c:pt>
                      <c:pt idx="41">
                        <c:v>12.3134</c:v>
                      </c:pt>
                      <c:pt idx="42">
                        <c:v>9.2529299999999992</c:v>
                      </c:pt>
                      <c:pt idx="43">
                        <c:v>8.3865800000000004</c:v>
                      </c:pt>
                      <c:pt idx="44">
                        <c:v>7.1587300000000003</c:v>
                      </c:pt>
                      <c:pt idx="45">
                        <c:v>5.1574</c:v>
                      </c:pt>
                      <c:pt idx="46">
                        <c:v>4.7738699999999996</c:v>
                      </c:pt>
                      <c:pt idx="47">
                        <c:v>3.9558</c:v>
                      </c:pt>
                      <c:pt idx="48">
                        <c:v>3.0000800000000001</c:v>
                      </c:pt>
                      <c:pt idx="49">
                        <c:v>2.1118299999999999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0-6BFF-4C1C-B46A-E382E20A8ACD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v>060318 3 cross hatch 0.00001 to 30 SR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'060318 3 sweep'!$X$5:$X$60</c15:sqref>
                        </c15:formulaRef>
                      </c:ext>
                    </c:extLst>
                    <c:numCache>
                      <c:formatCode>General</c:formatCode>
                      <c:ptCount val="56"/>
                      <c:pt idx="0">
                        <c:v>3.7313400000000001E-5</c:v>
                      </c:pt>
                      <c:pt idx="1">
                        <c:v>3.2511500000000002E-5</c:v>
                      </c:pt>
                      <c:pt idx="2">
                        <c:v>6.0000500000000003E-5</c:v>
                      </c:pt>
                      <c:pt idx="3">
                        <c:v>8.1891400000000007E-5</c:v>
                      </c:pt>
                      <c:pt idx="4">
                        <c:v>1.00121E-4</c:v>
                      </c:pt>
                      <c:pt idx="5">
                        <c:v>1.2549699999999999E-4</c:v>
                      </c:pt>
                      <c:pt idx="6">
                        <c:v>1.87305E-4</c:v>
                      </c:pt>
                      <c:pt idx="7">
                        <c:v>2.01683E-4</c:v>
                      </c:pt>
                      <c:pt idx="8">
                        <c:v>2.8516099999999998E-4</c:v>
                      </c:pt>
                      <c:pt idx="9">
                        <c:v>3.5838800000000001E-4</c:v>
                      </c:pt>
                      <c:pt idx="10">
                        <c:v>4.70166E-4</c:v>
                      </c:pt>
                      <c:pt idx="11">
                        <c:v>6.69716E-4</c:v>
                      </c:pt>
                      <c:pt idx="12">
                        <c:v>9.0100599999999999E-4</c:v>
                      </c:pt>
                      <c:pt idx="13">
                        <c:v>1.2711000000000001E-3</c:v>
                      </c:pt>
                      <c:pt idx="14">
                        <c:v>1.7329699999999999E-3</c:v>
                      </c:pt>
                      <c:pt idx="15">
                        <c:v>2.4172899999999999E-3</c:v>
                      </c:pt>
                      <c:pt idx="16">
                        <c:v>3.5442899999999999E-3</c:v>
                      </c:pt>
                      <c:pt idx="17">
                        <c:v>4.7546799999999998E-3</c:v>
                      </c:pt>
                      <c:pt idx="18">
                        <c:v>6.3043400000000003E-3</c:v>
                      </c:pt>
                      <c:pt idx="19">
                        <c:v>8.1891900000000007E-3</c:v>
                      </c:pt>
                      <c:pt idx="20">
                        <c:v>1.0126100000000001E-2</c:v>
                      </c:pt>
                      <c:pt idx="21">
                        <c:v>1.2776300000000001E-2</c:v>
                      </c:pt>
                      <c:pt idx="22">
                        <c:v>1.5814000000000002E-2</c:v>
                      </c:pt>
                      <c:pt idx="23">
                        <c:v>2.0606300000000001E-2</c:v>
                      </c:pt>
                      <c:pt idx="24">
                        <c:v>2.5498199999999999E-2</c:v>
                      </c:pt>
                      <c:pt idx="25">
                        <c:v>3.19732E-2</c:v>
                      </c:pt>
                      <c:pt idx="26">
                        <c:v>3.9651800000000001E-2</c:v>
                      </c:pt>
                      <c:pt idx="27">
                        <c:v>5.05969E-2</c:v>
                      </c:pt>
                      <c:pt idx="28">
                        <c:v>6.3349000000000003E-2</c:v>
                      </c:pt>
                      <c:pt idx="29">
                        <c:v>7.9284199999999999E-2</c:v>
                      </c:pt>
                      <c:pt idx="30">
                        <c:v>9.9431900000000004E-2</c:v>
                      </c:pt>
                      <c:pt idx="31">
                        <c:v>0.12678300000000001</c:v>
                      </c:pt>
                      <c:pt idx="32">
                        <c:v>0.15864200000000001</c:v>
                      </c:pt>
                      <c:pt idx="33">
                        <c:v>0.19961999999999999</c:v>
                      </c:pt>
                      <c:pt idx="34">
                        <c:v>0.25165399999999999</c:v>
                      </c:pt>
                      <c:pt idx="35">
                        <c:v>0.31605499999999997</c:v>
                      </c:pt>
                      <c:pt idx="36">
                        <c:v>0.39849899999999999</c:v>
                      </c:pt>
                      <c:pt idx="37">
                        <c:v>0.50124000000000002</c:v>
                      </c:pt>
                      <c:pt idx="38">
                        <c:v>0.63127900000000003</c:v>
                      </c:pt>
                      <c:pt idx="39">
                        <c:v>0.79420800000000003</c:v>
                      </c:pt>
                      <c:pt idx="40">
                        <c:v>1.00034</c:v>
                      </c:pt>
                      <c:pt idx="41">
                        <c:v>1.2593399999999999</c:v>
                      </c:pt>
                      <c:pt idx="42">
                        <c:v>1.5854200000000001</c:v>
                      </c:pt>
                      <c:pt idx="43">
                        <c:v>1.996</c:v>
                      </c:pt>
                      <c:pt idx="44">
                        <c:v>2.51186</c:v>
                      </c:pt>
                      <c:pt idx="45">
                        <c:v>3.16262</c:v>
                      </c:pt>
                      <c:pt idx="46">
                        <c:v>3.9815999999999998</c:v>
                      </c:pt>
                      <c:pt idx="47">
                        <c:v>5.0110700000000001</c:v>
                      </c:pt>
                      <c:pt idx="48">
                        <c:v>6.3090900000000003</c:v>
                      </c:pt>
                      <c:pt idx="49">
                        <c:v>7.9439000000000002</c:v>
                      </c:pt>
                      <c:pt idx="50">
                        <c:v>10.000500000000001</c:v>
                      </c:pt>
                      <c:pt idx="51">
                        <c:v>12.589700000000001</c:v>
                      </c:pt>
                      <c:pt idx="52">
                        <c:v>15.849299999999999</c:v>
                      </c:pt>
                      <c:pt idx="53">
                        <c:v>19.951599999999999</c:v>
                      </c:pt>
                      <c:pt idx="54">
                        <c:v>25.119199999999999</c:v>
                      </c:pt>
                      <c:pt idx="55">
                        <c:v>30.000599999999999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'060318 3 sweep'!$Y$5:$Y$60</c15:sqref>
                        </c15:formulaRef>
                      </c:ext>
                    </c:extLst>
                    <c:numCache>
                      <c:formatCode>General</c:formatCode>
                      <c:ptCount val="56"/>
                      <c:pt idx="0">
                        <c:v>7164250</c:v>
                      </c:pt>
                      <c:pt idx="1">
                        <c:v>9644220</c:v>
                      </c:pt>
                      <c:pt idx="2">
                        <c:v>6206510</c:v>
                      </c:pt>
                      <c:pt idx="3">
                        <c:v>5458130</c:v>
                      </c:pt>
                      <c:pt idx="4">
                        <c:v>5635290</c:v>
                      </c:pt>
                      <c:pt idx="5">
                        <c:v>5666180</c:v>
                      </c:pt>
                      <c:pt idx="6">
                        <c:v>4769080</c:v>
                      </c:pt>
                      <c:pt idx="7">
                        <c:v>5548410</c:v>
                      </c:pt>
                      <c:pt idx="8">
                        <c:v>4694460</c:v>
                      </c:pt>
                      <c:pt idx="9">
                        <c:v>4680270</c:v>
                      </c:pt>
                      <c:pt idx="10">
                        <c:v>4256610</c:v>
                      </c:pt>
                      <c:pt idx="11">
                        <c:v>3558110</c:v>
                      </c:pt>
                      <c:pt idx="12">
                        <c:v>3135660</c:v>
                      </c:pt>
                      <c:pt idx="13">
                        <c:v>2619280</c:v>
                      </c:pt>
                      <c:pt idx="14">
                        <c:v>2231830</c:v>
                      </c:pt>
                      <c:pt idx="15">
                        <c:v>1823050</c:v>
                      </c:pt>
                      <c:pt idx="16">
                        <c:v>1378730</c:v>
                      </c:pt>
                      <c:pt idx="17">
                        <c:v>1093490</c:v>
                      </c:pt>
                      <c:pt idx="18">
                        <c:v>847876</c:v>
                      </c:pt>
                      <c:pt idx="19">
                        <c:v>656972</c:v>
                      </c:pt>
                      <c:pt idx="20">
                        <c:v>525355</c:v>
                      </c:pt>
                      <c:pt idx="21">
                        <c:v>413161</c:v>
                      </c:pt>
                      <c:pt idx="22">
                        <c:v>337282</c:v>
                      </c:pt>
                      <c:pt idx="23">
                        <c:v>249861</c:v>
                      </c:pt>
                      <c:pt idx="24">
                        <c:v>188770</c:v>
                      </c:pt>
                      <c:pt idx="25">
                        <c:v>146974</c:v>
                      </c:pt>
                      <c:pt idx="26">
                        <c:v>115964</c:v>
                      </c:pt>
                      <c:pt idx="27">
                        <c:v>88836.4</c:v>
                      </c:pt>
                      <c:pt idx="28">
                        <c:v>68849</c:v>
                      </c:pt>
                      <c:pt idx="29">
                        <c:v>52389.7</c:v>
                      </c:pt>
                      <c:pt idx="30">
                        <c:v>39389.9</c:v>
                      </c:pt>
                      <c:pt idx="31">
                        <c:v>30626.7</c:v>
                      </c:pt>
                      <c:pt idx="32">
                        <c:v>23720.9</c:v>
                      </c:pt>
                      <c:pt idx="33">
                        <c:v>18510.3</c:v>
                      </c:pt>
                      <c:pt idx="34">
                        <c:v>13379.5</c:v>
                      </c:pt>
                      <c:pt idx="35">
                        <c:v>10806.9</c:v>
                      </c:pt>
                      <c:pt idx="36">
                        <c:v>8224.0499999999993</c:v>
                      </c:pt>
                      <c:pt idx="37">
                        <c:v>6684.57</c:v>
                      </c:pt>
                      <c:pt idx="38">
                        <c:v>4998.38</c:v>
                      </c:pt>
                      <c:pt idx="39">
                        <c:v>3815.88</c:v>
                      </c:pt>
                      <c:pt idx="40">
                        <c:v>2983.27</c:v>
                      </c:pt>
                      <c:pt idx="41">
                        <c:v>2017.83</c:v>
                      </c:pt>
                      <c:pt idx="42">
                        <c:v>1623.26</c:v>
                      </c:pt>
                      <c:pt idx="43">
                        <c:v>1126.3699999999999</c:v>
                      </c:pt>
                      <c:pt idx="44">
                        <c:v>808.32399999999996</c:v>
                      </c:pt>
                      <c:pt idx="45">
                        <c:v>627.17899999999997</c:v>
                      </c:pt>
                      <c:pt idx="46">
                        <c:v>488.19200000000001</c:v>
                      </c:pt>
                      <c:pt idx="47">
                        <c:v>324.88799999999998</c:v>
                      </c:pt>
                      <c:pt idx="48">
                        <c:v>265.90100000000001</c:v>
                      </c:pt>
                      <c:pt idx="49">
                        <c:v>216.80699999999999</c:v>
                      </c:pt>
                      <c:pt idx="50">
                        <c:v>167.995</c:v>
                      </c:pt>
                      <c:pt idx="51">
                        <c:v>137.55799999999999</c:v>
                      </c:pt>
                      <c:pt idx="52">
                        <c:v>77.166200000000003</c:v>
                      </c:pt>
                      <c:pt idx="53">
                        <c:v>56.177199999999999</c:v>
                      </c:pt>
                      <c:pt idx="54">
                        <c:v>47.9816</c:v>
                      </c:pt>
                      <c:pt idx="55">
                        <c:v>50.078600000000002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6BFF-4C1C-B46A-E382E20A8ACD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v>060318 3 cross hatch 0.001 to 100 SR</c:v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'060318 3 sweep'!$AM$5:$AM$55</c15:sqref>
                        </c15:formulaRef>
                      </c:ext>
                    </c:extLst>
                    <c:numCache>
                      <c:formatCode>General</c:formatCode>
                      <c:ptCount val="51"/>
                      <c:pt idx="0">
                        <c:v>8.5647900000000005E-4</c:v>
                      </c:pt>
                      <c:pt idx="1">
                        <c:v>1.0064799999999999E-3</c:v>
                      </c:pt>
                      <c:pt idx="2">
                        <c:v>1.2996399999999999E-3</c:v>
                      </c:pt>
                      <c:pt idx="3">
                        <c:v>1.4596800000000001E-3</c:v>
                      </c:pt>
                      <c:pt idx="4">
                        <c:v>1.8946E-3</c:v>
                      </c:pt>
                      <c:pt idx="5">
                        <c:v>2.55105E-3</c:v>
                      </c:pt>
                      <c:pt idx="6">
                        <c:v>3.4477100000000001E-3</c:v>
                      </c:pt>
                      <c:pt idx="7">
                        <c:v>4.5530900000000001E-3</c:v>
                      </c:pt>
                      <c:pt idx="8">
                        <c:v>6.0472900000000003E-3</c:v>
                      </c:pt>
                      <c:pt idx="9">
                        <c:v>7.7936799999999999E-3</c:v>
                      </c:pt>
                      <c:pt idx="10">
                        <c:v>1.0038200000000001E-2</c:v>
                      </c:pt>
                      <c:pt idx="11">
                        <c:v>1.2683699999999999E-2</c:v>
                      </c:pt>
                      <c:pt idx="12">
                        <c:v>1.5907899999999999E-2</c:v>
                      </c:pt>
                      <c:pt idx="13">
                        <c:v>2.0154200000000001E-2</c:v>
                      </c:pt>
                      <c:pt idx="14">
                        <c:v>2.5326600000000001E-2</c:v>
                      </c:pt>
                      <c:pt idx="15">
                        <c:v>3.1884500000000003E-2</c:v>
                      </c:pt>
                      <c:pt idx="16">
                        <c:v>3.9899900000000002E-2</c:v>
                      </c:pt>
                      <c:pt idx="17">
                        <c:v>5.05262E-2</c:v>
                      </c:pt>
                      <c:pt idx="18">
                        <c:v>6.3233899999999996E-2</c:v>
                      </c:pt>
                      <c:pt idx="19">
                        <c:v>7.9607999999999998E-2</c:v>
                      </c:pt>
                      <c:pt idx="20">
                        <c:v>0.10034899999999999</c:v>
                      </c:pt>
                      <c:pt idx="21">
                        <c:v>0.12628600000000001</c:v>
                      </c:pt>
                      <c:pt idx="22">
                        <c:v>0.158913</c:v>
                      </c:pt>
                      <c:pt idx="23">
                        <c:v>0.19975599999999999</c:v>
                      </c:pt>
                      <c:pt idx="24">
                        <c:v>0.25125399999999998</c:v>
                      </c:pt>
                      <c:pt idx="25">
                        <c:v>0.31661800000000001</c:v>
                      </c:pt>
                      <c:pt idx="26">
                        <c:v>0.39815699999999998</c:v>
                      </c:pt>
                      <c:pt idx="27">
                        <c:v>0.50047600000000003</c:v>
                      </c:pt>
                      <c:pt idx="28">
                        <c:v>0.63069699999999995</c:v>
                      </c:pt>
                      <c:pt idx="29">
                        <c:v>0.79455200000000004</c:v>
                      </c:pt>
                      <c:pt idx="30">
                        <c:v>1.0005200000000001</c:v>
                      </c:pt>
                      <c:pt idx="31">
                        <c:v>1.2587200000000001</c:v>
                      </c:pt>
                      <c:pt idx="32">
                        <c:v>1.5857600000000001</c:v>
                      </c:pt>
                      <c:pt idx="33">
                        <c:v>1.99603</c:v>
                      </c:pt>
                      <c:pt idx="34">
                        <c:v>2.5124599999999999</c:v>
                      </c:pt>
                      <c:pt idx="35">
                        <c:v>3.1624099999999999</c:v>
                      </c:pt>
                      <c:pt idx="36">
                        <c:v>3.98143</c:v>
                      </c:pt>
                      <c:pt idx="37">
                        <c:v>5.0123100000000003</c:v>
                      </c:pt>
                      <c:pt idx="38">
                        <c:v>6.3098700000000001</c:v>
                      </c:pt>
                      <c:pt idx="39">
                        <c:v>7.94313</c:v>
                      </c:pt>
                      <c:pt idx="40">
                        <c:v>9.9996799999999997</c:v>
                      </c:pt>
                      <c:pt idx="41">
                        <c:v>12.588900000000001</c:v>
                      </c:pt>
                      <c:pt idx="42">
                        <c:v>15.8484</c:v>
                      </c:pt>
                      <c:pt idx="43">
                        <c:v>19.951899999999998</c:v>
                      </c:pt>
                      <c:pt idx="44">
                        <c:v>25.119900000000001</c:v>
                      </c:pt>
                      <c:pt idx="45">
                        <c:v>31.625299999999999</c:v>
                      </c:pt>
                      <c:pt idx="46">
                        <c:v>39.812100000000001</c:v>
                      </c:pt>
                      <c:pt idx="47">
                        <c:v>50.117400000000004</c:v>
                      </c:pt>
                      <c:pt idx="48">
                        <c:v>63.093699999999998</c:v>
                      </c:pt>
                      <c:pt idx="49">
                        <c:v>79.431700000000006</c:v>
                      </c:pt>
                      <c:pt idx="50">
                        <c:v>99.9983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'060318 3 sweep'!$AN$5:$AN$55</c15:sqref>
                        </c15:formulaRef>
                      </c:ext>
                    </c:extLst>
                    <c:numCache>
                      <c:formatCode>General</c:formatCode>
                      <c:ptCount val="51"/>
                      <c:pt idx="0">
                        <c:v>145855</c:v>
                      </c:pt>
                      <c:pt idx="1">
                        <c:v>365505</c:v>
                      </c:pt>
                      <c:pt idx="2">
                        <c:v>499600</c:v>
                      </c:pt>
                      <c:pt idx="3">
                        <c:v>744260</c:v>
                      </c:pt>
                      <c:pt idx="4">
                        <c:v>871212</c:v>
                      </c:pt>
                      <c:pt idx="5">
                        <c:v>884531</c:v>
                      </c:pt>
                      <c:pt idx="6">
                        <c:v>776452</c:v>
                      </c:pt>
                      <c:pt idx="7">
                        <c:v>666969</c:v>
                      </c:pt>
                      <c:pt idx="8">
                        <c:v>548679</c:v>
                      </c:pt>
                      <c:pt idx="9">
                        <c:v>448396</c:v>
                      </c:pt>
                      <c:pt idx="10">
                        <c:v>355543</c:v>
                      </c:pt>
                      <c:pt idx="11">
                        <c:v>277639</c:v>
                      </c:pt>
                      <c:pt idx="12">
                        <c:v>220249</c:v>
                      </c:pt>
                      <c:pt idx="13">
                        <c:v>172875</c:v>
                      </c:pt>
                      <c:pt idx="14">
                        <c:v>134741</c:v>
                      </c:pt>
                      <c:pt idx="15">
                        <c:v>103393</c:v>
                      </c:pt>
                      <c:pt idx="16">
                        <c:v>80043.100000000006</c:v>
                      </c:pt>
                      <c:pt idx="17">
                        <c:v>60858.9</c:v>
                      </c:pt>
                      <c:pt idx="18">
                        <c:v>47437.599999999999</c:v>
                      </c:pt>
                      <c:pt idx="19">
                        <c:v>36153.5</c:v>
                      </c:pt>
                      <c:pt idx="20">
                        <c:v>27739.1</c:v>
                      </c:pt>
                      <c:pt idx="21">
                        <c:v>20997.4</c:v>
                      </c:pt>
                      <c:pt idx="22">
                        <c:v>16005.3</c:v>
                      </c:pt>
                      <c:pt idx="23">
                        <c:v>12311.4</c:v>
                      </c:pt>
                      <c:pt idx="24">
                        <c:v>9403.9599999999991</c:v>
                      </c:pt>
                      <c:pt idx="25">
                        <c:v>7261.58</c:v>
                      </c:pt>
                      <c:pt idx="26">
                        <c:v>5815.18</c:v>
                      </c:pt>
                      <c:pt idx="27">
                        <c:v>4740.6000000000004</c:v>
                      </c:pt>
                      <c:pt idx="28">
                        <c:v>4035.64</c:v>
                      </c:pt>
                      <c:pt idx="29">
                        <c:v>2922.25</c:v>
                      </c:pt>
                      <c:pt idx="30">
                        <c:v>2088.6</c:v>
                      </c:pt>
                      <c:pt idx="31">
                        <c:v>1637.27</c:v>
                      </c:pt>
                      <c:pt idx="32">
                        <c:v>1162.02</c:v>
                      </c:pt>
                      <c:pt idx="33">
                        <c:v>856.64599999999996</c:v>
                      </c:pt>
                      <c:pt idx="34">
                        <c:v>642.93600000000004</c:v>
                      </c:pt>
                      <c:pt idx="35">
                        <c:v>501.48</c:v>
                      </c:pt>
                      <c:pt idx="36">
                        <c:v>366.68</c:v>
                      </c:pt>
                      <c:pt idx="37">
                        <c:v>274.01799999999997</c:v>
                      </c:pt>
                      <c:pt idx="38">
                        <c:v>210.095</c:v>
                      </c:pt>
                      <c:pt idx="39">
                        <c:v>162.46600000000001</c:v>
                      </c:pt>
                      <c:pt idx="40">
                        <c:v>123.12</c:v>
                      </c:pt>
                      <c:pt idx="41">
                        <c:v>97.087900000000005</c:v>
                      </c:pt>
                      <c:pt idx="42">
                        <c:v>74.636399999999995</c:v>
                      </c:pt>
                      <c:pt idx="43">
                        <c:v>60.082700000000003</c:v>
                      </c:pt>
                      <c:pt idx="44">
                        <c:v>39.069699999999997</c:v>
                      </c:pt>
                      <c:pt idx="45">
                        <c:v>39.557600000000001</c:v>
                      </c:pt>
                      <c:pt idx="46">
                        <c:v>23.461600000000001</c:v>
                      </c:pt>
                      <c:pt idx="47">
                        <c:v>24.313500000000001</c:v>
                      </c:pt>
                      <c:pt idx="48">
                        <c:v>20.8369</c:v>
                      </c:pt>
                      <c:pt idx="49">
                        <c:v>17.177600000000002</c:v>
                      </c:pt>
                      <c:pt idx="50">
                        <c:v>14.194699999999999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6BFF-4C1C-B46A-E382E20A8ACD}"/>
                  </c:ext>
                </c:extLst>
              </c15:ser>
            </c15:filteredScatterSeries>
          </c:ext>
        </c:extLst>
      </c:scatterChart>
      <c:valAx>
        <c:axId val="372362192"/>
        <c:scaling>
          <c:logBase val="10"/>
          <c:orientation val="minMax"/>
          <c:max val="100"/>
          <c:min val="1.0000000000000003E-4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Shear Rate (1/s)</a:t>
                </a:r>
              </a:p>
            </c:rich>
          </c:tx>
          <c:layout>
            <c:manualLayout>
              <c:xMode val="edge"/>
              <c:yMode val="edge"/>
              <c:x val="0.47120860865154501"/>
              <c:y val="0.914207086614173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2362584"/>
        <c:crossesAt val="1.0000000000000002E-3"/>
        <c:crossBetween val="midCat"/>
        <c:majorUnit val="10"/>
      </c:valAx>
      <c:valAx>
        <c:axId val="372362584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Viscosity (Pa.s)</a:t>
                </a:r>
              </a:p>
            </c:rich>
          </c:tx>
          <c:layout>
            <c:manualLayout>
              <c:xMode val="edge"/>
              <c:yMode val="edge"/>
              <c:x val="1.3035379456816765E-2"/>
              <c:y val="0.344061417322834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2362192"/>
        <c:crossesAt val="1.0000000000000004E-5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3672257335546062"/>
          <c:y val="0.19070056541439784"/>
          <c:w val="0.71056907124277624"/>
          <c:h val="0.67617006829370208"/>
        </c:manualLayout>
      </c:layout>
      <c:scatterChart>
        <c:scatterStyle val="smoothMarker"/>
        <c:varyColors val="0"/>
        <c:ser>
          <c:idx val="12"/>
          <c:order val="12"/>
          <c:tx>
            <c:v>Yiwei no acc</c:v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'Yiwei no acc ramp'!$C$5:$C$604</c:f>
              <c:numCache>
                <c:formatCode>General</c:formatCode>
                <c:ptCount val="600"/>
                <c:pt idx="0">
                  <c:v>6.6869399999999996E-2</c:v>
                </c:pt>
                <c:pt idx="1">
                  <c:v>0.25950000000000001</c:v>
                </c:pt>
                <c:pt idx="2">
                  <c:v>0.41676099999999999</c:v>
                </c:pt>
                <c:pt idx="3">
                  <c:v>0.59729100000000002</c:v>
                </c:pt>
                <c:pt idx="4">
                  <c:v>0.76814099999999996</c:v>
                </c:pt>
                <c:pt idx="5">
                  <c:v>0.93480799999999997</c:v>
                </c:pt>
                <c:pt idx="6">
                  <c:v>1.1001099999999999</c:v>
                </c:pt>
                <c:pt idx="7">
                  <c:v>1.26501</c:v>
                </c:pt>
                <c:pt idx="8">
                  <c:v>1.43991</c:v>
                </c:pt>
                <c:pt idx="9">
                  <c:v>1.6046499999999999</c:v>
                </c:pt>
                <c:pt idx="10">
                  <c:v>1.7682100000000001</c:v>
                </c:pt>
                <c:pt idx="11">
                  <c:v>1.9434</c:v>
                </c:pt>
                <c:pt idx="12">
                  <c:v>2.1076899999999998</c:v>
                </c:pt>
                <c:pt idx="13">
                  <c:v>2.27121</c:v>
                </c:pt>
                <c:pt idx="14">
                  <c:v>2.4351500000000001</c:v>
                </c:pt>
                <c:pt idx="15">
                  <c:v>2.5990899999999999</c:v>
                </c:pt>
                <c:pt idx="16">
                  <c:v>2.7736900000000002</c:v>
                </c:pt>
                <c:pt idx="17">
                  <c:v>2.9378799999999998</c:v>
                </c:pt>
                <c:pt idx="18">
                  <c:v>3.1014599999999999</c:v>
                </c:pt>
                <c:pt idx="19">
                  <c:v>3.2763900000000001</c:v>
                </c:pt>
                <c:pt idx="20">
                  <c:v>3.4401700000000002</c:v>
                </c:pt>
                <c:pt idx="21">
                  <c:v>3.60379</c:v>
                </c:pt>
                <c:pt idx="22">
                  <c:v>3.76796</c:v>
                </c:pt>
                <c:pt idx="23">
                  <c:v>3.9316399999999998</c:v>
                </c:pt>
                <c:pt idx="24">
                  <c:v>4.1064999999999996</c:v>
                </c:pt>
                <c:pt idx="25">
                  <c:v>4.2703100000000003</c:v>
                </c:pt>
                <c:pt idx="26">
                  <c:v>4.4339599999999999</c:v>
                </c:pt>
                <c:pt idx="27">
                  <c:v>4.6097799999999998</c:v>
                </c:pt>
                <c:pt idx="28">
                  <c:v>4.7729699999999999</c:v>
                </c:pt>
                <c:pt idx="29">
                  <c:v>4.9367000000000001</c:v>
                </c:pt>
                <c:pt idx="30">
                  <c:v>5.1120000000000001</c:v>
                </c:pt>
                <c:pt idx="31">
                  <c:v>5.2764499999999996</c:v>
                </c:pt>
                <c:pt idx="32">
                  <c:v>5.4399800000000003</c:v>
                </c:pt>
                <c:pt idx="33">
                  <c:v>5.6031000000000004</c:v>
                </c:pt>
                <c:pt idx="34">
                  <c:v>5.7666199999999996</c:v>
                </c:pt>
                <c:pt idx="35">
                  <c:v>5.9417200000000001</c:v>
                </c:pt>
                <c:pt idx="36">
                  <c:v>6.1063200000000002</c:v>
                </c:pt>
                <c:pt idx="37">
                  <c:v>6.26966</c:v>
                </c:pt>
                <c:pt idx="38">
                  <c:v>6.4449399999999999</c:v>
                </c:pt>
                <c:pt idx="39">
                  <c:v>6.6087100000000003</c:v>
                </c:pt>
                <c:pt idx="40">
                  <c:v>6.7703300000000004</c:v>
                </c:pt>
                <c:pt idx="41">
                  <c:v>6.9380100000000002</c:v>
                </c:pt>
                <c:pt idx="42">
                  <c:v>7.09971</c:v>
                </c:pt>
                <c:pt idx="43">
                  <c:v>7.2731000000000003</c:v>
                </c:pt>
                <c:pt idx="44">
                  <c:v>7.4381599999999999</c:v>
                </c:pt>
                <c:pt idx="45">
                  <c:v>7.60189</c:v>
                </c:pt>
                <c:pt idx="46">
                  <c:v>7.77677</c:v>
                </c:pt>
                <c:pt idx="47">
                  <c:v>7.9419399999999998</c:v>
                </c:pt>
                <c:pt idx="48">
                  <c:v>8.1059000000000001</c:v>
                </c:pt>
                <c:pt idx="49">
                  <c:v>8.2688100000000002</c:v>
                </c:pt>
                <c:pt idx="50">
                  <c:v>8.4325700000000001</c:v>
                </c:pt>
                <c:pt idx="51">
                  <c:v>8.6060700000000008</c:v>
                </c:pt>
                <c:pt idx="52">
                  <c:v>8.7700800000000001</c:v>
                </c:pt>
                <c:pt idx="53">
                  <c:v>8.9333200000000001</c:v>
                </c:pt>
                <c:pt idx="54">
                  <c:v>9.1086600000000004</c:v>
                </c:pt>
                <c:pt idx="55">
                  <c:v>9.2732600000000005</c:v>
                </c:pt>
                <c:pt idx="56">
                  <c:v>9.4364799999999995</c:v>
                </c:pt>
                <c:pt idx="57">
                  <c:v>9.6110399999999991</c:v>
                </c:pt>
                <c:pt idx="58">
                  <c:v>9.7750400000000006</c:v>
                </c:pt>
                <c:pt idx="59">
                  <c:v>9.9389900000000004</c:v>
                </c:pt>
                <c:pt idx="60">
                  <c:v>10.101800000000001</c:v>
                </c:pt>
                <c:pt idx="61">
                  <c:v>10.2676</c:v>
                </c:pt>
                <c:pt idx="62">
                  <c:v>10.4419</c:v>
                </c:pt>
                <c:pt idx="63">
                  <c:v>10.604900000000001</c:v>
                </c:pt>
                <c:pt idx="64">
                  <c:v>10.7682</c:v>
                </c:pt>
                <c:pt idx="65">
                  <c:v>10.943099999999999</c:v>
                </c:pt>
                <c:pt idx="66">
                  <c:v>11.107799999999999</c:v>
                </c:pt>
                <c:pt idx="67">
                  <c:v>11.273199999999999</c:v>
                </c:pt>
                <c:pt idx="68">
                  <c:v>11.4352</c:v>
                </c:pt>
                <c:pt idx="69">
                  <c:v>11.5967</c:v>
                </c:pt>
                <c:pt idx="70">
                  <c:v>11.7768</c:v>
                </c:pt>
                <c:pt idx="71">
                  <c:v>11.934200000000001</c:v>
                </c:pt>
                <c:pt idx="72">
                  <c:v>12.103999999999999</c:v>
                </c:pt>
                <c:pt idx="73">
                  <c:v>12.277900000000001</c:v>
                </c:pt>
                <c:pt idx="74">
                  <c:v>12.4399</c:v>
                </c:pt>
                <c:pt idx="75">
                  <c:v>12.603999999999999</c:v>
                </c:pt>
                <c:pt idx="76">
                  <c:v>12.766999999999999</c:v>
                </c:pt>
                <c:pt idx="77">
                  <c:v>12.9307</c:v>
                </c:pt>
                <c:pt idx="78">
                  <c:v>13.1074</c:v>
                </c:pt>
                <c:pt idx="79">
                  <c:v>13.272399999999999</c:v>
                </c:pt>
                <c:pt idx="80">
                  <c:v>13.4339</c:v>
                </c:pt>
                <c:pt idx="81">
                  <c:v>13.6073</c:v>
                </c:pt>
                <c:pt idx="82">
                  <c:v>13.7742</c:v>
                </c:pt>
                <c:pt idx="83">
                  <c:v>13.9384</c:v>
                </c:pt>
                <c:pt idx="84">
                  <c:v>14.1027</c:v>
                </c:pt>
                <c:pt idx="85">
                  <c:v>14.2616</c:v>
                </c:pt>
                <c:pt idx="86">
                  <c:v>14.437200000000001</c:v>
                </c:pt>
                <c:pt idx="87">
                  <c:v>14.605</c:v>
                </c:pt>
                <c:pt idx="88">
                  <c:v>14.7685</c:v>
                </c:pt>
                <c:pt idx="89">
                  <c:v>14.940899999999999</c:v>
                </c:pt>
                <c:pt idx="90">
                  <c:v>15.1053</c:v>
                </c:pt>
                <c:pt idx="91">
                  <c:v>15.2698</c:v>
                </c:pt>
                <c:pt idx="92">
                  <c:v>15.4443</c:v>
                </c:pt>
                <c:pt idx="93">
                  <c:v>15.609299999999999</c:v>
                </c:pt>
                <c:pt idx="94">
                  <c:v>15.7721</c:v>
                </c:pt>
                <c:pt idx="95">
                  <c:v>15.9339</c:v>
                </c:pt>
                <c:pt idx="96">
                  <c:v>16.099699999999999</c:v>
                </c:pt>
                <c:pt idx="97">
                  <c:v>16.276499999999999</c:v>
                </c:pt>
                <c:pt idx="98">
                  <c:v>16.438400000000001</c:v>
                </c:pt>
                <c:pt idx="99">
                  <c:v>16.600999999999999</c:v>
                </c:pt>
                <c:pt idx="100">
                  <c:v>16.776599999999998</c:v>
                </c:pt>
                <c:pt idx="101">
                  <c:v>16.942299999999999</c:v>
                </c:pt>
                <c:pt idx="102">
                  <c:v>17.103000000000002</c:v>
                </c:pt>
                <c:pt idx="103">
                  <c:v>17.270600000000002</c:v>
                </c:pt>
                <c:pt idx="104">
                  <c:v>17.4312</c:v>
                </c:pt>
                <c:pt idx="105">
                  <c:v>17.6065</c:v>
                </c:pt>
                <c:pt idx="106">
                  <c:v>17.770399999999999</c:v>
                </c:pt>
                <c:pt idx="107">
                  <c:v>17.935300000000002</c:v>
                </c:pt>
                <c:pt idx="108">
                  <c:v>18.1111</c:v>
                </c:pt>
                <c:pt idx="109">
                  <c:v>18.2715</c:v>
                </c:pt>
                <c:pt idx="110">
                  <c:v>18.438400000000001</c:v>
                </c:pt>
                <c:pt idx="111">
                  <c:v>18.601199999999999</c:v>
                </c:pt>
                <c:pt idx="112">
                  <c:v>18.764700000000001</c:v>
                </c:pt>
                <c:pt idx="113">
                  <c:v>18.9389</c:v>
                </c:pt>
                <c:pt idx="114">
                  <c:v>19.1053</c:v>
                </c:pt>
                <c:pt idx="115">
                  <c:v>19.265599999999999</c:v>
                </c:pt>
                <c:pt idx="116">
                  <c:v>19.444299999999998</c:v>
                </c:pt>
                <c:pt idx="117">
                  <c:v>19.6052</c:v>
                </c:pt>
                <c:pt idx="118">
                  <c:v>19.7683</c:v>
                </c:pt>
                <c:pt idx="119">
                  <c:v>19.947399999999998</c:v>
                </c:pt>
                <c:pt idx="120">
                  <c:v>20.109000000000002</c:v>
                </c:pt>
                <c:pt idx="121">
                  <c:v>20.270800000000001</c:v>
                </c:pt>
                <c:pt idx="122">
                  <c:v>20.436199999999999</c:v>
                </c:pt>
                <c:pt idx="123">
                  <c:v>20.602799999999998</c:v>
                </c:pt>
                <c:pt idx="124">
                  <c:v>20.773399999999999</c:v>
                </c:pt>
                <c:pt idx="125">
                  <c:v>20.940100000000001</c:v>
                </c:pt>
                <c:pt idx="126">
                  <c:v>21.104500000000002</c:v>
                </c:pt>
                <c:pt idx="127">
                  <c:v>21.275700000000001</c:v>
                </c:pt>
                <c:pt idx="128">
                  <c:v>21.4406</c:v>
                </c:pt>
                <c:pt idx="129">
                  <c:v>21.6065</c:v>
                </c:pt>
                <c:pt idx="130">
                  <c:v>21.765699999999999</c:v>
                </c:pt>
                <c:pt idx="131">
                  <c:v>21.931899999999999</c:v>
                </c:pt>
                <c:pt idx="132">
                  <c:v>22.111000000000001</c:v>
                </c:pt>
                <c:pt idx="133">
                  <c:v>22.2654</c:v>
                </c:pt>
                <c:pt idx="134">
                  <c:v>22.434999999999999</c:v>
                </c:pt>
                <c:pt idx="135">
                  <c:v>22.6126</c:v>
                </c:pt>
                <c:pt idx="136">
                  <c:v>22.764299999999999</c:v>
                </c:pt>
                <c:pt idx="137">
                  <c:v>22.9438</c:v>
                </c:pt>
                <c:pt idx="138">
                  <c:v>23.102499999999999</c:v>
                </c:pt>
                <c:pt idx="139">
                  <c:v>23.264299999999999</c:v>
                </c:pt>
                <c:pt idx="140">
                  <c:v>23.4392</c:v>
                </c:pt>
                <c:pt idx="141">
                  <c:v>23.601900000000001</c:v>
                </c:pt>
                <c:pt idx="142">
                  <c:v>23.7684</c:v>
                </c:pt>
                <c:pt idx="143">
                  <c:v>23.945399999999999</c:v>
                </c:pt>
                <c:pt idx="144">
                  <c:v>24.103999999999999</c:v>
                </c:pt>
                <c:pt idx="145">
                  <c:v>24.273</c:v>
                </c:pt>
                <c:pt idx="146">
                  <c:v>24.443100000000001</c:v>
                </c:pt>
                <c:pt idx="147">
                  <c:v>24.607600000000001</c:v>
                </c:pt>
                <c:pt idx="148">
                  <c:v>24.777100000000001</c:v>
                </c:pt>
                <c:pt idx="149">
                  <c:v>24.935500000000001</c:v>
                </c:pt>
                <c:pt idx="150">
                  <c:v>25.0977</c:v>
                </c:pt>
                <c:pt idx="151">
                  <c:v>25.273</c:v>
                </c:pt>
                <c:pt idx="152">
                  <c:v>25.437000000000001</c:v>
                </c:pt>
                <c:pt idx="153">
                  <c:v>25.6081</c:v>
                </c:pt>
                <c:pt idx="154">
                  <c:v>25.780200000000001</c:v>
                </c:pt>
                <c:pt idx="155">
                  <c:v>25.934999999999999</c:v>
                </c:pt>
                <c:pt idx="156">
                  <c:v>26.103999999999999</c:v>
                </c:pt>
                <c:pt idx="157">
                  <c:v>26.2714</c:v>
                </c:pt>
                <c:pt idx="158">
                  <c:v>26.4346</c:v>
                </c:pt>
                <c:pt idx="159">
                  <c:v>26.606999999999999</c:v>
                </c:pt>
                <c:pt idx="160">
                  <c:v>26.771000000000001</c:v>
                </c:pt>
                <c:pt idx="161">
                  <c:v>26.937999999999999</c:v>
                </c:pt>
                <c:pt idx="162">
                  <c:v>27.1065</c:v>
                </c:pt>
                <c:pt idx="163">
                  <c:v>27.2789</c:v>
                </c:pt>
                <c:pt idx="164">
                  <c:v>27.435600000000001</c:v>
                </c:pt>
                <c:pt idx="165">
                  <c:v>27.611000000000001</c:v>
                </c:pt>
                <c:pt idx="166">
                  <c:v>27.7608</c:v>
                </c:pt>
                <c:pt idx="167">
                  <c:v>27.944700000000001</c:v>
                </c:pt>
                <c:pt idx="168">
                  <c:v>28.107399999999998</c:v>
                </c:pt>
                <c:pt idx="169">
                  <c:v>28.268899999999999</c:v>
                </c:pt>
                <c:pt idx="170">
                  <c:v>28.4481</c:v>
                </c:pt>
                <c:pt idx="171">
                  <c:v>28.6007</c:v>
                </c:pt>
                <c:pt idx="172">
                  <c:v>28.773700000000002</c:v>
                </c:pt>
                <c:pt idx="173">
                  <c:v>28.945599999999999</c:v>
                </c:pt>
                <c:pt idx="174">
                  <c:v>29.109000000000002</c:v>
                </c:pt>
                <c:pt idx="175">
                  <c:v>29.274799999999999</c:v>
                </c:pt>
                <c:pt idx="176">
                  <c:v>29.433</c:v>
                </c:pt>
                <c:pt idx="177">
                  <c:v>29.5915</c:v>
                </c:pt>
                <c:pt idx="178">
                  <c:v>29.787299999999998</c:v>
                </c:pt>
                <c:pt idx="179">
                  <c:v>29.930099999999999</c:v>
                </c:pt>
                <c:pt idx="180">
                  <c:v>30.104800000000001</c:v>
                </c:pt>
                <c:pt idx="181">
                  <c:v>30.276700000000002</c:v>
                </c:pt>
                <c:pt idx="182">
                  <c:v>30.453299999999999</c:v>
                </c:pt>
                <c:pt idx="183">
                  <c:v>30.5991</c:v>
                </c:pt>
                <c:pt idx="184">
                  <c:v>30.763500000000001</c:v>
                </c:pt>
                <c:pt idx="185">
                  <c:v>30.933499999999999</c:v>
                </c:pt>
                <c:pt idx="186">
                  <c:v>31.104900000000001</c:v>
                </c:pt>
                <c:pt idx="187">
                  <c:v>31.272500000000001</c:v>
                </c:pt>
                <c:pt idx="188">
                  <c:v>31.4391</c:v>
                </c:pt>
                <c:pt idx="189">
                  <c:v>31.610800000000001</c:v>
                </c:pt>
                <c:pt idx="190">
                  <c:v>31.773199999999999</c:v>
                </c:pt>
                <c:pt idx="191">
                  <c:v>31.933800000000002</c:v>
                </c:pt>
                <c:pt idx="192">
                  <c:v>32.103900000000003</c:v>
                </c:pt>
                <c:pt idx="193">
                  <c:v>32.265599999999999</c:v>
                </c:pt>
                <c:pt idx="194">
                  <c:v>32.444499999999998</c:v>
                </c:pt>
                <c:pt idx="195">
                  <c:v>32.607100000000003</c:v>
                </c:pt>
                <c:pt idx="196">
                  <c:v>32.7684</c:v>
                </c:pt>
                <c:pt idx="197">
                  <c:v>32.936999999999998</c:v>
                </c:pt>
                <c:pt idx="198">
                  <c:v>33.111699999999999</c:v>
                </c:pt>
                <c:pt idx="199">
                  <c:v>33.273200000000003</c:v>
                </c:pt>
                <c:pt idx="200">
                  <c:v>33.441000000000003</c:v>
                </c:pt>
                <c:pt idx="201">
                  <c:v>33.598999999999997</c:v>
                </c:pt>
                <c:pt idx="202">
                  <c:v>33.782499999999999</c:v>
                </c:pt>
                <c:pt idx="203">
                  <c:v>33.934699999999999</c:v>
                </c:pt>
                <c:pt idx="204">
                  <c:v>34.109400000000001</c:v>
                </c:pt>
                <c:pt idx="205">
                  <c:v>34.279000000000003</c:v>
                </c:pt>
                <c:pt idx="206">
                  <c:v>34.444200000000002</c:v>
                </c:pt>
                <c:pt idx="207">
                  <c:v>34.596800000000002</c:v>
                </c:pt>
                <c:pt idx="208">
                  <c:v>34.777700000000003</c:v>
                </c:pt>
                <c:pt idx="209">
                  <c:v>34.941499999999998</c:v>
                </c:pt>
                <c:pt idx="210">
                  <c:v>35.103400000000001</c:v>
                </c:pt>
                <c:pt idx="211">
                  <c:v>35.2667</c:v>
                </c:pt>
                <c:pt idx="212">
                  <c:v>35.434199999999997</c:v>
                </c:pt>
                <c:pt idx="213">
                  <c:v>35.613799999999998</c:v>
                </c:pt>
                <c:pt idx="214">
                  <c:v>35.769500000000001</c:v>
                </c:pt>
                <c:pt idx="215">
                  <c:v>35.926400000000001</c:v>
                </c:pt>
                <c:pt idx="216">
                  <c:v>36.112499999999997</c:v>
                </c:pt>
                <c:pt idx="217">
                  <c:v>36.281500000000001</c:v>
                </c:pt>
                <c:pt idx="218">
                  <c:v>36.434699999999999</c:v>
                </c:pt>
                <c:pt idx="219">
                  <c:v>36.604300000000002</c:v>
                </c:pt>
                <c:pt idx="220">
                  <c:v>36.764699999999998</c:v>
                </c:pt>
                <c:pt idx="221">
                  <c:v>36.940399999999997</c:v>
                </c:pt>
                <c:pt idx="222">
                  <c:v>37.108499999999999</c:v>
                </c:pt>
                <c:pt idx="223">
                  <c:v>37.261000000000003</c:v>
                </c:pt>
                <c:pt idx="224">
                  <c:v>37.441899999999997</c:v>
                </c:pt>
                <c:pt idx="225">
                  <c:v>37.6188</c:v>
                </c:pt>
                <c:pt idx="226">
                  <c:v>37.7697</c:v>
                </c:pt>
                <c:pt idx="227">
                  <c:v>37.9435</c:v>
                </c:pt>
                <c:pt idx="228">
                  <c:v>38.112400000000001</c:v>
                </c:pt>
                <c:pt idx="229">
                  <c:v>38.2729</c:v>
                </c:pt>
                <c:pt idx="230">
                  <c:v>38.449599999999997</c:v>
                </c:pt>
                <c:pt idx="231">
                  <c:v>38.598399999999998</c:v>
                </c:pt>
                <c:pt idx="232">
                  <c:v>38.773499999999999</c:v>
                </c:pt>
                <c:pt idx="233">
                  <c:v>38.941800000000001</c:v>
                </c:pt>
                <c:pt idx="234">
                  <c:v>39.108499999999999</c:v>
                </c:pt>
                <c:pt idx="235">
                  <c:v>39.275100000000002</c:v>
                </c:pt>
                <c:pt idx="236">
                  <c:v>39.442700000000002</c:v>
                </c:pt>
                <c:pt idx="237">
                  <c:v>39.600999999999999</c:v>
                </c:pt>
                <c:pt idx="238">
                  <c:v>39.768099999999997</c:v>
                </c:pt>
                <c:pt idx="239">
                  <c:v>39.9343</c:v>
                </c:pt>
                <c:pt idx="240">
                  <c:v>40.100999999999999</c:v>
                </c:pt>
                <c:pt idx="241">
                  <c:v>40.273699999999998</c:v>
                </c:pt>
                <c:pt idx="242">
                  <c:v>40.442599999999999</c:v>
                </c:pt>
                <c:pt idx="243">
                  <c:v>40.595799999999997</c:v>
                </c:pt>
                <c:pt idx="244">
                  <c:v>40.776299999999999</c:v>
                </c:pt>
                <c:pt idx="245">
                  <c:v>40.936399999999999</c:v>
                </c:pt>
                <c:pt idx="246">
                  <c:v>41.096899999999998</c:v>
                </c:pt>
                <c:pt idx="247">
                  <c:v>41.271000000000001</c:v>
                </c:pt>
                <c:pt idx="248">
                  <c:v>41.4405</c:v>
                </c:pt>
                <c:pt idx="249">
                  <c:v>41.609200000000001</c:v>
                </c:pt>
                <c:pt idx="250">
                  <c:v>41.776299999999999</c:v>
                </c:pt>
                <c:pt idx="251">
                  <c:v>41.944000000000003</c:v>
                </c:pt>
                <c:pt idx="252">
                  <c:v>42.109900000000003</c:v>
                </c:pt>
                <c:pt idx="253">
                  <c:v>42.271299999999997</c:v>
                </c:pt>
                <c:pt idx="254">
                  <c:v>42.435400000000001</c:v>
                </c:pt>
                <c:pt idx="255">
                  <c:v>42.6038</c:v>
                </c:pt>
                <c:pt idx="256">
                  <c:v>42.760199999999998</c:v>
                </c:pt>
                <c:pt idx="257">
                  <c:v>42.936700000000002</c:v>
                </c:pt>
                <c:pt idx="258">
                  <c:v>43.103499999999997</c:v>
                </c:pt>
                <c:pt idx="259">
                  <c:v>43.279400000000003</c:v>
                </c:pt>
                <c:pt idx="260">
                  <c:v>43.444200000000002</c:v>
                </c:pt>
                <c:pt idx="261">
                  <c:v>43.597499999999997</c:v>
                </c:pt>
                <c:pt idx="262">
                  <c:v>43.775799999999997</c:v>
                </c:pt>
                <c:pt idx="263">
                  <c:v>43.946300000000001</c:v>
                </c:pt>
                <c:pt idx="264">
                  <c:v>44.107700000000001</c:v>
                </c:pt>
                <c:pt idx="265">
                  <c:v>44.273400000000002</c:v>
                </c:pt>
                <c:pt idx="266">
                  <c:v>44.435699999999997</c:v>
                </c:pt>
                <c:pt idx="267">
                  <c:v>44.607799999999997</c:v>
                </c:pt>
                <c:pt idx="268">
                  <c:v>44.774900000000002</c:v>
                </c:pt>
                <c:pt idx="269">
                  <c:v>44.9315</c:v>
                </c:pt>
                <c:pt idx="270">
                  <c:v>45.0976</c:v>
                </c:pt>
                <c:pt idx="271">
                  <c:v>45.272599999999997</c:v>
                </c:pt>
                <c:pt idx="272">
                  <c:v>45.448099999999997</c:v>
                </c:pt>
                <c:pt idx="273">
                  <c:v>45.586399999999998</c:v>
                </c:pt>
                <c:pt idx="274">
                  <c:v>45.783999999999999</c:v>
                </c:pt>
                <c:pt idx="275">
                  <c:v>45.9422</c:v>
                </c:pt>
                <c:pt idx="276">
                  <c:v>46.102499999999999</c:v>
                </c:pt>
                <c:pt idx="277">
                  <c:v>46.288200000000003</c:v>
                </c:pt>
                <c:pt idx="278">
                  <c:v>46.4283</c:v>
                </c:pt>
                <c:pt idx="279">
                  <c:v>46.606499999999997</c:v>
                </c:pt>
                <c:pt idx="280">
                  <c:v>46.786700000000003</c:v>
                </c:pt>
                <c:pt idx="281">
                  <c:v>46.915300000000002</c:v>
                </c:pt>
                <c:pt idx="282">
                  <c:v>47.101799999999997</c:v>
                </c:pt>
                <c:pt idx="283">
                  <c:v>47.274000000000001</c:v>
                </c:pt>
                <c:pt idx="284">
                  <c:v>47.423999999999999</c:v>
                </c:pt>
                <c:pt idx="285">
                  <c:v>47.617600000000003</c:v>
                </c:pt>
                <c:pt idx="286">
                  <c:v>47.746499999999997</c:v>
                </c:pt>
                <c:pt idx="287">
                  <c:v>47.9602</c:v>
                </c:pt>
                <c:pt idx="288">
                  <c:v>48.099400000000003</c:v>
                </c:pt>
                <c:pt idx="289">
                  <c:v>48.278500000000001</c:v>
                </c:pt>
                <c:pt idx="290">
                  <c:v>48.4499</c:v>
                </c:pt>
                <c:pt idx="291">
                  <c:v>48.608600000000003</c:v>
                </c:pt>
                <c:pt idx="292">
                  <c:v>48.782499999999999</c:v>
                </c:pt>
                <c:pt idx="293">
                  <c:v>48.924799999999998</c:v>
                </c:pt>
                <c:pt idx="294">
                  <c:v>49.115499999999997</c:v>
                </c:pt>
                <c:pt idx="295">
                  <c:v>49.255000000000003</c:v>
                </c:pt>
                <c:pt idx="296">
                  <c:v>49.4621</c:v>
                </c:pt>
                <c:pt idx="297">
                  <c:v>49.600299999999997</c:v>
                </c:pt>
                <c:pt idx="298">
                  <c:v>49.769500000000001</c:v>
                </c:pt>
                <c:pt idx="299">
                  <c:v>49.948300000000003</c:v>
                </c:pt>
                <c:pt idx="300">
                  <c:v>50.082099999999997</c:v>
                </c:pt>
                <c:pt idx="301">
                  <c:v>50.303199999999997</c:v>
                </c:pt>
                <c:pt idx="302">
                  <c:v>50.408799999999999</c:v>
                </c:pt>
                <c:pt idx="303">
                  <c:v>50.631599999999999</c:v>
                </c:pt>
                <c:pt idx="304">
                  <c:v>50.754600000000003</c:v>
                </c:pt>
                <c:pt idx="305">
                  <c:v>50.950899999999997</c:v>
                </c:pt>
                <c:pt idx="306">
                  <c:v>51.129399999999997</c:v>
                </c:pt>
                <c:pt idx="307">
                  <c:v>51.2425</c:v>
                </c:pt>
                <c:pt idx="308">
                  <c:v>51.465000000000003</c:v>
                </c:pt>
                <c:pt idx="309">
                  <c:v>51.578699999999998</c:v>
                </c:pt>
                <c:pt idx="310">
                  <c:v>51.788800000000002</c:v>
                </c:pt>
                <c:pt idx="311">
                  <c:v>51.938600000000001</c:v>
                </c:pt>
                <c:pt idx="312">
                  <c:v>52.084200000000003</c:v>
                </c:pt>
                <c:pt idx="313">
                  <c:v>52.303100000000001</c:v>
                </c:pt>
                <c:pt idx="314">
                  <c:v>52.395499999999998</c:v>
                </c:pt>
                <c:pt idx="315">
                  <c:v>52.6492</c:v>
                </c:pt>
                <c:pt idx="316">
                  <c:v>52.736699999999999</c:v>
                </c:pt>
                <c:pt idx="317">
                  <c:v>52.986199999999997</c:v>
                </c:pt>
                <c:pt idx="318">
                  <c:v>53.081099999999999</c:v>
                </c:pt>
                <c:pt idx="319">
                  <c:v>53.273899999999998</c:v>
                </c:pt>
                <c:pt idx="320">
                  <c:v>53.4527</c:v>
                </c:pt>
                <c:pt idx="321">
                  <c:v>53.584600000000002</c:v>
                </c:pt>
                <c:pt idx="322">
                  <c:v>53.813699999999997</c:v>
                </c:pt>
                <c:pt idx="323">
                  <c:v>53.887999999999998</c:v>
                </c:pt>
                <c:pt idx="324">
                  <c:v>54.156500000000001</c:v>
                </c:pt>
                <c:pt idx="325">
                  <c:v>54.234900000000003</c:v>
                </c:pt>
                <c:pt idx="326">
                  <c:v>54.495600000000003</c:v>
                </c:pt>
                <c:pt idx="327">
                  <c:v>54.520499999999998</c:v>
                </c:pt>
                <c:pt idx="328">
                  <c:v>54.828699999999998</c:v>
                </c:pt>
                <c:pt idx="329">
                  <c:v>54.878100000000003</c:v>
                </c:pt>
                <c:pt idx="330">
                  <c:v>55.123100000000001</c:v>
                </c:pt>
                <c:pt idx="331">
                  <c:v>55.304000000000002</c:v>
                </c:pt>
                <c:pt idx="332">
                  <c:v>55.3992</c:v>
                </c:pt>
                <c:pt idx="333">
                  <c:v>55.679900000000004</c:v>
                </c:pt>
                <c:pt idx="334">
                  <c:v>55.709499999999998</c:v>
                </c:pt>
                <c:pt idx="335">
                  <c:v>55.979300000000002</c:v>
                </c:pt>
                <c:pt idx="336">
                  <c:v>56.057000000000002</c:v>
                </c:pt>
                <c:pt idx="337">
                  <c:v>56.308999999999997</c:v>
                </c:pt>
                <c:pt idx="338">
                  <c:v>56.411099999999998</c:v>
                </c:pt>
                <c:pt idx="339">
                  <c:v>56.619799999999998</c:v>
                </c:pt>
                <c:pt idx="340">
                  <c:v>56.7637</c:v>
                </c:pt>
                <c:pt idx="341">
                  <c:v>56.956099999999999</c:v>
                </c:pt>
                <c:pt idx="342">
                  <c:v>57.105800000000002</c:v>
                </c:pt>
                <c:pt idx="343">
                  <c:v>57.282699999999998</c:v>
                </c:pt>
                <c:pt idx="344">
                  <c:v>57.440600000000003</c:v>
                </c:pt>
                <c:pt idx="345">
                  <c:v>57.6083</c:v>
                </c:pt>
                <c:pt idx="346">
                  <c:v>57.769199999999998</c:v>
                </c:pt>
                <c:pt idx="347">
                  <c:v>57.941299999999998</c:v>
                </c:pt>
                <c:pt idx="348">
                  <c:v>58.100200000000001</c:v>
                </c:pt>
                <c:pt idx="349">
                  <c:v>58.281500000000001</c:v>
                </c:pt>
                <c:pt idx="350">
                  <c:v>58.4315</c:v>
                </c:pt>
                <c:pt idx="351">
                  <c:v>58.628</c:v>
                </c:pt>
                <c:pt idx="352">
                  <c:v>58.762999999999998</c:v>
                </c:pt>
                <c:pt idx="353">
                  <c:v>58.961399999999998</c:v>
                </c:pt>
                <c:pt idx="354">
                  <c:v>59.076500000000003</c:v>
                </c:pt>
                <c:pt idx="355">
                  <c:v>59.262300000000003</c:v>
                </c:pt>
                <c:pt idx="356">
                  <c:v>59.425600000000003</c:v>
                </c:pt>
                <c:pt idx="357">
                  <c:v>59.627099999999999</c:v>
                </c:pt>
                <c:pt idx="358">
                  <c:v>59.750300000000003</c:v>
                </c:pt>
                <c:pt idx="359">
                  <c:v>59.947200000000002</c:v>
                </c:pt>
                <c:pt idx="360">
                  <c:v>60.100700000000003</c:v>
                </c:pt>
                <c:pt idx="361">
                  <c:v>60.281999999999996</c:v>
                </c:pt>
                <c:pt idx="362">
                  <c:v>60.411799999999999</c:v>
                </c:pt>
                <c:pt idx="363">
                  <c:v>60.625999999999998</c:v>
                </c:pt>
                <c:pt idx="364">
                  <c:v>60.756399999999999</c:v>
                </c:pt>
                <c:pt idx="365">
                  <c:v>60.965600000000002</c:v>
                </c:pt>
                <c:pt idx="366">
                  <c:v>61.089300000000001</c:v>
                </c:pt>
                <c:pt idx="367">
                  <c:v>61.286000000000001</c:v>
                </c:pt>
                <c:pt idx="368">
                  <c:v>61.445999999999998</c:v>
                </c:pt>
                <c:pt idx="369">
                  <c:v>61.609200000000001</c:v>
                </c:pt>
                <c:pt idx="370">
                  <c:v>61.767600000000002</c:v>
                </c:pt>
                <c:pt idx="371">
                  <c:v>61.9514</c:v>
                </c:pt>
                <c:pt idx="372">
                  <c:v>62.108899999999998</c:v>
                </c:pt>
                <c:pt idx="373">
                  <c:v>62.275100000000002</c:v>
                </c:pt>
                <c:pt idx="374">
                  <c:v>62.437399999999997</c:v>
                </c:pt>
                <c:pt idx="375">
                  <c:v>62.589100000000002</c:v>
                </c:pt>
                <c:pt idx="376">
                  <c:v>62.775300000000001</c:v>
                </c:pt>
                <c:pt idx="377">
                  <c:v>62.947099999999999</c:v>
                </c:pt>
                <c:pt idx="378">
                  <c:v>63.125300000000003</c:v>
                </c:pt>
                <c:pt idx="379">
                  <c:v>63.252600000000001</c:v>
                </c:pt>
                <c:pt idx="380">
                  <c:v>63.438200000000002</c:v>
                </c:pt>
                <c:pt idx="381">
                  <c:v>63.594099999999997</c:v>
                </c:pt>
                <c:pt idx="382">
                  <c:v>63.790999999999997</c:v>
                </c:pt>
                <c:pt idx="383">
                  <c:v>63.936700000000002</c:v>
                </c:pt>
                <c:pt idx="384">
                  <c:v>64.128200000000007</c:v>
                </c:pt>
                <c:pt idx="385">
                  <c:v>64.245400000000004</c:v>
                </c:pt>
                <c:pt idx="386">
                  <c:v>64.458299999999994</c:v>
                </c:pt>
                <c:pt idx="387">
                  <c:v>64.578900000000004</c:v>
                </c:pt>
                <c:pt idx="388">
                  <c:v>64.796700000000001</c:v>
                </c:pt>
                <c:pt idx="389">
                  <c:v>64.909599999999998</c:v>
                </c:pt>
                <c:pt idx="390">
                  <c:v>65.117999999999995</c:v>
                </c:pt>
                <c:pt idx="391">
                  <c:v>65.238699999999994</c:v>
                </c:pt>
                <c:pt idx="392">
                  <c:v>65.485799999999998</c:v>
                </c:pt>
                <c:pt idx="393">
                  <c:v>65.576599999999999</c:v>
                </c:pt>
                <c:pt idx="394">
                  <c:v>65.792699999999996</c:v>
                </c:pt>
                <c:pt idx="395">
                  <c:v>65.9602</c:v>
                </c:pt>
                <c:pt idx="396">
                  <c:v>66.112899999999996</c:v>
                </c:pt>
                <c:pt idx="397">
                  <c:v>66.265600000000006</c:v>
                </c:pt>
                <c:pt idx="398">
                  <c:v>66.436800000000005</c:v>
                </c:pt>
                <c:pt idx="399">
                  <c:v>66.572400000000002</c:v>
                </c:pt>
                <c:pt idx="400">
                  <c:v>66.803799999999995</c:v>
                </c:pt>
                <c:pt idx="401">
                  <c:v>66.923900000000003</c:v>
                </c:pt>
                <c:pt idx="402">
                  <c:v>67.1173</c:v>
                </c:pt>
                <c:pt idx="403">
                  <c:v>67.266199999999998</c:v>
                </c:pt>
                <c:pt idx="404">
                  <c:v>67.433999999999997</c:v>
                </c:pt>
                <c:pt idx="405">
                  <c:v>67.621099999999998</c:v>
                </c:pt>
                <c:pt idx="406">
                  <c:v>67.750299999999996</c:v>
                </c:pt>
                <c:pt idx="407">
                  <c:v>67.951800000000006</c:v>
                </c:pt>
                <c:pt idx="408">
                  <c:v>68.106300000000005</c:v>
                </c:pt>
                <c:pt idx="409">
                  <c:v>68.277299999999997</c:v>
                </c:pt>
                <c:pt idx="410">
                  <c:v>68.435400000000001</c:v>
                </c:pt>
                <c:pt idx="411">
                  <c:v>68.616200000000006</c:v>
                </c:pt>
                <c:pt idx="412">
                  <c:v>68.766099999999994</c:v>
                </c:pt>
                <c:pt idx="413">
                  <c:v>68.944599999999994</c:v>
                </c:pt>
                <c:pt idx="414">
                  <c:v>69.107699999999994</c:v>
                </c:pt>
                <c:pt idx="415">
                  <c:v>69.279799999999994</c:v>
                </c:pt>
                <c:pt idx="416">
                  <c:v>69.446899999999999</c:v>
                </c:pt>
                <c:pt idx="417">
                  <c:v>69.588999999999999</c:v>
                </c:pt>
                <c:pt idx="418">
                  <c:v>69.784899999999993</c:v>
                </c:pt>
                <c:pt idx="419">
                  <c:v>69.910799999999995</c:v>
                </c:pt>
                <c:pt idx="420">
                  <c:v>70.114000000000004</c:v>
                </c:pt>
                <c:pt idx="421">
                  <c:v>70.232100000000003</c:v>
                </c:pt>
                <c:pt idx="422">
                  <c:v>70.478300000000004</c:v>
                </c:pt>
                <c:pt idx="423">
                  <c:v>70.5989</c:v>
                </c:pt>
                <c:pt idx="424">
                  <c:v>70.776399999999995</c:v>
                </c:pt>
                <c:pt idx="425">
                  <c:v>70.924800000000005</c:v>
                </c:pt>
                <c:pt idx="426">
                  <c:v>71.093000000000004</c:v>
                </c:pt>
                <c:pt idx="427">
                  <c:v>71.286699999999996</c:v>
                </c:pt>
                <c:pt idx="428">
                  <c:v>71.450400000000002</c:v>
                </c:pt>
                <c:pt idx="429">
                  <c:v>71.598100000000002</c:v>
                </c:pt>
                <c:pt idx="430">
                  <c:v>71.7958</c:v>
                </c:pt>
                <c:pt idx="431">
                  <c:v>71.9208</c:v>
                </c:pt>
                <c:pt idx="432">
                  <c:v>72.115899999999996</c:v>
                </c:pt>
                <c:pt idx="433">
                  <c:v>72.286900000000003</c:v>
                </c:pt>
                <c:pt idx="434">
                  <c:v>72.444900000000004</c:v>
                </c:pt>
                <c:pt idx="435">
                  <c:v>72.610699999999994</c:v>
                </c:pt>
                <c:pt idx="436">
                  <c:v>72.766000000000005</c:v>
                </c:pt>
                <c:pt idx="437">
                  <c:v>72.944299999999998</c:v>
                </c:pt>
                <c:pt idx="438">
                  <c:v>73.107799999999997</c:v>
                </c:pt>
                <c:pt idx="439">
                  <c:v>73.2744</c:v>
                </c:pt>
                <c:pt idx="440">
                  <c:v>73.432400000000001</c:v>
                </c:pt>
                <c:pt idx="441">
                  <c:v>73.618200000000002</c:v>
                </c:pt>
                <c:pt idx="442">
                  <c:v>73.753100000000003</c:v>
                </c:pt>
                <c:pt idx="443">
                  <c:v>73.944699999999997</c:v>
                </c:pt>
                <c:pt idx="444">
                  <c:v>74.112300000000005</c:v>
                </c:pt>
                <c:pt idx="445">
                  <c:v>74.286799999999999</c:v>
                </c:pt>
                <c:pt idx="446">
                  <c:v>74.444800000000001</c:v>
                </c:pt>
                <c:pt idx="447">
                  <c:v>74.596599999999995</c:v>
                </c:pt>
                <c:pt idx="448">
                  <c:v>74.781099999999995</c:v>
                </c:pt>
                <c:pt idx="449">
                  <c:v>74.949399999999997</c:v>
                </c:pt>
                <c:pt idx="450">
                  <c:v>75.087500000000006</c:v>
                </c:pt>
                <c:pt idx="451">
                  <c:v>75.265799999999999</c:v>
                </c:pt>
                <c:pt idx="452">
                  <c:v>75.436999999999998</c:v>
                </c:pt>
                <c:pt idx="453">
                  <c:v>75.599900000000005</c:v>
                </c:pt>
                <c:pt idx="454">
                  <c:v>75.7971</c:v>
                </c:pt>
                <c:pt idx="455">
                  <c:v>75.897400000000005</c:v>
                </c:pt>
                <c:pt idx="456">
                  <c:v>76.091099999999997</c:v>
                </c:pt>
                <c:pt idx="457">
                  <c:v>76.306700000000006</c:v>
                </c:pt>
                <c:pt idx="458">
                  <c:v>76.420400000000001</c:v>
                </c:pt>
                <c:pt idx="459">
                  <c:v>76.631799999999998</c:v>
                </c:pt>
                <c:pt idx="460">
                  <c:v>76.769800000000004</c:v>
                </c:pt>
                <c:pt idx="461">
                  <c:v>76.930499999999995</c:v>
                </c:pt>
                <c:pt idx="462">
                  <c:v>77.124899999999997</c:v>
                </c:pt>
                <c:pt idx="463">
                  <c:v>77.272999999999996</c:v>
                </c:pt>
                <c:pt idx="464">
                  <c:v>77.454599999999999</c:v>
                </c:pt>
                <c:pt idx="465">
                  <c:v>77.614900000000006</c:v>
                </c:pt>
                <c:pt idx="466">
                  <c:v>77.775899999999993</c:v>
                </c:pt>
                <c:pt idx="467">
                  <c:v>77.961699999999993</c:v>
                </c:pt>
                <c:pt idx="468">
                  <c:v>78.098399999999998</c:v>
                </c:pt>
                <c:pt idx="469">
                  <c:v>78.267799999999994</c:v>
                </c:pt>
                <c:pt idx="470">
                  <c:v>78.432500000000005</c:v>
                </c:pt>
                <c:pt idx="471">
                  <c:v>78.597800000000007</c:v>
                </c:pt>
                <c:pt idx="472">
                  <c:v>78.787999999999997</c:v>
                </c:pt>
                <c:pt idx="473">
                  <c:v>78.967100000000002</c:v>
                </c:pt>
                <c:pt idx="474">
                  <c:v>79.103999999999999</c:v>
                </c:pt>
                <c:pt idx="475">
                  <c:v>79.283299999999997</c:v>
                </c:pt>
                <c:pt idx="476">
                  <c:v>79.433800000000005</c:v>
                </c:pt>
                <c:pt idx="477">
                  <c:v>79.591399999999993</c:v>
                </c:pt>
                <c:pt idx="478">
                  <c:v>79.775599999999997</c:v>
                </c:pt>
                <c:pt idx="479">
                  <c:v>79.895300000000006</c:v>
                </c:pt>
                <c:pt idx="480">
                  <c:v>80.092399999999998</c:v>
                </c:pt>
                <c:pt idx="481">
                  <c:v>80.2744</c:v>
                </c:pt>
                <c:pt idx="482">
                  <c:v>80.406599999999997</c:v>
                </c:pt>
                <c:pt idx="483">
                  <c:v>80.624499999999998</c:v>
                </c:pt>
                <c:pt idx="484">
                  <c:v>80.806700000000006</c:v>
                </c:pt>
                <c:pt idx="485">
                  <c:v>80.957499999999996</c:v>
                </c:pt>
                <c:pt idx="486">
                  <c:v>81.113</c:v>
                </c:pt>
                <c:pt idx="487">
                  <c:v>81.280100000000004</c:v>
                </c:pt>
                <c:pt idx="488">
                  <c:v>81.438800000000001</c:v>
                </c:pt>
                <c:pt idx="489">
                  <c:v>81.588700000000003</c:v>
                </c:pt>
                <c:pt idx="490">
                  <c:v>81.792900000000003</c:v>
                </c:pt>
                <c:pt idx="491">
                  <c:v>81.937100000000001</c:v>
                </c:pt>
                <c:pt idx="492">
                  <c:v>82.065200000000004</c:v>
                </c:pt>
                <c:pt idx="493">
                  <c:v>82.282399999999996</c:v>
                </c:pt>
                <c:pt idx="494">
                  <c:v>82.463200000000001</c:v>
                </c:pt>
                <c:pt idx="495">
                  <c:v>82.614000000000004</c:v>
                </c:pt>
                <c:pt idx="496">
                  <c:v>82.798100000000005</c:v>
                </c:pt>
                <c:pt idx="497">
                  <c:v>82.927499999999995</c:v>
                </c:pt>
                <c:pt idx="498">
                  <c:v>83.113399999999999</c:v>
                </c:pt>
                <c:pt idx="499">
                  <c:v>83.279399999999995</c:v>
                </c:pt>
                <c:pt idx="500">
                  <c:v>83.425600000000003</c:v>
                </c:pt>
                <c:pt idx="501">
                  <c:v>83.600899999999996</c:v>
                </c:pt>
                <c:pt idx="502">
                  <c:v>83.738900000000001</c:v>
                </c:pt>
                <c:pt idx="503">
                  <c:v>83.921000000000006</c:v>
                </c:pt>
                <c:pt idx="504">
                  <c:v>84.106300000000005</c:v>
                </c:pt>
                <c:pt idx="505">
                  <c:v>84.221100000000007</c:v>
                </c:pt>
                <c:pt idx="506">
                  <c:v>84.446100000000001</c:v>
                </c:pt>
                <c:pt idx="507">
                  <c:v>84.645200000000003</c:v>
                </c:pt>
                <c:pt idx="508">
                  <c:v>84.774900000000002</c:v>
                </c:pt>
                <c:pt idx="509">
                  <c:v>84.949399999999997</c:v>
                </c:pt>
                <c:pt idx="510">
                  <c:v>85.125399999999999</c:v>
                </c:pt>
                <c:pt idx="511">
                  <c:v>85.276200000000003</c:v>
                </c:pt>
                <c:pt idx="512">
                  <c:v>85.454800000000006</c:v>
                </c:pt>
                <c:pt idx="513">
                  <c:v>85.61</c:v>
                </c:pt>
                <c:pt idx="514">
                  <c:v>85.778000000000006</c:v>
                </c:pt>
                <c:pt idx="515">
                  <c:v>85.953100000000006</c:v>
                </c:pt>
                <c:pt idx="516">
                  <c:v>86.066000000000003</c:v>
                </c:pt>
                <c:pt idx="517">
                  <c:v>86.257300000000001</c:v>
                </c:pt>
                <c:pt idx="518">
                  <c:v>86.4679</c:v>
                </c:pt>
                <c:pt idx="519">
                  <c:v>86.641599999999997</c:v>
                </c:pt>
                <c:pt idx="520">
                  <c:v>86.764899999999997</c:v>
                </c:pt>
                <c:pt idx="521">
                  <c:v>86.948800000000006</c:v>
                </c:pt>
                <c:pt idx="522">
                  <c:v>87.114000000000004</c:v>
                </c:pt>
                <c:pt idx="523">
                  <c:v>87.291399999999996</c:v>
                </c:pt>
                <c:pt idx="524">
                  <c:v>87.378100000000003</c:v>
                </c:pt>
                <c:pt idx="525">
                  <c:v>87.539000000000001</c:v>
                </c:pt>
                <c:pt idx="526">
                  <c:v>87.770300000000006</c:v>
                </c:pt>
                <c:pt idx="527">
                  <c:v>87.962400000000002</c:v>
                </c:pt>
                <c:pt idx="528">
                  <c:v>88.130499999999998</c:v>
                </c:pt>
                <c:pt idx="529">
                  <c:v>88.2761</c:v>
                </c:pt>
                <c:pt idx="530">
                  <c:v>88.467399999999998</c:v>
                </c:pt>
                <c:pt idx="531">
                  <c:v>88.629199999999997</c:v>
                </c:pt>
                <c:pt idx="532">
                  <c:v>88.743799999999993</c:v>
                </c:pt>
                <c:pt idx="533">
                  <c:v>88.914699999999996</c:v>
                </c:pt>
                <c:pt idx="534">
                  <c:v>89.12</c:v>
                </c:pt>
                <c:pt idx="535">
                  <c:v>89.290300000000002</c:v>
                </c:pt>
                <c:pt idx="536">
                  <c:v>89.392399999999995</c:v>
                </c:pt>
                <c:pt idx="537">
                  <c:v>89.615300000000005</c:v>
                </c:pt>
                <c:pt idx="538">
                  <c:v>89.795900000000003</c:v>
                </c:pt>
                <c:pt idx="539">
                  <c:v>89.947500000000005</c:v>
                </c:pt>
                <c:pt idx="540">
                  <c:v>90.133399999999995</c:v>
                </c:pt>
                <c:pt idx="541">
                  <c:v>90.2851</c:v>
                </c:pt>
                <c:pt idx="542">
                  <c:v>90.443600000000004</c:v>
                </c:pt>
                <c:pt idx="543">
                  <c:v>90.608000000000004</c:v>
                </c:pt>
                <c:pt idx="544">
                  <c:v>90.7667</c:v>
                </c:pt>
                <c:pt idx="545">
                  <c:v>90.909599999999998</c:v>
                </c:pt>
                <c:pt idx="546">
                  <c:v>91.093699999999998</c:v>
                </c:pt>
                <c:pt idx="547">
                  <c:v>91.270499999999998</c:v>
                </c:pt>
                <c:pt idx="548">
                  <c:v>91.429100000000005</c:v>
                </c:pt>
                <c:pt idx="549">
                  <c:v>91.611999999999995</c:v>
                </c:pt>
                <c:pt idx="550">
                  <c:v>91.762600000000006</c:v>
                </c:pt>
                <c:pt idx="551">
                  <c:v>91.946299999999994</c:v>
                </c:pt>
                <c:pt idx="552">
                  <c:v>92.132300000000001</c:v>
                </c:pt>
                <c:pt idx="553">
                  <c:v>92.283299999999997</c:v>
                </c:pt>
                <c:pt idx="554">
                  <c:v>92.460899999999995</c:v>
                </c:pt>
                <c:pt idx="555">
                  <c:v>92.6</c:v>
                </c:pt>
                <c:pt idx="556">
                  <c:v>92.782200000000003</c:v>
                </c:pt>
                <c:pt idx="557">
                  <c:v>92.922200000000004</c:v>
                </c:pt>
                <c:pt idx="558">
                  <c:v>93.125399999999999</c:v>
                </c:pt>
                <c:pt idx="559">
                  <c:v>93.277600000000007</c:v>
                </c:pt>
                <c:pt idx="560">
                  <c:v>93.415899999999993</c:v>
                </c:pt>
                <c:pt idx="561">
                  <c:v>93.599699999999999</c:v>
                </c:pt>
                <c:pt idx="562">
                  <c:v>93.772099999999995</c:v>
                </c:pt>
                <c:pt idx="563">
                  <c:v>93.953900000000004</c:v>
                </c:pt>
                <c:pt idx="564">
                  <c:v>94.139200000000002</c:v>
                </c:pt>
                <c:pt idx="565">
                  <c:v>94.286600000000007</c:v>
                </c:pt>
                <c:pt idx="566">
                  <c:v>94.450400000000002</c:v>
                </c:pt>
                <c:pt idx="567">
                  <c:v>94.602699999999999</c:v>
                </c:pt>
                <c:pt idx="568">
                  <c:v>94.682100000000005</c:v>
                </c:pt>
                <c:pt idx="569">
                  <c:v>94.929500000000004</c:v>
                </c:pt>
                <c:pt idx="570">
                  <c:v>95.142399999999995</c:v>
                </c:pt>
                <c:pt idx="571">
                  <c:v>95.260999999999996</c:v>
                </c:pt>
                <c:pt idx="572">
                  <c:v>95.447699999999998</c:v>
                </c:pt>
                <c:pt idx="573">
                  <c:v>95.591099999999997</c:v>
                </c:pt>
                <c:pt idx="574">
                  <c:v>95.782300000000006</c:v>
                </c:pt>
                <c:pt idx="575">
                  <c:v>95.951800000000006</c:v>
                </c:pt>
                <c:pt idx="576">
                  <c:v>96.139799999999994</c:v>
                </c:pt>
                <c:pt idx="577">
                  <c:v>96.284499999999994</c:v>
                </c:pt>
                <c:pt idx="578">
                  <c:v>96.424199999999999</c:v>
                </c:pt>
                <c:pt idx="579">
                  <c:v>96.594700000000003</c:v>
                </c:pt>
                <c:pt idx="580">
                  <c:v>96.809200000000004</c:v>
                </c:pt>
                <c:pt idx="581">
                  <c:v>96.938199999999995</c:v>
                </c:pt>
                <c:pt idx="582">
                  <c:v>97.06</c:v>
                </c:pt>
                <c:pt idx="583">
                  <c:v>97.263199999999998</c:v>
                </c:pt>
                <c:pt idx="584">
                  <c:v>97.476699999999994</c:v>
                </c:pt>
                <c:pt idx="585">
                  <c:v>97.624099999999999</c:v>
                </c:pt>
                <c:pt idx="586">
                  <c:v>97.795900000000003</c:v>
                </c:pt>
                <c:pt idx="587">
                  <c:v>97.941500000000005</c:v>
                </c:pt>
                <c:pt idx="588">
                  <c:v>98.117599999999996</c:v>
                </c:pt>
                <c:pt idx="589">
                  <c:v>98.260199999999998</c:v>
                </c:pt>
                <c:pt idx="590">
                  <c:v>98.4011</c:v>
                </c:pt>
                <c:pt idx="591">
                  <c:v>98.613799999999998</c:v>
                </c:pt>
                <c:pt idx="592">
                  <c:v>98.780199999999994</c:v>
                </c:pt>
                <c:pt idx="593">
                  <c:v>98.931200000000004</c:v>
                </c:pt>
                <c:pt idx="594">
                  <c:v>99.092299999999994</c:v>
                </c:pt>
                <c:pt idx="595">
                  <c:v>99.255200000000002</c:v>
                </c:pt>
                <c:pt idx="596">
                  <c:v>99.402799999999999</c:v>
                </c:pt>
                <c:pt idx="597">
                  <c:v>99.636099999999999</c:v>
                </c:pt>
                <c:pt idx="598">
                  <c:v>99.828500000000005</c:v>
                </c:pt>
                <c:pt idx="599">
                  <c:v>99.948800000000006</c:v>
                </c:pt>
              </c:numCache>
            </c:numRef>
          </c:xVal>
          <c:yVal>
            <c:numRef>
              <c:f>'Yiwei no acc ramp'!$D$5:$D$604</c:f>
              <c:numCache>
                <c:formatCode>General</c:formatCode>
                <c:ptCount val="600"/>
                <c:pt idx="0">
                  <c:v>871.12800000000004</c:v>
                </c:pt>
                <c:pt idx="1">
                  <c:v>1237.7</c:v>
                </c:pt>
                <c:pt idx="2">
                  <c:v>1570.91</c:v>
                </c:pt>
                <c:pt idx="3">
                  <c:v>1660.04</c:v>
                </c:pt>
                <c:pt idx="4">
                  <c:v>1529.3</c:v>
                </c:pt>
                <c:pt idx="5">
                  <c:v>1363.8</c:v>
                </c:pt>
                <c:pt idx="6">
                  <c:v>1213.3</c:v>
                </c:pt>
                <c:pt idx="7">
                  <c:v>1086.04</c:v>
                </c:pt>
                <c:pt idx="8">
                  <c:v>973.79600000000005</c:v>
                </c:pt>
                <c:pt idx="9">
                  <c:v>889.15700000000004</c:v>
                </c:pt>
                <c:pt idx="10">
                  <c:v>815.85699999999997</c:v>
                </c:pt>
                <c:pt idx="11">
                  <c:v>748.505</c:v>
                </c:pt>
                <c:pt idx="12">
                  <c:v>694.95899999999995</c:v>
                </c:pt>
                <c:pt idx="13">
                  <c:v>648.58000000000004</c:v>
                </c:pt>
                <c:pt idx="14">
                  <c:v>608.85199999999998</c:v>
                </c:pt>
                <c:pt idx="15">
                  <c:v>574.303</c:v>
                </c:pt>
                <c:pt idx="16">
                  <c:v>540.48699999999997</c:v>
                </c:pt>
                <c:pt idx="17">
                  <c:v>513.79100000000005</c:v>
                </c:pt>
                <c:pt idx="18">
                  <c:v>488.72300000000001</c:v>
                </c:pt>
                <c:pt idx="19">
                  <c:v>466.28199999999998</c:v>
                </c:pt>
                <c:pt idx="20">
                  <c:v>446.20699999999999</c:v>
                </c:pt>
                <c:pt idx="21">
                  <c:v>428.91800000000001</c:v>
                </c:pt>
                <c:pt idx="22">
                  <c:v>412.26799999999997</c:v>
                </c:pt>
                <c:pt idx="23">
                  <c:v>397.30500000000001</c:v>
                </c:pt>
                <c:pt idx="24">
                  <c:v>381.83800000000002</c:v>
                </c:pt>
                <c:pt idx="25">
                  <c:v>368.62</c:v>
                </c:pt>
                <c:pt idx="26">
                  <c:v>358.36500000000001</c:v>
                </c:pt>
                <c:pt idx="27">
                  <c:v>345.11</c:v>
                </c:pt>
                <c:pt idx="28">
                  <c:v>333.71800000000002</c:v>
                </c:pt>
                <c:pt idx="29">
                  <c:v>324.00900000000001</c:v>
                </c:pt>
                <c:pt idx="30">
                  <c:v>313.488</c:v>
                </c:pt>
                <c:pt idx="31">
                  <c:v>302.67700000000002</c:v>
                </c:pt>
                <c:pt idx="32">
                  <c:v>292.30799999999999</c:v>
                </c:pt>
                <c:pt idx="33">
                  <c:v>284.01400000000001</c:v>
                </c:pt>
                <c:pt idx="34">
                  <c:v>277.93200000000002</c:v>
                </c:pt>
                <c:pt idx="35">
                  <c:v>271.59699999999998</c:v>
                </c:pt>
                <c:pt idx="36">
                  <c:v>264.58199999999999</c:v>
                </c:pt>
                <c:pt idx="37">
                  <c:v>257.47500000000002</c:v>
                </c:pt>
                <c:pt idx="38">
                  <c:v>250.215</c:v>
                </c:pt>
                <c:pt idx="39">
                  <c:v>243.661</c:v>
                </c:pt>
                <c:pt idx="40">
                  <c:v>238.36799999999999</c:v>
                </c:pt>
                <c:pt idx="41">
                  <c:v>233.78299999999999</c:v>
                </c:pt>
                <c:pt idx="42">
                  <c:v>227.50299999999999</c:v>
                </c:pt>
                <c:pt idx="43">
                  <c:v>223.352</c:v>
                </c:pt>
                <c:pt idx="44">
                  <c:v>222.541</c:v>
                </c:pt>
                <c:pt idx="45">
                  <c:v>218.005</c:v>
                </c:pt>
                <c:pt idx="46">
                  <c:v>214.001</c:v>
                </c:pt>
                <c:pt idx="47">
                  <c:v>209.041</c:v>
                </c:pt>
                <c:pt idx="48">
                  <c:v>203.91399999999999</c:v>
                </c:pt>
                <c:pt idx="49">
                  <c:v>199.42699999999999</c:v>
                </c:pt>
                <c:pt idx="50">
                  <c:v>195.83199999999999</c:v>
                </c:pt>
                <c:pt idx="51">
                  <c:v>192.245</c:v>
                </c:pt>
                <c:pt idx="52">
                  <c:v>190.267</c:v>
                </c:pt>
                <c:pt idx="53">
                  <c:v>188.67500000000001</c:v>
                </c:pt>
                <c:pt idx="54">
                  <c:v>186.46700000000001</c:v>
                </c:pt>
                <c:pt idx="55">
                  <c:v>184.00800000000001</c:v>
                </c:pt>
                <c:pt idx="56">
                  <c:v>180.70599999999999</c:v>
                </c:pt>
                <c:pt idx="57">
                  <c:v>177.65899999999999</c:v>
                </c:pt>
                <c:pt idx="58">
                  <c:v>174.61699999999999</c:v>
                </c:pt>
                <c:pt idx="59">
                  <c:v>172.06100000000001</c:v>
                </c:pt>
                <c:pt idx="60">
                  <c:v>170.62899999999999</c:v>
                </c:pt>
                <c:pt idx="61">
                  <c:v>168.56299999999999</c:v>
                </c:pt>
                <c:pt idx="62">
                  <c:v>164.761</c:v>
                </c:pt>
                <c:pt idx="63">
                  <c:v>161.12899999999999</c:v>
                </c:pt>
                <c:pt idx="64">
                  <c:v>159.285</c:v>
                </c:pt>
                <c:pt idx="65">
                  <c:v>158.161</c:v>
                </c:pt>
                <c:pt idx="66">
                  <c:v>157.042</c:v>
                </c:pt>
                <c:pt idx="67">
                  <c:v>154.036</c:v>
                </c:pt>
                <c:pt idx="68">
                  <c:v>150.798</c:v>
                </c:pt>
                <c:pt idx="69">
                  <c:v>148.03100000000001</c:v>
                </c:pt>
                <c:pt idx="70">
                  <c:v>146.11500000000001</c:v>
                </c:pt>
                <c:pt idx="71">
                  <c:v>144.69200000000001</c:v>
                </c:pt>
                <c:pt idx="72">
                  <c:v>144.55699999999999</c:v>
                </c:pt>
                <c:pt idx="73">
                  <c:v>142.124</c:v>
                </c:pt>
                <c:pt idx="74">
                  <c:v>139.108</c:v>
                </c:pt>
                <c:pt idx="75">
                  <c:v>136.96899999999999</c:v>
                </c:pt>
                <c:pt idx="76">
                  <c:v>136.26499999999999</c:v>
                </c:pt>
                <c:pt idx="77">
                  <c:v>136.47999999999999</c:v>
                </c:pt>
                <c:pt idx="78">
                  <c:v>135.114</c:v>
                </c:pt>
                <c:pt idx="79">
                  <c:v>132.363</c:v>
                </c:pt>
                <c:pt idx="80">
                  <c:v>129.68100000000001</c:v>
                </c:pt>
                <c:pt idx="81">
                  <c:v>129.226</c:v>
                </c:pt>
                <c:pt idx="82">
                  <c:v>128.797</c:v>
                </c:pt>
                <c:pt idx="83">
                  <c:v>126.51</c:v>
                </c:pt>
                <c:pt idx="84">
                  <c:v>124.288</c:v>
                </c:pt>
                <c:pt idx="85">
                  <c:v>122.373</c:v>
                </c:pt>
                <c:pt idx="86">
                  <c:v>123.449</c:v>
                </c:pt>
                <c:pt idx="87">
                  <c:v>122.643</c:v>
                </c:pt>
                <c:pt idx="88">
                  <c:v>120.498</c:v>
                </c:pt>
                <c:pt idx="89">
                  <c:v>117.998</c:v>
                </c:pt>
                <c:pt idx="90">
                  <c:v>117.98099999999999</c:v>
                </c:pt>
                <c:pt idx="91">
                  <c:v>116.18600000000001</c:v>
                </c:pt>
                <c:pt idx="92">
                  <c:v>114.426</c:v>
                </c:pt>
                <c:pt idx="93">
                  <c:v>112.979</c:v>
                </c:pt>
                <c:pt idx="94">
                  <c:v>110.691</c:v>
                </c:pt>
                <c:pt idx="95">
                  <c:v>110.506</c:v>
                </c:pt>
                <c:pt idx="96">
                  <c:v>110.411</c:v>
                </c:pt>
                <c:pt idx="97">
                  <c:v>109.06699999999999</c:v>
                </c:pt>
                <c:pt idx="98">
                  <c:v>106.709</c:v>
                </c:pt>
                <c:pt idx="99">
                  <c:v>105.759</c:v>
                </c:pt>
                <c:pt idx="100">
                  <c:v>105.443</c:v>
                </c:pt>
                <c:pt idx="101">
                  <c:v>104.203</c:v>
                </c:pt>
                <c:pt idx="102">
                  <c:v>102.83799999999999</c:v>
                </c:pt>
                <c:pt idx="103">
                  <c:v>101.874</c:v>
                </c:pt>
                <c:pt idx="104">
                  <c:v>100.584</c:v>
                </c:pt>
                <c:pt idx="105">
                  <c:v>100.247</c:v>
                </c:pt>
                <c:pt idx="106">
                  <c:v>99.193399999999997</c:v>
                </c:pt>
                <c:pt idx="107">
                  <c:v>98.4298</c:v>
                </c:pt>
                <c:pt idx="108">
                  <c:v>97.673500000000004</c:v>
                </c:pt>
                <c:pt idx="109">
                  <c:v>96.060500000000005</c:v>
                </c:pt>
                <c:pt idx="110">
                  <c:v>95.617500000000007</c:v>
                </c:pt>
                <c:pt idx="111">
                  <c:v>94.133200000000002</c:v>
                </c:pt>
                <c:pt idx="112">
                  <c:v>93.156000000000006</c:v>
                </c:pt>
                <c:pt idx="113">
                  <c:v>92.784099999999995</c:v>
                </c:pt>
                <c:pt idx="114">
                  <c:v>91.341899999999995</c:v>
                </c:pt>
                <c:pt idx="115">
                  <c:v>90.6631</c:v>
                </c:pt>
                <c:pt idx="116">
                  <c:v>90.599400000000003</c:v>
                </c:pt>
                <c:pt idx="117">
                  <c:v>88.632400000000004</c:v>
                </c:pt>
                <c:pt idx="118">
                  <c:v>88.462199999999996</c:v>
                </c:pt>
                <c:pt idx="119">
                  <c:v>87.986400000000003</c:v>
                </c:pt>
                <c:pt idx="120">
                  <c:v>85.497399999999999</c:v>
                </c:pt>
                <c:pt idx="121">
                  <c:v>84.780699999999996</c:v>
                </c:pt>
                <c:pt idx="122">
                  <c:v>84.518299999999996</c:v>
                </c:pt>
                <c:pt idx="123">
                  <c:v>82.6494</c:v>
                </c:pt>
                <c:pt idx="124">
                  <c:v>81.229200000000006</c:v>
                </c:pt>
                <c:pt idx="125">
                  <c:v>80.674300000000002</c:v>
                </c:pt>
                <c:pt idx="126">
                  <c:v>78.7864</c:v>
                </c:pt>
                <c:pt idx="127">
                  <c:v>77.560500000000005</c:v>
                </c:pt>
                <c:pt idx="128">
                  <c:v>77.346599999999995</c:v>
                </c:pt>
                <c:pt idx="129">
                  <c:v>75.993899999999996</c:v>
                </c:pt>
                <c:pt idx="130">
                  <c:v>75.519300000000001</c:v>
                </c:pt>
                <c:pt idx="131">
                  <c:v>77.759500000000003</c:v>
                </c:pt>
                <c:pt idx="132">
                  <c:v>75.292400000000001</c:v>
                </c:pt>
                <c:pt idx="133">
                  <c:v>75.091099999999997</c:v>
                </c:pt>
                <c:pt idx="134">
                  <c:v>77.9512</c:v>
                </c:pt>
                <c:pt idx="135">
                  <c:v>75.880499999999998</c:v>
                </c:pt>
                <c:pt idx="136">
                  <c:v>77.105400000000003</c:v>
                </c:pt>
                <c:pt idx="137">
                  <c:v>78.405799999999999</c:v>
                </c:pt>
                <c:pt idx="138">
                  <c:v>76.629099999999994</c:v>
                </c:pt>
                <c:pt idx="139">
                  <c:v>75.988100000000003</c:v>
                </c:pt>
                <c:pt idx="140">
                  <c:v>75.892600000000002</c:v>
                </c:pt>
                <c:pt idx="141">
                  <c:v>75.848399999999998</c:v>
                </c:pt>
                <c:pt idx="142">
                  <c:v>75.989999999999995</c:v>
                </c:pt>
                <c:pt idx="143">
                  <c:v>74.110399999999998</c:v>
                </c:pt>
                <c:pt idx="144">
                  <c:v>73.616</c:v>
                </c:pt>
                <c:pt idx="145">
                  <c:v>72.687299999999993</c:v>
                </c:pt>
                <c:pt idx="146">
                  <c:v>71.715800000000002</c:v>
                </c:pt>
                <c:pt idx="147">
                  <c:v>71.695099999999996</c:v>
                </c:pt>
                <c:pt idx="148">
                  <c:v>70.824299999999994</c:v>
                </c:pt>
                <c:pt idx="149">
                  <c:v>68.962699999999998</c:v>
                </c:pt>
                <c:pt idx="150">
                  <c:v>69.178299999999993</c:v>
                </c:pt>
                <c:pt idx="151">
                  <c:v>69.096999999999994</c:v>
                </c:pt>
                <c:pt idx="152">
                  <c:v>70.420100000000005</c:v>
                </c:pt>
                <c:pt idx="153">
                  <c:v>70.329899999999995</c:v>
                </c:pt>
                <c:pt idx="154">
                  <c:v>66.715199999999996</c:v>
                </c:pt>
                <c:pt idx="155">
                  <c:v>67.761700000000005</c:v>
                </c:pt>
                <c:pt idx="156">
                  <c:v>67.753</c:v>
                </c:pt>
                <c:pt idx="157">
                  <c:v>67.982500000000002</c:v>
                </c:pt>
                <c:pt idx="158">
                  <c:v>67.316000000000003</c:v>
                </c:pt>
                <c:pt idx="159">
                  <c:v>65.721000000000004</c:v>
                </c:pt>
                <c:pt idx="160">
                  <c:v>66.716300000000004</c:v>
                </c:pt>
                <c:pt idx="161">
                  <c:v>64.897300000000001</c:v>
                </c:pt>
                <c:pt idx="162">
                  <c:v>64.765199999999993</c:v>
                </c:pt>
                <c:pt idx="163">
                  <c:v>65.280799999999999</c:v>
                </c:pt>
                <c:pt idx="164">
                  <c:v>63.870199999999997</c:v>
                </c:pt>
                <c:pt idx="165">
                  <c:v>62.613199999999999</c:v>
                </c:pt>
                <c:pt idx="166">
                  <c:v>60.07</c:v>
                </c:pt>
                <c:pt idx="167">
                  <c:v>59.774700000000003</c:v>
                </c:pt>
                <c:pt idx="168">
                  <c:v>57.806899999999999</c:v>
                </c:pt>
                <c:pt idx="169">
                  <c:v>56.383099999999999</c:v>
                </c:pt>
                <c:pt idx="170">
                  <c:v>53.567500000000003</c:v>
                </c:pt>
                <c:pt idx="171">
                  <c:v>52.684800000000003</c:v>
                </c:pt>
                <c:pt idx="172">
                  <c:v>51.924700000000001</c:v>
                </c:pt>
                <c:pt idx="173">
                  <c:v>50.703499999999998</c:v>
                </c:pt>
                <c:pt idx="174">
                  <c:v>49.516500000000001</c:v>
                </c:pt>
                <c:pt idx="175">
                  <c:v>48.882800000000003</c:v>
                </c:pt>
                <c:pt idx="176">
                  <c:v>48.012500000000003</c:v>
                </c:pt>
                <c:pt idx="177">
                  <c:v>49.1877</c:v>
                </c:pt>
                <c:pt idx="178">
                  <c:v>49.285200000000003</c:v>
                </c:pt>
                <c:pt idx="179">
                  <c:v>47.760199999999998</c:v>
                </c:pt>
                <c:pt idx="180">
                  <c:v>49.067599999999999</c:v>
                </c:pt>
                <c:pt idx="181">
                  <c:v>49.227600000000002</c:v>
                </c:pt>
                <c:pt idx="182">
                  <c:v>48.113199999999999</c:v>
                </c:pt>
                <c:pt idx="183">
                  <c:v>47.348399999999998</c:v>
                </c:pt>
                <c:pt idx="184">
                  <c:v>47.867100000000001</c:v>
                </c:pt>
                <c:pt idx="185">
                  <c:v>47.818100000000001</c:v>
                </c:pt>
                <c:pt idx="186">
                  <c:v>49.4649</c:v>
                </c:pt>
                <c:pt idx="187">
                  <c:v>49.598700000000001</c:v>
                </c:pt>
                <c:pt idx="188">
                  <c:v>49.433199999999999</c:v>
                </c:pt>
                <c:pt idx="189">
                  <c:v>48.470999999999997</c:v>
                </c:pt>
                <c:pt idx="190">
                  <c:v>48.656300000000002</c:v>
                </c:pt>
                <c:pt idx="191">
                  <c:v>48.750599999999999</c:v>
                </c:pt>
                <c:pt idx="192">
                  <c:v>49.1556</c:v>
                </c:pt>
                <c:pt idx="193">
                  <c:v>48.736800000000002</c:v>
                </c:pt>
                <c:pt idx="194">
                  <c:v>48.761499999999998</c:v>
                </c:pt>
                <c:pt idx="195">
                  <c:v>47.6126</c:v>
                </c:pt>
                <c:pt idx="196">
                  <c:v>45.797400000000003</c:v>
                </c:pt>
                <c:pt idx="197">
                  <c:v>45.795200000000001</c:v>
                </c:pt>
                <c:pt idx="198">
                  <c:v>45.431399999999996</c:v>
                </c:pt>
                <c:pt idx="199">
                  <c:v>44.433500000000002</c:v>
                </c:pt>
                <c:pt idx="200">
                  <c:v>44.561599999999999</c:v>
                </c:pt>
                <c:pt idx="201">
                  <c:v>45.650199999999998</c:v>
                </c:pt>
                <c:pt idx="202">
                  <c:v>46.328800000000001</c:v>
                </c:pt>
                <c:pt idx="203">
                  <c:v>45.560600000000001</c:v>
                </c:pt>
                <c:pt idx="204">
                  <c:v>44.652700000000003</c:v>
                </c:pt>
                <c:pt idx="205">
                  <c:v>42.6783</c:v>
                </c:pt>
                <c:pt idx="206">
                  <c:v>41.153399999999998</c:v>
                </c:pt>
                <c:pt idx="207">
                  <c:v>40.0227</c:v>
                </c:pt>
                <c:pt idx="208">
                  <c:v>40.074599999999997</c:v>
                </c:pt>
                <c:pt idx="209">
                  <c:v>39.6554</c:v>
                </c:pt>
                <c:pt idx="210">
                  <c:v>39.272500000000001</c:v>
                </c:pt>
                <c:pt idx="211">
                  <c:v>39.8752</c:v>
                </c:pt>
                <c:pt idx="212">
                  <c:v>40.043300000000002</c:v>
                </c:pt>
                <c:pt idx="213">
                  <c:v>39.566499999999998</c:v>
                </c:pt>
                <c:pt idx="214">
                  <c:v>39.313800000000001</c:v>
                </c:pt>
                <c:pt idx="215">
                  <c:v>39.823900000000002</c:v>
                </c:pt>
                <c:pt idx="216">
                  <c:v>40.258000000000003</c:v>
                </c:pt>
                <c:pt idx="217">
                  <c:v>39.753999999999998</c:v>
                </c:pt>
                <c:pt idx="218">
                  <c:v>39.36</c:v>
                </c:pt>
                <c:pt idx="219">
                  <c:v>39.0122</c:v>
                </c:pt>
                <c:pt idx="220">
                  <c:v>38.620600000000003</c:v>
                </c:pt>
                <c:pt idx="221">
                  <c:v>39.167400000000001</c:v>
                </c:pt>
                <c:pt idx="222">
                  <c:v>38.862499999999997</c:v>
                </c:pt>
                <c:pt idx="223">
                  <c:v>38.273499999999999</c:v>
                </c:pt>
                <c:pt idx="224">
                  <c:v>39.139099999999999</c:v>
                </c:pt>
                <c:pt idx="225">
                  <c:v>38.622399999999999</c:v>
                </c:pt>
                <c:pt idx="226">
                  <c:v>37.802199999999999</c:v>
                </c:pt>
                <c:pt idx="227">
                  <c:v>37.762599999999999</c:v>
                </c:pt>
                <c:pt idx="228">
                  <c:v>36.637599999999999</c:v>
                </c:pt>
                <c:pt idx="229">
                  <c:v>35.840000000000003</c:v>
                </c:pt>
                <c:pt idx="230">
                  <c:v>34.624099999999999</c:v>
                </c:pt>
                <c:pt idx="231">
                  <c:v>33.2532</c:v>
                </c:pt>
                <c:pt idx="232">
                  <c:v>32.790100000000002</c:v>
                </c:pt>
                <c:pt idx="233">
                  <c:v>32.108699999999999</c:v>
                </c:pt>
                <c:pt idx="234">
                  <c:v>30.840299999999999</c:v>
                </c:pt>
                <c:pt idx="235">
                  <c:v>30.626300000000001</c:v>
                </c:pt>
                <c:pt idx="236">
                  <c:v>29.9452</c:v>
                </c:pt>
                <c:pt idx="237">
                  <c:v>29.434699999999999</c:v>
                </c:pt>
                <c:pt idx="238">
                  <c:v>29.866399999999999</c:v>
                </c:pt>
                <c:pt idx="239">
                  <c:v>29.838000000000001</c:v>
                </c:pt>
                <c:pt idx="240">
                  <c:v>30.4102</c:v>
                </c:pt>
                <c:pt idx="241">
                  <c:v>31.139500000000002</c:v>
                </c:pt>
                <c:pt idx="242">
                  <c:v>30.125399999999999</c:v>
                </c:pt>
                <c:pt idx="243">
                  <c:v>31.151700000000002</c:v>
                </c:pt>
                <c:pt idx="244">
                  <c:v>32.627699999999997</c:v>
                </c:pt>
                <c:pt idx="245">
                  <c:v>32.876199999999997</c:v>
                </c:pt>
                <c:pt idx="246">
                  <c:v>33.930399999999999</c:v>
                </c:pt>
                <c:pt idx="247">
                  <c:v>34.441800000000001</c:v>
                </c:pt>
                <c:pt idx="248">
                  <c:v>34.561</c:v>
                </c:pt>
                <c:pt idx="249">
                  <c:v>34.8279</c:v>
                </c:pt>
                <c:pt idx="250">
                  <c:v>33.778599999999997</c:v>
                </c:pt>
                <c:pt idx="251">
                  <c:v>32.722900000000003</c:v>
                </c:pt>
                <c:pt idx="252">
                  <c:v>32.045400000000001</c:v>
                </c:pt>
                <c:pt idx="253">
                  <c:v>31.333100000000002</c:v>
                </c:pt>
                <c:pt idx="254">
                  <c:v>30.5441</c:v>
                </c:pt>
                <c:pt idx="255">
                  <c:v>29.779599999999999</c:v>
                </c:pt>
                <c:pt idx="256">
                  <c:v>29.521000000000001</c:v>
                </c:pt>
                <c:pt idx="257">
                  <c:v>30.872299999999999</c:v>
                </c:pt>
                <c:pt idx="258">
                  <c:v>30.9175</c:v>
                </c:pt>
                <c:pt idx="259">
                  <c:v>30.548200000000001</c:v>
                </c:pt>
                <c:pt idx="260">
                  <c:v>29.859500000000001</c:v>
                </c:pt>
                <c:pt idx="261">
                  <c:v>29.505400000000002</c:v>
                </c:pt>
                <c:pt idx="262">
                  <c:v>30.709599999999998</c:v>
                </c:pt>
                <c:pt idx="263">
                  <c:v>30.107500000000002</c:v>
                </c:pt>
                <c:pt idx="264">
                  <c:v>29.4346</c:v>
                </c:pt>
                <c:pt idx="265">
                  <c:v>29.5533</c:v>
                </c:pt>
                <c:pt idx="266">
                  <c:v>28.4969</c:v>
                </c:pt>
                <c:pt idx="267">
                  <c:v>27.6068</c:v>
                </c:pt>
                <c:pt idx="268">
                  <c:v>27.464400000000001</c:v>
                </c:pt>
                <c:pt idx="269">
                  <c:v>27.348099999999999</c:v>
                </c:pt>
                <c:pt idx="270">
                  <c:v>27.835699999999999</c:v>
                </c:pt>
                <c:pt idx="271">
                  <c:v>29.004300000000001</c:v>
                </c:pt>
                <c:pt idx="272">
                  <c:v>29.137699999999999</c:v>
                </c:pt>
                <c:pt idx="273">
                  <c:v>29.6159</c:v>
                </c:pt>
                <c:pt idx="274">
                  <c:v>30.163900000000002</c:v>
                </c:pt>
                <c:pt idx="275">
                  <c:v>28.303699999999999</c:v>
                </c:pt>
                <c:pt idx="276">
                  <c:v>28.782</c:v>
                </c:pt>
                <c:pt idx="277">
                  <c:v>27.882899999999999</c:v>
                </c:pt>
                <c:pt idx="278">
                  <c:v>26.760400000000001</c:v>
                </c:pt>
                <c:pt idx="279">
                  <c:v>27.276900000000001</c:v>
                </c:pt>
                <c:pt idx="280">
                  <c:v>26.087900000000001</c:v>
                </c:pt>
                <c:pt idx="281">
                  <c:v>25.897500000000001</c:v>
                </c:pt>
                <c:pt idx="282">
                  <c:v>26.971699999999998</c:v>
                </c:pt>
                <c:pt idx="283">
                  <c:v>25.798100000000002</c:v>
                </c:pt>
                <c:pt idx="284">
                  <c:v>27.3781</c:v>
                </c:pt>
                <c:pt idx="285">
                  <c:v>27.631399999999999</c:v>
                </c:pt>
                <c:pt idx="286">
                  <c:v>27.910399999999999</c:v>
                </c:pt>
                <c:pt idx="287">
                  <c:v>29.459099999999999</c:v>
                </c:pt>
                <c:pt idx="288">
                  <c:v>28.4984</c:v>
                </c:pt>
                <c:pt idx="289">
                  <c:v>29.3719</c:v>
                </c:pt>
                <c:pt idx="290">
                  <c:v>28.633500000000002</c:v>
                </c:pt>
                <c:pt idx="291">
                  <c:v>28.9833</c:v>
                </c:pt>
                <c:pt idx="292">
                  <c:v>27.329599999999999</c:v>
                </c:pt>
                <c:pt idx="293">
                  <c:v>27.409300000000002</c:v>
                </c:pt>
                <c:pt idx="294">
                  <c:v>26.291399999999999</c:v>
                </c:pt>
                <c:pt idx="295">
                  <c:v>26.7103</c:v>
                </c:pt>
                <c:pt idx="296">
                  <c:v>26.564599999999999</c:v>
                </c:pt>
                <c:pt idx="297">
                  <c:v>24.7149</c:v>
                </c:pt>
                <c:pt idx="298">
                  <c:v>26.084399999999999</c:v>
                </c:pt>
                <c:pt idx="299">
                  <c:v>24.3063</c:v>
                </c:pt>
                <c:pt idx="300">
                  <c:v>24.826899999999998</c:v>
                </c:pt>
                <c:pt idx="301">
                  <c:v>24.564800000000002</c:v>
                </c:pt>
                <c:pt idx="302">
                  <c:v>23.5565</c:v>
                </c:pt>
                <c:pt idx="303">
                  <c:v>24.590699999999998</c:v>
                </c:pt>
                <c:pt idx="304">
                  <c:v>22.272500000000001</c:v>
                </c:pt>
                <c:pt idx="305">
                  <c:v>24.008600000000001</c:v>
                </c:pt>
                <c:pt idx="306">
                  <c:v>21.697199999999999</c:v>
                </c:pt>
                <c:pt idx="307">
                  <c:v>22.1876</c:v>
                </c:pt>
                <c:pt idx="308">
                  <c:v>22.282800000000002</c:v>
                </c:pt>
                <c:pt idx="309">
                  <c:v>20.978999999999999</c:v>
                </c:pt>
                <c:pt idx="310">
                  <c:v>22.214700000000001</c:v>
                </c:pt>
                <c:pt idx="311">
                  <c:v>20.3047</c:v>
                </c:pt>
                <c:pt idx="312">
                  <c:v>21.845199999999998</c:v>
                </c:pt>
                <c:pt idx="313">
                  <c:v>20.2713</c:v>
                </c:pt>
                <c:pt idx="314">
                  <c:v>21.097899999999999</c:v>
                </c:pt>
                <c:pt idx="315">
                  <c:v>21.031600000000001</c:v>
                </c:pt>
                <c:pt idx="316">
                  <c:v>20.378799999999998</c:v>
                </c:pt>
                <c:pt idx="317">
                  <c:v>21.1784</c:v>
                </c:pt>
                <c:pt idx="318">
                  <c:v>19.471900000000002</c:v>
                </c:pt>
                <c:pt idx="319">
                  <c:v>21.590199999999999</c:v>
                </c:pt>
                <c:pt idx="320">
                  <c:v>19.559200000000001</c:v>
                </c:pt>
                <c:pt idx="321">
                  <c:v>20.802099999999999</c:v>
                </c:pt>
                <c:pt idx="322">
                  <c:v>19.293099999999999</c:v>
                </c:pt>
                <c:pt idx="323">
                  <c:v>19.964200000000002</c:v>
                </c:pt>
                <c:pt idx="324">
                  <c:v>19.819500000000001</c:v>
                </c:pt>
                <c:pt idx="325">
                  <c:v>19.621300000000002</c:v>
                </c:pt>
                <c:pt idx="326">
                  <c:v>19.703900000000001</c:v>
                </c:pt>
                <c:pt idx="327">
                  <c:v>19.579000000000001</c:v>
                </c:pt>
                <c:pt idx="328">
                  <c:v>20.6647</c:v>
                </c:pt>
                <c:pt idx="329">
                  <c:v>18.714099999999998</c:v>
                </c:pt>
                <c:pt idx="330">
                  <c:v>22.0899</c:v>
                </c:pt>
                <c:pt idx="331">
                  <c:v>19.299099999999999</c:v>
                </c:pt>
                <c:pt idx="332">
                  <c:v>20.868600000000001</c:v>
                </c:pt>
                <c:pt idx="333">
                  <c:v>20.261800000000001</c:v>
                </c:pt>
                <c:pt idx="334">
                  <c:v>19.267800000000001</c:v>
                </c:pt>
                <c:pt idx="335">
                  <c:v>20.988399999999999</c:v>
                </c:pt>
                <c:pt idx="336">
                  <c:v>19.777100000000001</c:v>
                </c:pt>
                <c:pt idx="337">
                  <c:v>21.951899999999998</c:v>
                </c:pt>
                <c:pt idx="338">
                  <c:v>20.3857</c:v>
                </c:pt>
                <c:pt idx="339">
                  <c:v>21.6538</c:v>
                </c:pt>
                <c:pt idx="340">
                  <c:v>20.265000000000001</c:v>
                </c:pt>
                <c:pt idx="341">
                  <c:v>21.206</c:v>
                </c:pt>
                <c:pt idx="342">
                  <c:v>19.6952</c:v>
                </c:pt>
                <c:pt idx="343">
                  <c:v>20.1159</c:v>
                </c:pt>
                <c:pt idx="344">
                  <c:v>19.193899999999999</c:v>
                </c:pt>
                <c:pt idx="345">
                  <c:v>19.435099999999998</c:v>
                </c:pt>
                <c:pt idx="346">
                  <c:v>18.845199999999998</c:v>
                </c:pt>
                <c:pt idx="347">
                  <c:v>18.767199999999999</c:v>
                </c:pt>
                <c:pt idx="348">
                  <c:v>18.086600000000001</c:v>
                </c:pt>
                <c:pt idx="349">
                  <c:v>18.22</c:v>
                </c:pt>
                <c:pt idx="350">
                  <c:v>17.636299999999999</c:v>
                </c:pt>
                <c:pt idx="351">
                  <c:v>17.236599999999999</c:v>
                </c:pt>
                <c:pt idx="352">
                  <c:v>16.6767</c:v>
                </c:pt>
                <c:pt idx="353">
                  <c:v>16.199400000000001</c:v>
                </c:pt>
                <c:pt idx="354">
                  <c:v>15.4711</c:v>
                </c:pt>
                <c:pt idx="355">
                  <c:v>16.460599999999999</c:v>
                </c:pt>
                <c:pt idx="356">
                  <c:v>17.283300000000001</c:v>
                </c:pt>
                <c:pt idx="357">
                  <c:v>17.604299999999999</c:v>
                </c:pt>
                <c:pt idx="358">
                  <c:v>17.2821</c:v>
                </c:pt>
                <c:pt idx="359">
                  <c:v>18.510400000000001</c:v>
                </c:pt>
                <c:pt idx="360">
                  <c:v>18.614999999999998</c:v>
                </c:pt>
                <c:pt idx="361">
                  <c:v>19.539300000000001</c:v>
                </c:pt>
                <c:pt idx="362">
                  <c:v>19.841899999999999</c:v>
                </c:pt>
                <c:pt idx="363">
                  <c:v>20.32</c:v>
                </c:pt>
                <c:pt idx="364">
                  <c:v>20.797699999999999</c:v>
                </c:pt>
                <c:pt idx="365">
                  <c:v>20.157699999999998</c:v>
                </c:pt>
                <c:pt idx="366">
                  <c:v>20.693300000000001</c:v>
                </c:pt>
                <c:pt idx="367">
                  <c:v>19.8368</c:v>
                </c:pt>
                <c:pt idx="368">
                  <c:v>20.215599999999998</c:v>
                </c:pt>
                <c:pt idx="369">
                  <c:v>18.3184</c:v>
                </c:pt>
                <c:pt idx="370">
                  <c:v>19.306899999999999</c:v>
                </c:pt>
                <c:pt idx="371">
                  <c:v>18.6403</c:v>
                </c:pt>
                <c:pt idx="372">
                  <c:v>18.985600000000002</c:v>
                </c:pt>
                <c:pt idx="373">
                  <c:v>17.962199999999999</c:v>
                </c:pt>
                <c:pt idx="374">
                  <c:v>18.044799999999999</c:v>
                </c:pt>
                <c:pt idx="375">
                  <c:v>17.431999999999999</c:v>
                </c:pt>
                <c:pt idx="376">
                  <c:v>18.583200000000001</c:v>
                </c:pt>
                <c:pt idx="377">
                  <c:v>18.476199999999999</c:v>
                </c:pt>
                <c:pt idx="378">
                  <c:v>17.4024</c:v>
                </c:pt>
                <c:pt idx="379">
                  <c:v>17.190100000000001</c:v>
                </c:pt>
                <c:pt idx="380">
                  <c:v>18.009699999999999</c:v>
                </c:pt>
                <c:pt idx="381">
                  <c:v>18.510200000000001</c:v>
                </c:pt>
                <c:pt idx="382">
                  <c:v>18.375299999999999</c:v>
                </c:pt>
                <c:pt idx="383">
                  <c:v>17.854700000000001</c:v>
                </c:pt>
                <c:pt idx="384">
                  <c:v>17.228400000000001</c:v>
                </c:pt>
                <c:pt idx="385">
                  <c:v>16.8794</c:v>
                </c:pt>
                <c:pt idx="386">
                  <c:v>16.895499999999998</c:v>
                </c:pt>
                <c:pt idx="387">
                  <c:v>17.0746</c:v>
                </c:pt>
                <c:pt idx="388">
                  <c:v>17.5977</c:v>
                </c:pt>
                <c:pt idx="389">
                  <c:v>17.5321</c:v>
                </c:pt>
                <c:pt idx="390">
                  <c:v>18.5852</c:v>
                </c:pt>
                <c:pt idx="391">
                  <c:v>18.249199999999998</c:v>
                </c:pt>
                <c:pt idx="392">
                  <c:v>19.445599999999999</c:v>
                </c:pt>
                <c:pt idx="393">
                  <c:v>19.159400000000002</c:v>
                </c:pt>
                <c:pt idx="394">
                  <c:v>18.794799999999999</c:v>
                </c:pt>
                <c:pt idx="395">
                  <c:v>18.497900000000001</c:v>
                </c:pt>
                <c:pt idx="396">
                  <c:v>17.665500000000002</c:v>
                </c:pt>
                <c:pt idx="397">
                  <c:v>16.912199999999999</c:v>
                </c:pt>
                <c:pt idx="398">
                  <c:v>16.8325</c:v>
                </c:pt>
                <c:pt idx="399">
                  <c:v>16.178699999999999</c:v>
                </c:pt>
                <c:pt idx="400">
                  <c:v>16.772300000000001</c:v>
                </c:pt>
                <c:pt idx="401">
                  <c:v>15.630100000000001</c:v>
                </c:pt>
                <c:pt idx="402">
                  <c:v>15.8161</c:v>
                </c:pt>
                <c:pt idx="403">
                  <c:v>15.776</c:v>
                </c:pt>
                <c:pt idx="404">
                  <c:v>15.627800000000001</c:v>
                </c:pt>
                <c:pt idx="405">
                  <c:v>15.665100000000001</c:v>
                </c:pt>
                <c:pt idx="406">
                  <c:v>15.3011</c:v>
                </c:pt>
                <c:pt idx="407">
                  <c:v>15.996</c:v>
                </c:pt>
                <c:pt idx="408">
                  <c:v>15.831200000000001</c:v>
                </c:pt>
                <c:pt idx="409">
                  <c:v>15.7905</c:v>
                </c:pt>
                <c:pt idx="410">
                  <c:v>15.382099999999999</c:v>
                </c:pt>
                <c:pt idx="411">
                  <c:v>15.213100000000001</c:v>
                </c:pt>
                <c:pt idx="412">
                  <c:v>14.977399999999999</c:v>
                </c:pt>
                <c:pt idx="413">
                  <c:v>14.738899999999999</c:v>
                </c:pt>
                <c:pt idx="414">
                  <c:v>14.7296</c:v>
                </c:pt>
                <c:pt idx="415">
                  <c:v>14.312799999999999</c:v>
                </c:pt>
                <c:pt idx="416">
                  <c:v>13.898400000000001</c:v>
                </c:pt>
                <c:pt idx="417">
                  <c:v>13.466699999999999</c:v>
                </c:pt>
                <c:pt idx="418">
                  <c:v>13.855700000000001</c:v>
                </c:pt>
                <c:pt idx="419">
                  <c:v>14.0595</c:v>
                </c:pt>
                <c:pt idx="420">
                  <c:v>13.7852</c:v>
                </c:pt>
                <c:pt idx="421">
                  <c:v>15.2834</c:v>
                </c:pt>
                <c:pt idx="422">
                  <c:v>15.174300000000001</c:v>
                </c:pt>
                <c:pt idx="423">
                  <c:v>15.5319</c:v>
                </c:pt>
                <c:pt idx="424">
                  <c:v>15.6701</c:v>
                </c:pt>
                <c:pt idx="425">
                  <c:v>16.1831</c:v>
                </c:pt>
                <c:pt idx="426">
                  <c:v>16.264199999999999</c:v>
                </c:pt>
                <c:pt idx="427">
                  <c:v>16.008299999999998</c:v>
                </c:pt>
                <c:pt idx="428">
                  <c:v>16.600999999999999</c:v>
                </c:pt>
                <c:pt idx="429">
                  <c:v>16.116</c:v>
                </c:pt>
                <c:pt idx="430">
                  <c:v>15.7235</c:v>
                </c:pt>
                <c:pt idx="431">
                  <c:v>16.0212</c:v>
                </c:pt>
                <c:pt idx="432">
                  <c:v>15.4404</c:v>
                </c:pt>
                <c:pt idx="433">
                  <c:v>15.9689</c:v>
                </c:pt>
                <c:pt idx="434">
                  <c:v>15.3879</c:v>
                </c:pt>
                <c:pt idx="435">
                  <c:v>14.6784</c:v>
                </c:pt>
                <c:pt idx="436">
                  <c:v>14.5383</c:v>
                </c:pt>
                <c:pt idx="437">
                  <c:v>14.015599999999999</c:v>
                </c:pt>
                <c:pt idx="438">
                  <c:v>13.547000000000001</c:v>
                </c:pt>
                <c:pt idx="439">
                  <c:v>13.887</c:v>
                </c:pt>
                <c:pt idx="440">
                  <c:v>13.145799999999999</c:v>
                </c:pt>
                <c:pt idx="441">
                  <c:v>13.5139</c:v>
                </c:pt>
                <c:pt idx="442">
                  <c:v>13.7712</c:v>
                </c:pt>
                <c:pt idx="443">
                  <c:v>13.8207</c:v>
                </c:pt>
                <c:pt idx="444">
                  <c:v>13.654199999999999</c:v>
                </c:pt>
                <c:pt idx="445">
                  <c:v>12.830399999999999</c:v>
                </c:pt>
                <c:pt idx="446">
                  <c:v>12.2409</c:v>
                </c:pt>
                <c:pt idx="447">
                  <c:v>11.9862</c:v>
                </c:pt>
                <c:pt idx="448">
                  <c:v>11.5618</c:v>
                </c:pt>
                <c:pt idx="449">
                  <c:v>11.122400000000001</c:v>
                </c:pt>
                <c:pt idx="450">
                  <c:v>10.981</c:v>
                </c:pt>
                <c:pt idx="451">
                  <c:v>11.3255</c:v>
                </c:pt>
                <c:pt idx="452">
                  <c:v>11.714600000000001</c:v>
                </c:pt>
                <c:pt idx="453">
                  <c:v>11.3277</c:v>
                </c:pt>
                <c:pt idx="454">
                  <c:v>11.7179</c:v>
                </c:pt>
                <c:pt idx="455">
                  <c:v>11.7592</c:v>
                </c:pt>
                <c:pt idx="456">
                  <c:v>12.3185</c:v>
                </c:pt>
                <c:pt idx="457">
                  <c:v>13.544600000000001</c:v>
                </c:pt>
                <c:pt idx="458">
                  <c:v>13.9354</c:v>
                </c:pt>
                <c:pt idx="459">
                  <c:v>13.631500000000001</c:v>
                </c:pt>
                <c:pt idx="460">
                  <c:v>13.972799999999999</c:v>
                </c:pt>
                <c:pt idx="461">
                  <c:v>13.7501</c:v>
                </c:pt>
                <c:pt idx="462">
                  <c:v>13.9316</c:v>
                </c:pt>
                <c:pt idx="463">
                  <c:v>13.7622</c:v>
                </c:pt>
                <c:pt idx="464">
                  <c:v>13.138199999999999</c:v>
                </c:pt>
                <c:pt idx="465">
                  <c:v>12.3423</c:v>
                </c:pt>
                <c:pt idx="466">
                  <c:v>11.8903</c:v>
                </c:pt>
                <c:pt idx="467">
                  <c:v>11.095700000000001</c:v>
                </c:pt>
                <c:pt idx="468">
                  <c:v>10.356199999999999</c:v>
                </c:pt>
                <c:pt idx="469">
                  <c:v>10.1615</c:v>
                </c:pt>
                <c:pt idx="470">
                  <c:v>10.1205</c:v>
                </c:pt>
                <c:pt idx="471">
                  <c:v>9.8977799999999991</c:v>
                </c:pt>
                <c:pt idx="472">
                  <c:v>9.7514299999999992</c:v>
                </c:pt>
                <c:pt idx="473">
                  <c:v>9.0100099999999994</c:v>
                </c:pt>
                <c:pt idx="474">
                  <c:v>8.1219900000000003</c:v>
                </c:pt>
                <c:pt idx="475">
                  <c:v>7.5245300000000004</c:v>
                </c:pt>
                <c:pt idx="476">
                  <c:v>7.2521399999999998</c:v>
                </c:pt>
                <c:pt idx="477">
                  <c:v>7.1852299999999998</c:v>
                </c:pt>
                <c:pt idx="478">
                  <c:v>7.33629</c:v>
                </c:pt>
                <c:pt idx="479">
                  <c:v>7.87052</c:v>
                </c:pt>
                <c:pt idx="480">
                  <c:v>8.5979200000000002</c:v>
                </c:pt>
                <c:pt idx="481">
                  <c:v>9.3827800000000003</c:v>
                </c:pt>
                <c:pt idx="482">
                  <c:v>10.3893</c:v>
                </c:pt>
                <c:pt idx="483">
                  <c:v>11.2141</c:v>
                </c:pt>
                <c:pt idx="484">
                  <c:v>11.273300000000001</c:v>
                </c:pt>
                <c:pt idx="485">
                  <c:v>10.9392</c:v>
                </c:pt>
                <c:pt idx="486">
                  <c:v>10.236599999999999</c:v>
                </c:pt>
                <c:pt idx="487">
                  <c:v>9.7009299999999996</c:v>
                </c:pt>
                <c:pt idx="488">
                  <c:v>9.5587800000000005</c:v>
                </c:pt>
                <c:pt idx="489">
                  <c:v>9.6348699999999994</c:v>
                </c:pt>
                <c:pt idx="490">
                  <c:v>9.2336799999999997</c:v>
                </c:pt>
                <c:pt idx="491">
                  <c:v>8.7076700000000002</c:v>
                </c:pt>
                <c:pt idx="492">
                  <c:v>9.4373699999999996</c:v>
                </c:pt>
                <c:pt idx="493">
                  <c:v>9.5546799999999994</c:v>
                </c:pt>
                <c:pt idx="494">
                  <c:v>9.5436999999999994</c:v>
                </c:pt>
                <c:pt idx="495">
                  <c:v>9.3706200000000006</c:v>
                </c:pt>
                <c:pt idx="496">
                  <c:v>8.6286100000000001</c:v>
                </c:pt>
                <c:pt idx="497">
                  <c:v>8.1545000000000005</c:v>
                </c:pt>
                <c:pt idx="498">
                  <c:v>7.8107100000000003</c:v>
                </c:pt>
                <c:pt idx="499">
                  <c:v>7.2786900000000001</c:v>
                </c:pt>
                <c:pt idx="500">
                  <c:v>6.9181100000000004</c:v>
                </c:pt>
                <c:pt idx="501">
                  <c:v>6.9737099999999996</c:v>
                </c:pt>
                <c:pt idx="502">
                  <c:v>7.6720699999999997</c:v>
                </c:pt>
                <c:pt idx="503">
                  <c:v>8.3556399999999993</c:v>
                </c:pt>
                <c:pt idx="504">
                  <c:v>9.1530000000000005</c:v>
                </c:pt>
                <c:pt idx="505">
                  <c:v>10.3658</c:v>
                </c:pt>
                <c:pt idx="506">
                  <c:v>11.349399999999999</c:v>
                </c:pt>
                <c:pt idx="507">
                  <c:v>12.030099999999999</c:v>
                </c:pt>
                <c:pt idx="508">
                  <c:v>11.8756</c:v>
                </c:pt>
                <c:pt idx="509">
                  <c:v>11.5281</c:v>
                </c:pt>
                <c:pt idx="510">
                  <c:v>10.833299999999999</c:v>
                </c:pt>
                <c:pt idx="511">
                  <c:v>10.2166</c:v>
                </c:pt>
                <c:pt idx="512">
                  <c:v>9.9022500000000004</c:v>
                </c:pt>
                <c:pt idx="513">
                  <c:v>9.5330100000000009</c:v>
                </c:pt>
                <c:pt idx="514">
                  <c:v>8.5458999999999996</c:v>
                </c:pt>
                <c:pt idx="515">
                  <c:v>8.4664599999999997</c:v>
                </c:pt>
                <c:pt idx="516">
                  <c:v>8.4485799999999998</c:v>
                </c:pt>
                <c:pt idx="517">
                  <c:v>8.4187399999999997</c:v>
                </c:pt>
                <c:pt idx="518">
                  <c:v>8.5170999999999992</c:v>
                </c:pt>
                <c:pt idx="519">
                  <c:v>8.0332500000000007</c:v>
                </c:pt>
                <c:pt idx="520">
                  <c:v>7.3376900000000003</c:v>
                </c:pt>
                <c:pt idx="521">
                  <c:v>6.9214900000000004</c:v>
                </c:pt>
                <c:pt idx="522">
                  <c:v>6.5243200000000003</c:v>
                </c:pt>
                <c:pt idx="523">
                  <c:v>6.5302499999999997</c:v>
                </c:pt>
                <c:pt idx="524">
                  <c:v>6.3579999999999997</c:v>
                </c:pt>
                <c:pt idx="525">
                  <c:v>7.4397799999999998</c:v>
                </c:pt>
                <c:pt idx="526">
                  <c:v>8.8801199999999998</c:v>
                </c:pt>
                <c:pt idx="527">
                  <c:v>10.0237</c:v>
                </c:pt>
                <c:pt idx="528">
                  <c:v>10.3347</c:v>
                </c:pt>
                <c:pt idx="529">
                  <c:v>10.226800000000001</c:v>
                </c:pt>
                <c:pt idx="530">
                  <c:v>9.7055100000000003</c:v>
                </c:pt>
                <c:pt idx="531">
                  <c:v>9.3785799999999995</c:v>
                </c:pt>
                <c:pt idx="532">
                  <c:v>9.1772799999999997</c:v>
                </c:pt>
                <c:pt idx="533">
                  <c:v>9.1019000000000005</c:v>
                </c:pt>
                <c:pt idx="534">
                  <c:v>9.2538099999999996</c:v>
                </c:pt>
                <c:pt idx="535">
                  <c:v>9.2159600000000008</c:v>
                </c:pt>
                <c:pt idx="536">
                  <c:v>9.38842</c:v>
                </c:pt>
                <c:pt idx="537">
                  <c:v>9.6271699999999996</c:v>
                </c:pt>
                <c:pt idx="538">
                  <c:v>9.9307700000000008</c:v>
                </c:pt>
                <c:pt idx="539">
                  <c:v>9.6228800000000003</c:v>
                </c:pt>
                <c:pt idx="540">
                  <c:v>9.3757900000000003</c:v>
                </c:pt>
                <c:pt idx="541">
                  <c:v>8.79617</c:v>
                </c:pt>
                <c:pt idx="542">
                  <c:v>8.2667699999999993</c:v>
                </c:pt>
                <c:pt idx="543">
                  <c:v>7.7890899999999998</c:v>
                </c:pt>
                <c:pt idx="544">
                  <c:v>7.4684499999999998</c:v>
                </c:pt>
                <c:pt idx="545">
                  <c:v>7.7225799999999998</c:v>
                </c:pt>
                <c:pt idx="546">
                  <c:v>8.2342099999999991</c:v>
                </c:pt>
                <c:pt idx="547">
                  <c:v>8.7063100000000002</c:v>
                </c:pt>
                <c:pt idx="548">
                  <c:v>8.6768699999999992</c:v>
                </c:pt>
                <c:pt idx="549">
                  <c:v>9.3137899999999991</c:v>
                </c:pt>
                <c:pt idx="550">
                  <c:v>10.207100000000001</c:v>
                </c:pt>
                <c:pt idx="551">
                  <c:v>10.6959</c:v>
                </c:pt>
                <c:pt idx="552">
                  <c:v>10.617900000000001</c:v>
                </c:pt>
                <c:pt idx="553">
                  <c:v>10.5197</c:v>
                </c:pt>
                <c:pt idx="554">
                  <c:v>9.7335600000000007</c:v>
                </c:pt>
                <c:pt idx="555">
                  <c:v>9.2920400000000001</c:v>
                </c:pt>
                <c:pt idx="556">
                  <c:v>8.8070599999999999</c:v>
                </c:pt>
                <c:pt idx="557">
                  <c:v>8.8550599999999999</c:v>
                </c:pt>
                <c:pt idx="558">
                  <c:v>8.7540200000000006</c:v>
                </c:pt>
                <c:pt idx="559">
                  <c:v>8.1495700000000006</c:v>
                </c:pt>
                <c:pt idx="560">
                  <c:v>8.2276699999999998</c:v>
                </c:pt>
                <c:pt idx="561">
                  <c:v>8.3849599999999995</c:v>
                </c:pt>
                <c:pt idx="562">
                  <c:v>8.6507000000000005</c:v>
                </c:pt>
                <c:pt idx="563">
                  <c:v>8.6147299999999998</c:v>
                </c:pt>
                <c:pt idx="564">
                  <c:v>7.8952200000000001</c:v>
                </c:pt>
                <c:pt idx="565">
                  <c:v>7.1781100000000002</c:v>
                </c:pt>
                <c:pt idx="566">
                  <c:v>6.6222099999999999</c:v>
                </c:pt>
                <c:pt idx="567">
                  <c:v>6.1840900000000003</c:v>
                </c:pt>
                <c:pt idx="568">
                  <c:v>6.4718900000000001</c:v>
                </c:pt>
                <c:pt idx="569">
                  <c:v>7.4539099999999996</c:v>
                </c:pt>
                <c:pt idx="570">
                  <c:v>7.9252700000000003</c:v>
                </c:pt>
                <c:pt idx="571">
                  <c:v>8.0370899999999992</c:v>
                </c:pt>
                <c:pt idx="572">
                  <c:v>8.3600700000000003</c:v>
                </c:pt>
                <c:pt idx="573">
                  <c:v>8.8238699999999994</c:v>
                </c:pt>
                <c:pt idx="574">
                  <c:v>9.1278600000000001</c:v>
                </c:pt>
                <c:pt idx="575">
                  <c:v>9.3040199999999995</c:v>
                </c:pt>
                <c:pt idx="576">
                  <c:v>9.2148500000000002</c:v>
                </c:pt>
                <c:pt idx="577">
                  <c:v>8.9237500000000001</c:v>
                </c:pt>
                <c:pt idx="578">
                  <c:v>8.3451900000000006</c:v>
                </c:pt>
                <c:pt idx="579">
                  <c:v>8.1308399999999992</c:v>
                </c:pt>
                <c:pt idx="580">
                  <c:v>7.8700799999999997</c:v>
                </c:pt>
                <c:pt idx="581">
                  <c:v>7.3725699999999996</c:v>
                </c:pt>
                <c:pt idx="582">
                  <c:v>8.0127400000000009</c:v>
                </c:pt>
                <c:pt idx="583">
                  <c:v>8.2838499999999993</c:v>
                </c:pt>
                <c:pt idx="584">
                  <c:v>8.5314499999999995</c:v>
                </c:pt>
                <c:pt idx="585">
                  <c:v>8.1648399999999999</c:v>
                </c:pt>
                <c:pt idx="586">
                  <c:v>7.4716100000000001</c:v>
                </c:pt>
                <c:pt idx="587">
                  <c:v>6.9363999999999999</c:v>
                </c:pt>
                <c:pt idx="588">
                  <c:v>6.4321900000000003</c:v>
                </c:pt>
                <c:pt idx="589">
                  <c:v>6.1793699999999996</c:v>
                </c:pt>
                <c:pt idx="590">
                  <c:v>6.24336</c:v>
                </c:pt>
                <c:pt idx="591">
                  <c:v>6.4743500000000003</c:v>
                </c:pt>
                <c:pt idx="592">
                  <c:v>6.4170100000000003</c:v>
                </c:pt>
                <c:pt idx="593">
                  <c:v>6.7613700000000003</c:v>
                </c:pt>
                <c:pt idx="594">
                  <c:v>6.9671700000000003</c:v>
                </c:pt>
                <c:pt idx="595">
                  <c:v>7.4451900000000002</c:v>
                </c:pt>
                <c:pt idx="596">
                  <c:v>8.1577000000000002</c:v>
                </c:pt>
                <c:pt idx="597">
                  <c:v>8.6375600000000006</c:v>
                </c:pt>
                <c:pt idx="598">
                  <c:v>8.4822900000000008</c:v>
                </c:pt>
                <c:pt idx="599">
                  <c:v>7.6136600000000003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8FD7-41CC-B2E9-1ECB169E0E2A}"/>
            </c:ext>
          </c:extLst>
        </c:ser>
        <c:ser>
          <c:idx val="13"/>
          <c:order val="13"/>
          <c:tx>
            <c:v>Yiwei x seed</c:v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'Yiwei x seed ramp'!$C$5:$C$604</c:f>
              <c:numCache>
                <c:formatCode>General</c:formatCode>
                <c:ptCount val="600"/>
                <c:pt idx="0">
                  <c:v>7.0192699999999997E-2</c:v>
                </c:pt>
                <c:pt idx="1">
                  <c:v>0.27513199999999999</c:v>
                </c:pt>
                <c:pt idx="2">
                  <c:v>0.43708200000000003</c:v>
                </c:pt>
                <c:pt idx="3">
                  <c:v>0.61341299999999999</c:v>
                </c:pt>
                <c:pt idx="4">
                  <c:v>0.76671599999999995</c:v>
                </c:pt>
                <c:pt idx="5">
                  <c:v>0.92461300000000002</c:v>
                </c:pt>
                <c:pt idx="6">
                  <c:v>1.0721799999999999</c:v>
                </c:pt>
                <c:pt idx="7">
                  <c:v>1.2336400000000001</c:v>
                </c:pt>
                <c:pt idx="8">
                  <c:v>1.4239200000000001</c:v>
                </c:pt>
                <c:pt idx="9">
                  <c:v>1.6025700000000001</c:v>
                </c:pt>
                <c:pt idx="10">
                  <c:v>1.77094</c:v>
                </c:pt>
                <c:pt idx="11">
                  <c:v>1.9453400000000001</c:v>
                </c:pt>
                <c:pt idx="12">
                  <c:v>2.1089899999999999</c:v>
                </c:pt>
                <c:pt idx="13">
                  <c:v>2.2724500000000001</c:v>
                </c:pt>
                <c:pt idx="14">
                  <c:v>2.4358499999999998</c:v>
                </c:pt>
                <c:pt idx="15">
                  <c:v>2.6002399999999999</c:v>
                </c:pt>
                <c:pt idx="16">
                  <c:v>2.7741099999999999</c:v>
                </c:pt>
                <c:pt idx="17">
                  <c:v>2.9382299999999999</c:v>
                </c:pt>
                <c:pt idx="18">
                  <c:v>3.1023000000000001</c:v>
                </c:pt>
                <c:pt idx="19">
                  <c:v>3.2762099999999998</c:v>
                </c:pt>
                <c:pt idx="20">
                  <c:v>3.4403299999999999</c:v>
                </c:pt>
                <c:pt idx="21">
                  <c:v>3.6042999999999998</c:v>
                </c:pt>
                <c:pt idx="22">
                  <c:v>3.7682699999999998</c:v>
                </c:pt>
                <c:pt idx="23">
                  <c:v>3.9325000000000001</c:v>
                </c:pt>
                <c:pt idx="24">
                  <c:v>4.1066799999999999</c:v>
                </c:pt>
                <c:pt idx="25">
                  <c:v>4.2706600000000003</c:v>
                </c:pt>
                <c:pt idx="26">
                  <c:v>4.4346300000000003</c:v>
                </c:pt>
                <c:pt idx="27">
                  <c:v>4.60907</c:v>
                </c:pt>
                <c:pt idx="28">
                  <c:v>4.7728999999999999</c:v>
                </c:pt>
                <c:pt idx="29">
                  <c:v>4.9371</c:v>
                </c:pt>
                <c:pt idx="30">
                  <c:v>5.1112299999999999</c:v>
                </c:pt>
                <c:pt idx="31">
                  <c:v>5.2756800000000004</c:v>
                </c:pt>
                <c:pt idx="32">
                  <c:v>5.43994</c:v>
                </c:pt>
                <c:pt idx="33">
                  <c:v>5.6030800000000003</c:v>
                </c:pt>
                <c:pt idx="34">
                  <c:v>5.7670500000000002</c:v>
                </c:pt>
                <c:pt idx="35">
                  <c:v>5.9420900000000003</c:v>
                </c:pt>
                <c:pt idx="36">
                  <c:v>6.1055700000000002</c:v>
                </c:pt>
                <c:pt idx="37">
                  <c:v>6.2699299999999996</c:v>
                </c:pt>
                <c:pt idx="38">
                  <c:v>6.4443799999999998</c:v>
                </c:pt>
                <c:pt idx="39">
                  <c:v>6.6077199999999996</c:v>
                </c:pt>
                <c:pt idx="40">
                  <c:v>6.7711199999999998</c:v>
                </c:pt>
                <c:pt idx="41">
                  <c:v>6.9359000000000002</c:v>
                </c:pt>
                <c:pt idx="42">
                  <c:v>7.0993700000000004</c:v>
                </c:pt>
                <c:pt idx="43">
                  <c:v>7.2743099999999998</c:v>
                </c:pt>
                <c:pt idx="44">
                  <c:v>7.4373699999999996</c:v>
                </c:pt>
                <c:pt idx="45">
                  <c:v>7.60189</c:v>
                </c:pt>
                <c:pt idx="46">
                  <c:v>7.7776699999999996</c:v>
                </c:pt>
                <c:pt idx="47">
                  <c:v>7.9406100000000004</c:v>
                </c:pt>
                <c:pt idx="48">
                  <c:v>8.1051300000000008</c:v>
                </c:pt>
                <c:pt idx="49">
                  <c:v>8.2698699999999992</c:v>
                </c:pt>
                <c:pt idx="50">
                  <c:v>8.4325500000000009</c:v>
                </c:pt>
                <c:pt idx="51">
                  <c:v>8.60745</c:v>
                </c:pt>
                <c:pt idx="52">
                  <c:v>8.7714599999999994</c:v>
                </c:pt>
                <c:pt idx="53">
                  <c:v>8.9349100000000004</c:v>
                </c:pt>
                <c:pt idx="54">
                  <c:v>9.1088299999999993</c:v>
                </c:pt>
                <c:pt idx="55">
                  <c:v>9.2734799999999993</c:v>
                </c:pt>
                <c:pt idx="56">
                  <c:v>9.4372399999999992</c:v>
                </c:pt>
                <c:pt idx="57">
                  <c:v>9.6127500000000001</c:v>
                </c:pt>
                <c:pt idx="58">
                  <c:v>9.7767999999999997</c:v>
                </c:pt>
                <c:pt idx="59">
                  <c:v>9.9381500000000003</c:v>
                </c:pt>
                <c:pt idx="60">
                  <c:v>10.1031</c:v>
                </c:pt>
                <c:pt idx="61">
                  <c:v>10.2674</c:v>
                </c:pt>
                <c:pt idx="62">
                  <c:v>10.4419</c:v>
                </c:pt>
                <c:pt idx="63">
                  <c:v>10.605399999999999</c:v>
                </c:pt>
                <c:pt idx="64">
                  <c:v>10.7684</c:v>
                </c:pt>
                <c:pt idx="65">
                  <c:v>10.9434</c:v>
                </c:pt>
                <c:pt idx="66">
                  <c:v>11.109</c:v>
                </c:pt>
                <c:pt idx="67">
                  <c:v>11.270099999999999</c:v>
                </c:pt>
                <c:pt idx="68">
                  <c:v>11.4358</c:v>
                </c:pt>
                <c:pt idx="69">
                  <c:v>11.599500000000001</c:v>
                </c:pt>
                <c:pt idx="70">
                  <c:v>11.773400000000001</c:v>
                </c:pt>
                <c:pt idx="71">
                  <c:v>11.937099999999999</c:v>
                </c:pt>
                <c:pt idx="72">
                  <c:v>12.1008</c:v>
                </c:pt>
                <c:pt idx="73">
                  <c:v>12.2767</c:v>
                </c:pt>
                <c:pt idx="74">
                  <c:v>12.4406</c:v>
                </c:pt>
                <c:pt idx="75">
                  <c:v>12.605</c:v>
                </c:pt>
                <c:pt idx="76">
                  <c:v>12.767799999999999</c:v>
                </c:pt>
                <c:pt idx="77">
                  <c:v>12.931699999999999</c:v>
                </c:pt>
                <c:pt idx="78">
                  <c:v>13.106999999999999</c:v>
                </c:pt>
                <c:pt idx="79">
                  <c:v>13.269600000000001</c:v>
                </c:pt>
                <c:pt idx="80">
                  <c:v>13.4343</c:v>
                </c:pt>
                <c:pt idx="81">
                  <c:v>13.6082</c:v>
                </c:pt>
                <c:pt idx="82">
                  <c:v>13.773300000000001</c:v>
                </c:pt>
                <c:pt idx="83">
                  <c:v>13.9358</c:v>
                </c:pt>
                <c:pt idx="84">
                  <c:v>14.101000000000001</c:v>
                </c:pt>
                <c:pt idx="85">
                  <c:v>14.263999999999999</c:v>
                </c:pt>
                <c:pt idx="86">
                  <c:v>14.4404</c:v>
                </c:pt>
                <c:pt idx="87">
                  <c:v>14.603199999999999</c:v>
                </c:pt>
                <c:pt idx="88">
                  <c:v>14.767899999999999</c:v>
                </c:pt>
                <c:pt idx="89">
                  <c:v>14.9411</c:v>
                </c:pt>
                <c:pt idx="90">
                  <c:v>15.103</c:v>
                </c:pt>
                <c:pt idx="91">
                  <c:v>15.267099999999999</c:v>
                </c:pt>
                <c:pt idx="92">
                  <c:v>15.4434</c:v>
                </c:pt>
                <c:pt idx="93">
                  <c:v>15.6092</c:v>
                </c:pt>
                <c:pt idx="94">
                  <c:v>15.774699999999999</c:v>
                </c:pt>
                <c:pt idx="95">
                  <c:v>15.9374</c:v>
                </c:pt>
                <c:pt idx="96">
                  <c:v>16.100000000000001</c:v>
                </c:pt>
                <c:pt idx="97">
                  <c:v>16.269200000000001</c:v>
                </c:pt>
                <c:pt idx="98">
                  <c:v>16.437899999999999</c:v>
                </c:pt>
                <c:pt idx="99">
                  <c:v>16.602399999999999</c:v>
                </c:pt>
                <c:pt idx="100">
                  <c:v>16.775300000000001</c:v>
                </c:pt>
                <c:pt idx="101">
                  <c:v>16.940000000000001</c:v>
                </c:pt>
                <c:pt idx="102">
                  <c:v>17.110099999999999</c:v>
                </c:pt>
                <c:pt idx="103">
                  <c:v>17.268599999999999</c:v>
                </c:pt>
                <c:pt idx="104">
                  <c:v>17.434000000000001</c:v>
                </c:pt>
                <c:pt idx="105">
                  <c:v>17.600100000000001</c:v>
                </c:pt>
                <c:pt idx="106">
                  <c:v>17.772300000000001</c:v>
                </c:pt>
                <c:pt idx="107">
                  <c:v>17.9343</c:v>
                </c:pt>
                <c:pt idx="108">
                  <c:v>18.109200000000001</c:v>
                </c:pt>
                <c:pt idx="109">
                  <c:v>18.278700000000001</c:v>
                </c:pt>
                <c:pt idx="110">
                  <c:v>18.4375</c:v>
                </c:pt>
                <c:pt idx="111">
                  <c:v>18.601500000000001</c:v>
                </c:pt>
                <c:pt idx="112">
                  <c:v>18.759</c:v>
                </c:pt>
                <c:pt idx="113">
                  <c:v>18.940000000000001</c:v>
                </c:pt>
                <c:pt idx="114">
                  <c:v>19.104399999999998</c:v>
                </c:pt>
                <c:pt idx="115">
                  <c:v>19.263500000000001</c:v>
                </c:pt>
                <c:pt idx="116">
                  <c:v>19.449100000000001</c:v>
                </c:pt>
                <c:pt idx="117">
                  <c:v>19.607700000000001</c:v>
                </c:pt>
                <c:pt idx="118">
                  <c:v>19.768899999999999</c:v>
                </c:pt>
                <c:pt idx="119">
                  <c:v>19.939900000000002</c:v>
                </c:pt>
                <c:pt idx="120">
                  <c:v>20.109200000000001</c:v>
                </c:pt>
                <c:pt idx="121">
                  <c:v>20.264800000000001</c:v>
                </c:pt>
                <c:pt idx="122">
                  <c:v>20.440899999999999</c:v>
                </c:pt>
                <c:pt idx="123">
                  <c:v>20.606300000000001</c:v>
                </c:pt>
                <c:pt idx="124">
                  <c:v>20.777999999999999</c:v>
                </c:pt>
                <c:pt idx="125">
                  <c:v>20.925799999999999</c:v>
                </c:pt>
                <c:pt idx="126">
                  <c:v>21.102699999999999</c:v>
                </c:pt>
                <c:pt idx="127">
                  <c:v>21.270600000000002</c:v>
                </c:pt>
                <c:pt idx="128">
                  <c:v>21.449000000000002</c:v>
                </c:pt>
                <c:pt idx="129">
                  <c:v>21.615200000000002</c:v>
                </c:pt>
                <c:pt idx="130">
                  <c:v>21.77</c:v>
                </c:pt>
                <c:pt idx="131">
                  <c:v>21.9222</c:v>
                </c:pt>
                <c:pt idx="132">
                  <c:v>22.1035</c:v>
                </c:pt>
                <c:pt idx="133">
                  <c:v>22.262799999999999</c:v>
                </c:pt>
                <c:pt idx="134">
                  <c:v>22.453600000000002</c:v>
                </c:pt>
                <c:pt idx="135">
                  <c:v>22.615200000000002</c:v>
                </c:pt>
                <c:pt idx="136">
                  <c:v>22.759499999999999</c:v>
                </c:pt>
                <c:pt idx="137">
                  <c:v>22.9313</c:v>
                </c:pt>
                <c:pt idx="138">
                  <c:v>23.0943</c:v>
                </c:pt>
                <c:pt idx="139">
                  <c:v>23.279299999999999</c:v>
                </c:pt>
                <c:pt idx="140">
                  <c:v>23.455100000000002</c:v>
                </c:pt>
                <c:pt idx="141">
                  <c:v>23.581800000000001</c:v>
                </c:pt>
                <c:pt idx="142">
                  <c:v>23.7637</c:v>
                </c:pt>
                <c:pt idx="143">
                  <c:v>23.942499999999999</c:v>
                </c:pt>
                <c:pt idx="144">
                  <c:v>24.110299999999999</c:v>
                </c:pt>
                <c:pt idx="145">
                  <c:v>24.288599999999999</c:v>
                </c:pt>
                <c:pt idx="146">
                  <c:v>24.430900000000001</c:v>
                </c:pt>
                <c:pt idx="147">
                  <c:v>24.592099999999999</c:v>
                </c:pt>
                <c:pt idx="148">
                  <c:v>24.783899999999999</c:v>
                </c:pt>
                <c:pt idx="149">
                  <c:v>24.9314</c:v>
                </c:pt>
                <c:pt idx="150">
                  <c:v>25.122299999999999</c:v>
                </c:pt>
                <c:pt idx="151">
                  <c:v>25.260899999999999</c:v>
                </c:pt>
                <c:pt idx="152">
                  <c:v>25.414400000000001</c:v>
                </c:pt>
                <c:pt idx="153">
                  <c:v>25.616900000000001</c:v>
                </c:pt>
                <c:pt idx="154">
                  <c:v>25.776700000000002</c:v>
                </c:pt>
                <c:pt idx="155">
                  <c:v>25.969899999999999</c:v>
                </c:pt>
                <c:pt idx="156">
                  <c:v>26.0839</c:v>
                </c:pt>
                <c:pt idx="157">
                  <c:v>26.248200000000001</c:v>
                </c:pt>
                <c:pt idx="158">
                  <c:v>26.446000000000002</c:v>
                </c:pt>
                <c:pt idx="159">
                  <c:v>26.628499999999999</c:v>
                </c:pt>
                <c:pt idx="160">
                  <c:v>26.779399999999999</c:v>
                </c:pt>
                <c:pt idx="161">
                  <c:v>26.890899999999998</c:v>
                </c:pt>
                <c:pt idx="162">
                  <c:v>27.118099999999998</c:v>
                </c:pt>
                <c:pt idx="163">
                  <c:v>27.290500000000002</c:v>
                </c:pt>
                <c:pt idx="164">
                  <c:v>27.467300000000002</c:v>
                </c:pt>
                <c:pt idx="165">
                  <c:v>27.5548</c:v>
                </c:pt>
                <c:pt idx="166">
                  <c:v>27.733799999999999</c:v>
                </c:pt>
                <c:pt idx="167">
                  <c:v>27.973500000000001</c:v>
                </c:pt>
                <c:pt idx="168">
                  <c:v>28.135899999999999</c:v>
                </c:pt>
                <c:pt idx="169">
                  <c:v>28.244599999999998</c:v>
                </c:pt>
                <c:pt idx="170">
                  <c:v>28.399000000000001</c:v>
                </c:pt>
                <c:pt idx="171">
                  <c:v>28.643699999999999</c:v>
                </c:pt>
                <c:pt idx="172">
                  <c:v>28.8172</c:v>
                </c:pt>
                <c:pt idx="173">
                  <c:v>28.9026</c:v>
                </c:pt>
                <c:pt idx="174">
                  <c:v>29.069199999999999</c:v>
                </c:pt>
                <c:pt idx="175">
                  <c:v>29.293500000000002</c:v>
                </c:pt>
                <c:pt idx="176">
                  <c:v>29.4908</c:v>
                </c:pt>
                <c:pt idx="177">
                  <c:v>29.5794</c:v>
                </c:pt>
                <c:pt idx="178">
                  <c:v>29.7287</c:v>
                </c:pt>
                <c:pt idx="179">
                  <c:v>29.962199999999999</c:v>
                </c:pt>
                <c:pt idx="180">
                  <c:v>30.141100000000002</c:v>
                </c:pt>
                <c:pt idx="181">
                  <c:v>30.262</c:v>
                </c:pt>
                <c:pt idx="182">
                  <c:v>30.3995</c:v>
                </c:pt>
                <c:pt idx="183">
                  <c:v>30.6279</c:v>
                </c:pt>
                <c:pt idx="184">
                  <c:v>30.800999999999998</c:v>
                </c:pt>
                <c:pt idx="185">
                  <c:v>30.913399999999999</c:v>
                </c:pt>
                <c:pt idx="186">
                  <c:v>31.0871</c:v>
                </c:pt>
                <c:pt idx="187">
                  <c:v>31.291499999999999</c:v>
                </c:pt>
                <c:pt idx="188">
                  <c:v>31.4664</c:v>
                </c:pt>
                <c:pt idx="189">
                  <c:v>31.564499999999999</c:v>
                </c:pt>
                <c:pt idx="190">
                  <c:v>31.7742</c:v>
                </c:pt>
                <c:pt idx="191">
                  <c:v>31.9542</c:v>
                </c:pt>
                <c:pt idx="192">
                  <c:v>32.131999999999998</c:v>
                </c:pt>
                <c:pt idx="193">
                  <c:v>32.222299999999997</c:v>
                </c:pt>
                <c:pt idx="194">
                  <c:v>32.446300000000001</c:v>
                </c:pt>
                <c:pt idx="195">
                  <c:v>32.618200000000002</c:v>
                </c:pt>
                <c:pt idx="196">
                  <c:v>32.788800000000002</c:v>
                </c:pt>
                <c:pt idx="197">
                  <c:v>32.914999999999999</c:v>
                </c:pt>
                <c:pt idx="198">
                  <c:v>33.099899999999998</c:v>
                </c:pt>
                <c:pt idx="199">
                  <c:v>33.287500000000001</c:v>
                </c:pt>
                <c:pt idx="200">
                  <c:v>33.449800000000003</c:v>
                </c:pt>
                <c:pt idx="201">
                  <c:v>33.5929</c:v>
                </c:pt>
                <c:pt idx="202">
                  <c:v>33.783000000000001</c:v>
                </c:pt>
                <c:pt idx="203">
                  <c:v>33.940600000000003</c:v>
                </c:pt>
                <c:pt idx="204">
                  <c:v>34.092399999999998</c:v>
                </c:pt>
                <c:pt idx="205">
                  <c:v>34.268799999999999</c:v>
                </c:pt>
                <c:pt idx="206">
                  <c:v>34.443199999999997</c:v>
                </c:pt>
                <c:pt idx="207">
                  <c:v>34.593800000000002</c:v>
                </c:pt>
                <c:pt idx="208">
                  <c:v>34.779600000000002</c:v>
                </c:pt>
                <c:pt idx="209">
                  <c:v>34.934800000000003</c:v>
                </c:pt>
                <c:pt idx="210">
                  <c:v>35.103099999999998</c:v>
                </c:pt>
                <c:pt idx="211">
                  <c:v>35.271799999999999</c:v>
                </c:pt>
                <c:pt idx="212">
                  <c:v>35.450299999999999</c:v>
                </c:pt>
                <c:pt idx="213">
                  <c:v>35.5976</c:v>
                </c:pt>
                <c:pt idx="214">
                  <c:v>35.772599999999997</c:v>
                </c:pt>
                <c:pt idx="215">
                  <c:v>35.939799999999998</c:v>
                </c:pt>
                <c:pt idx="216">
                  <c:v>36.107999999999997</c:v>
                </c:pt>
                <c:pt idx="217">
                  <c:v>36.268799999999999</c:v>
                </c:pt>
                <c:pt idx="218">
                  <c:v>36.435200000000002</c:v>
                </c:pt>
                <c:pt idx="219">
                  <c:v>36.611600000000003</c:v>
                </c:pt>
                <c:pt idx="220">
                  <c:v>36.762999999999998</c:v>
                </c:pt>
                <c:pt idx="221">
                  <c:v>36.943899999999999</c:v>
                </c:pt>
                <c:pt idx="222">
                  <c:v>37.114600000000003</c:v>
                </c:pt>
                <c:pt idx="223">
                  <c:v>37.266800000000003</c:v>
                </c:pt>
                <c:pt idx="224">
                  <c:v>37.444099999999999</c:v>
                </c:pt>
                <c:pt idx="225">
                  <c:v>37.613</c:v>
                </c:pt>
                <c:pt idx="226">
                  <c:v>37.768799999999999</c:v>
                </c:pt>
                <c:pt idx="227">
                  <c:v>37.915900000000001</c:v>
                </c:pt>
                <c:pt idx="228">
                  <c:v>38.116100000000003</c:v>
                </c:pt>
                <c:pt idx="229">
                  <c:v>38.281199999999998</c:v>
                </c:pt>
                <c:pt idx="230">
                  <c:v>38.433399999999999</c:v>
                </c:pt>
                <c:pt idx="231">
                  <c:v>38.5837</c:v>
                </c:pt>
                <c:pt idx="232">
                  <c:v>38.775399999999998</c:v>
                </c:pt>
                <c:pt idx="233">
                  <c:v>38.939799999999998</c:v>
                </c:pt>
                <c:pt idx="234">
                  <c:v>39.111800000000002</c:v>
                </c:pt>
                <c:pt idx="235">
                  <c:v>39.284700000000001</c:v>
                </c:pt>
                <c:pt idx="236">
                  <c:v>39.454099999999997</c:v>
                </c:pt>
                <c:pt idx="237">
                  <c:v>39.603400000000001</c:v>
                </c:pt>
                <c:pt idx="238">
                  <c:v>39.768500000000003</c:v>
                </c:pt>
                <c:pt idx="239">
                  <c:v>39.933900000000001</c:v>
                </c:pt>
                <c:pt idx="240">
                  <c:v>40.110399999999998</c:v>
                </c:pt>
                <c:pt idx="241">
                  <c:v>40.269399999999997</c:v>
                </c:pt>
                <c:pt idx="242">
                  <c:v>40.410299999999999</c:v>
                </c:pt>
                <c:pt idx="243">
                  <c:v>40.588299999999997</c:v>
                </c:pt>
                <c:pt idx="244">
                  <c:v>40.771999999999998</c:v>
                </c:pt>
                <c:pt idx="245">
                  <c:v>40.951599999999999</c:v>
                </c:pt>
                <c:pt idx="246">
                  <c:v>41.115099999999998</c:v>
                </c:pt>
                <c:pt idx="247">
                  <c:v>41.265700000000002</c:v>
                </c:pt>
                <c:pt idx="248">
                  <c:v>41.433999999999997</c:v>
                </c:pt>
                <c:pt idx="249">
                  <c:v>41.613900000000001</c:v>
                </c:pt>
                <c:pt idx="250">
                  <c:v>41.766599999999997</c:v>
                </c:pt>
                <c:pt idx="251">
                  <c:v>41.944899999999997</c:v>
                </c:pt>
                <c:pt idx="252">
                  <c:v>42.098599999999998</c:v>
                </c:pt>
                <c:pt idx="253">
                  <c:v>42.261499999999998</c:v>
                </c:pt>
                <c:pt idx="254">
                  <c:v>42.439599999999999</c:v>
                </c:pt>
                <c:pt idx="255">
                  <c:v>42.596499999999999</c:v>
                </c:pt>
                <c:pt idx="256">
                  <c:v>42.755299999999998</c:v>
                </c:pt>
                <c:pt idx="257">
                  <c:v>42.941099999999999</c:v>
                </c:pt>
                <c:pt idx="258">
                  <c:v>43.110300000000002</c:v>
                </c:pt>
                <c:pt idx="259">
                  <c:v>43.286000000000001</c:v>
                </c:pt>
                <c:pt idx="260">
                  <c:v>43.442900000000002</c:v>
                </c:pt>
                <c:pt idx="261">
                  <c:v>43.607399999999998</c:v>
                </c:pt>
                <c:pt idx="262">
                  <c:v>43.781100000000002</c:v>
                </c:pt>
                <c:pt idx="263">
                  <c:v>43.930599999999998</c:v>
                </c:pt>
                <c:pt idx="264">
                  <c:v>44.102200000000003</c:v>
                </c:pt>
                <c:pt idx="265">
                  <c:v>44.279600000000002</c:v>
                </c:pt>
                <c:pt idx="266">
                  <c:v>44.4328</c:v>
                </c:pt>
                <c:pt idx="267">
                  <c:v>44.593600000000002</c:v>
                </c:pt>
                <c:pt idx="268">
                  <c:v>44.784599999999998</c:v>
                </c:pt>
                <c:pt idx="269">
                  <c:v>44.937899999999999</c:v>
                </c:pt>
                <c:pt idx="270">
                  <c:v>45.094299999999997</c:v>
                </c:pt>
                <c:pt idx="271">
                  <c:v>45.2973</c:v>
                </c:pt>
                <c:pt idx="272">
                  <c:v>45.441400000000002</c:v>
                </c:pt>
                <c:pt idx="273">
                  <c:v>45.569600000000001</c:v>
                </c:pt>
                <c:pt idx="274">
                  <c:v>45.777200000000001</c:v>
                </c:pt>
                <c:pt idx="275">
                  <c:v>45.927700000000002</c:v>
                </c:pt>
                <c:pt idx="276">
                  <c:v>46.126300000000001</c:v>
                </c:pt>
                <c:pt idx="277">
                  <c:v>46.263500000000001</c:v>
                </c:pt>
                <c:pt idx="278">
                  <c:v>46.427999999999997</c:v>
                </c:pt>
                <c:pt idx="279">
                  <c:v>46.619199999999999</c:v>
                </c:pt>
                <c:pt idx="280">
                  <c:v>46.7607</c:v>
                </c:pt>
                <c:pt idx="281">
                  <c:v>46.9527</c:v>
                </c:pt>
                <c:pt idx="282">
                  <c:v>47.111699999999999</c:v>
                </c:pt>
                <c:pt idx="283">
                  <c:v>47.257100000000001</c:v>
                </c:pt>
                <c:pt idx="284">
                  <c:v>47.468800000000002</c:v>
                </c:pt>
                <c:pt idx="285">
                  <c:v>47.591000000000001</c:v>
                </c:pt>
                <c:pt idx="286">
                  <c:v>47.778599999999997</c:v>
                </c:pt>
                <c:pt idx="287">
                  <c:v>47.944099999999999</c:v>
                </c:pt>
                <c:pt idx="288">
                  <c:v>48.110300000000002</c:v>
                </c:pt>
                <c:pt idx="289">
                  <c:v>48.277299999999997</c:v>
                </c:pt>
                <c:pt idx="290">
                  <c:v>48.442700000000002</c:v>
                </c:pt>
                <c:pt idx="291">
                  <c:v>48.578000000000003</c:v>
                </c:pt>
                <c:pt idx="292">
                  <c:v>48.793799999999997</c:v>
                </c:pt>
                <c:pt idx="293">
                  <c:v>48.917700000000004</c:v>
                </c:pt>
                <c:pt idx="294">
                  <c:v>49.114899999999999</c:v>
                </c:pt>
                <c:pt idx="295">
                  <c:v>49.262500000000003</c:v>
                </c:pt>
                <c:pt idx="296">
                  <c:v>49.422499999999999</c:v>
                </c:pt>
                <c:pt idx="297">
                  <c:v>49.616700000000002</c:v>
                </c:pt>
                <c:pt idx="298">
                  <c:v>49.750100000000003</c:v>
                </c:pt>
                <c:pt idx="299">
                  <c:v>49.950600000000001</c:v>
                </c:pt>
                <c:pt idx="300">
                  <c:v>50.107399999999998</c:v>
                </c:pt>
                <c:pt idx="301">
                  <c:v>50.266300000000001</c:v>
                </c:pt>
                <c:pt idx="302">
                  <c:v>50.451099999999997</c:v>
                </c:pt>
                <c:pt idx="303">
                  <c:v>50.604999999999997</c:v>
                </c:pt>
                <c:pt idx="304">
                  <c:v>50.781300000000002</c:v>
                </c:pt>
                <c:pt idx="305">
                  <c:v>50.943100000000001</c:v>
                </c:pt>
                <c:pt idx="306">
                  <c:v>51.102899999999998</c:v>
                </c:pt>
                <c:pt idx="307">
                  <c:v>51.269399999999997</c:v>
                </c:pt>
                <c:pt idx="308">
                  <c:v>51.413600000000002</c:v>
                </c:pt>
                <c:pt idx="309">
                  <c:v>51.587299999999999</c:v>
                </c:pt>
                <c:pt idx="310">
                  <c:v>51.756999999999998</c:v>
                </c:pt>
                <c:pt idx="311">
                  <c:v>51.931899999999999</c:v>
                </c:pt>
                <c:pt idx="312">
                  <c:v>52.103700000000003</c:v>
                </c:pt>
                <c:pt idx="313">
                  <c:v>52.3078</c:v>
                </c:pt>
                <c:pt idx="314">
                  <c:v>52.441899999999997</c:v>
                </c:pt>
                <c:pt idx="315">
                  <c:v>52.603099999999998</c:v>
                </c:pt>
                <c:pt idx="316">
                  <c:v>52.775100000000002</c:v>
                </c:pt>
                <c:pt idx="317">
                  <c:v>52.917099999999998</c:v>
                </c:pt>
                <c:pt idx="318">
                  <c:v>53.119799999999998</c:v>
                </c:pt>
                <c:pt idx="319">
                  <c:v>53.250999999999998</c:v>
                </c:pt>
                <c:pt idx="320">
                  <c:v>53.445599999999999</c:v>
                </c:pt>
                <c:pt idx="321">
                  <c:v>53.603200000000001</c:v>
                </c:pt>
                <c:pt idx="322">
                  <c:v>53.795099999999998</c:v>
                </c:pt>
                <c:pt idx="323">
                  <c:v>53.933799999999998</c:v>
                </c:pt>
                <c:pt idx="324">
                  <c:v>54.106200000000001</c:v>
                </c:pt>
                <c:pt idx="325">
                  <c:v>54.281599999999997</c:v>
                </c:pt>
                <c:pt idx="326">
                  <c:v>54.4146</c:v>
                </c:pt>
                <c:pt idx="327">
                  <c:v>54.615200000000002</c:v>
                </c:pt>
                <c:pt idx="328">
                  <c:v>54.7515</c:v>
                </c:pt>
                <c:pt idx="329">
                  <c:v>54.957500000000003</c:v>
                </c:pt>
                <c:pt idx="330">
                  <c:v>55.099299999999999</c:v>
                </c:pt>
                <c:pt idx="331">
                  <c:v>55.290500000000002</c:v>
                </c:pt>
                <c:pt idx="332">
                  <c:v>55.430300000000003</c:v>
                </c:pt>
                <c:pt idx="333">
                  <c:v>55.615400000000001</c:v>
                </c:pt>
                <c:pt idx="334">
                  <c:v>55.771799999999999</c:v>
                </c:pt>
                <c:pt idx="335">
                  <c:v>55.923499999999997</c:v>
                </c:pt>
                <c:pt idx="336">
                  <c:v>56.118000000000002</c:v>
                </c:pt>
                <c:pt idx="337">
                  <c:v>56.247599999999998</c:v>
                </c:pt>
                <c:pt idx="338">
                  <c:v>56.443199999999997</c:v>
                </c:pt>
                <c:pt idx="339">
                  <c:v>56.587499999999999</c:v>
                </c:pt>
                <c:pt idx="340">
                  <c:v>56.783000000000001</c:v>
                </c:pt>
                <c:pt idx="341">
                  <c:v>56.924700000000001</c:v>
                </c:pt>
                <c:pt idx="342">
                  <c:v>57.112699999999997</c:v>
                </c:pt>
                <c:pt idx="343">
                  <c:v>57.278500000000001</c:v>
                </c:pt>
                <c:pt idx="344">
                  <c:v>57.477699999999999</c:v>
                </c:pt>
                <c:pt idx="345">
                  <c:v>57.607799999999997</c:v>
                </c:pt>
                <c:pt idx="346">
                  <c:v>57.779299999999999</c:v>
                </c:pt>
                <c:pt idx="347">
                  <c:v>57.9377</c:v>
                </c:pt>
                <c:pt idx="348">
                  <c:v>58.1083</c:v>
                </c:pt>
                <c:pt idx="349">
                  <c:v>58.256100000000004</c:v>
                </c:pt>
                <c:pt idx="350">
                  <c:v>58.423499999999997</c:v>
                </c:pt>
                <c:pt idx="351">
                  <c:v>58.605899999999998</c:v>
                </c:pt>
                <c:pt idx="352">
                  <c:v>58.762799999999999</c:v>
                </c:pt>
                <c:pt idx="353">
                  <c:v>58.955599999999997</c:v>
                </c:pt>
                <c:pt idx="354">
                  <c:v>59.0901</c:v>
                </c:pt>
                <c:pt idx="355">
                  <c:v>59.285899999999998</c:v>
                </c:pt>
                <c:pt idx="356">
                  <c:v>59.4467</c:v>
                </c:pt>
                <c:pt idx="357">
                  <c:v>59.612000000000002</c:v>
                </c:pt>
                <c:pt idx="358">
                  <c:v>59.788499999999999</c:v>
                </c:pt>
                <c:pt idx="359">
                  <c:v>59.993400000000001</c:v>
                </c:pt>
                <c:pt idx="360">
                  <c:v>60.141300000000001</c:v>
                </c:pt>
                <c:pt idx="361">
                  <c:v>60.264699999999998</c:v>
                </c:pt>
                <c:pt idx="362">
                  <c:v>60.453400000000002</c:v>
                </c:pt>
                <c:pt idx="363">
                  <c:v>60.570700000000002</c:v>
                </c:pt>
                <c:pt idx="364">
                  <c:v>60.744100000000003</c:v>
                </c:pt>
                <c:pt idx="365">
                  <c:v>60.932400000000001</c:v>
                </c:pt>
                <c:pt idx="366">
                  <c:v>61.0807</c:v>
                </c:pt>
                <c:pt idx="367">
                  <c:v>61.291499999999999</c:v>
                </c:pt>
                <c:pt idx="368">
                  <c:v>61.451900000000002</c:v>
                </c:pt>
                <c:pt idx="369">
                  <c:v>61.593200000000003</c:v>
                </c:pt>
                <c:pt idx="370">
                  <c:v>61.798099999999998</c:v>
                </c:pt>
                <c:pt idx="371">
                  <c:v>61.935299999999998</c:v>
                </c:pt>
                <c:pt idx="372">
                  <c:v>62.106200000000001</c:v>
                </c:pt>
                <c:pt idx="373">
                  <c:v>62.2624</c:v>
                </c:pt>
                <c:pt idx="374">
                  <c:v>62.436399999999999</c:v>
                </c:pt>
                <c:pt idx="375">
                  <c:v>62.594200000000001</c:v>
                </c:pt>
                <c:pt idx="376">
                  <c:v>62.790300000000002</c:v>
                </c:pt>
                <c:pt idx="377">
                  <c:v>62.936799999999998</c:v>
                </c:pt>
                <c:pt idx="378">
                  <c:v>63.1175</c:v>
                </c:pt>
                <c:pt idx="379">
                  <c:v>63.265500000000003</c:v>
                </c:pt>
                <c:pt idx="380">
                  <c:v>63.447299999999998</c:v>
                </c:pt>
                <c:pt idx="381">
                  <c:v>63.599499999999999</c:v>
                </c:pt>
                <c:pt idx="382">
                  <c:v>63.756300000000003</c:v>
                </c:pt>
                <c:pt idx="383">
                  <c:v>63.935400000000001</c:v>
                </c:pt>
                <c:pt idx="384">
                  <c:v>64.107600000000005</c:v>
                </c:pt>
                <c:pt idx="385">
                  <c:v>64.264700000000005</c:v>
                </c:pt>
                <c:pt idx="386">
                  <c:v>64.441500000000005</c:v>
                </c:pt>
                <c:pt idx="387">
                  <c:v>64.614500000000007</c:v>
                </c:pt>
                <c:pt idx="388">
                  <c:v>64.778099999999995</c:v>
                </c:pt>
                <c:pt idx="389">
                  <c:v>64.945400000000006</c:v>
                </c:pt>
                <c:pt idx="390">
                  <c:v>65.098699999999994</c:v>
                </c:pt>
                <c:pt idx="391">
                  <c:v>65.258399999999995</c:v>
                </c:pt>
                <c:pt idx="392">
                  <c:v>65.439599999999999</c:v>
                </c:pt>
                <c:pt idx="393">
                  <c:v>65.593400000000003</c:v>
                </c:pt>
                <c:pt idx="394">
                  <c:v>65.778499999999994</c:v>
                </c:pt>
                <c:pt idx="395">
                  <c:v>65.936700000000002</c:v>
                </c:pt>
                <c:pt idx="396">
                  <c:v>66.098600000000005</c:v>
                </c:pt>
                <c:pt idx="397">
                  <c:v>66.270300000000006</c:v>
                </c:pt>
                <c:pt idx="398">
                  <c:v>66.416799999999995</c:v>
                </c:pt>
                <c:pt idx="399">
                  <c:v>66.622699999999995</c:v>
                </c:pt>
                <c:pt idx="400">
                  <c:v>66.748199999999997</c:v>
                </c:pt>
                <c:pt idx="401">
                  <c:v>66.947800000000001</c:v>
                </c:pt>
                <c:pt idx="402">
                  <c:v>67.120999999999995</c:v>
                </c:pt>
                <c:pt idx="403">
                  <c:v>67.258099999999999</c:v>
                </c:pt>
                <c:pt idx="404">
                  <c:v>67.419200000000004</c:v>
                </c:pt>
                <c:pt idx="405">
                  <c:v>67.602500000000006</c:v>
                </c:pt>
                <c:pt idx="406">
                  <c:v>67.787599999999998</c:v>
                </c:pt>
                <c:pt idx="407">
                  <c:v>67.941400000000002</c:v>
                </c:pt>
                <c:pt idx="408">
                  <c:v>68.105500000000006</c:v>
                </c:pt>
                <c:pt idx="409">
                  <c:v>68.272499999999994</c:v>
                </c:pt>
                <c:pt idx="410">
                  <c:v>68.449200000000005</c:v>
                </c:pt>
                <c:pt idx="411">
                  <c:v>68.574399999999997</c:v>
                </c:pt>
                <c:pt idx="412">
                  <c:v>68.748099999999994</c:v>
                </c:pt>
                <c:pt idx="413">
                  <c:v>68.952100000000002</c:v>
                </c:pt>
                <c:pt idx="414">
                  <c:v>69.120400000000004</c:v>
                </c:pt>
                <c:pt idx="415">
                  <c:v>69.286699999999996</c:v>
                </c:pt>
                <c:pt idx="416">
                  <c:v>69.441199999999995</c:v>
                </c:pt>
                <c:pt idx="417">
                  <c:v>69.592399999999998</c:v>
                </c:pt>
                <c:pt idx="418">
                  <c:v>69.765000000000001</c:v>
                </c:pt>
                <c:pt idx="419">
                  <c:v>69.924099999999996</c:v>
                </c:pt>
                <c:pt idx="420">
                  <c:v>70.106700000000004</c:v>
                </c:pt>
                <c:pt idx="421">
                  <c:v>70.280900000000003</c:v>
                </c:pt>
                <c:pt idx="422">
                  <c:v>70.447999999999993</c:v>
                </c:pt>
                <c:pt idx="423">
                  <c:v>70.602099999999993</c:v>
                </c:pt>
                <c:pt idx="424">
                  <c:v>70.774500000000003</c:v>
                </c:pt>
                <c:pt idx="425">
                  <c:v>70.925200000000004</c:v>
                </c:pt>
                <c:pt idx="426">
                  <c:v>71.1053</c:v>
                </c:pt>
                <c:pt idx="427">
                  <c:v>71.265600000000006</c:v>
                </c:pt>
                <c:pt idx="428">
                  <c:v>71.428799999999995</c:v>
                </c:pt>
                <c:pt idx="429">
                  <c:v>71.611199999999997</c:v>
                </c:pt>
                <c:pt idx="430">
                  <c:v>71.792400000000001</c:v>
                </c:pt>
                <c:pt idx="431">
                  <c:v>71.935100000000006</c:v>
                </c:pt>
                <c:pt idx="432">
                  <c:v>72.112300000000005</c:v>
                </c:pt>
                <c:pt idx="433">
                  <c:v>72.274000000000001</c:v>
                </c:pt>
                <c:pt idx="434">
                  <c:v>72.426500000000004</c:v>
                </c:pt>
                <c:pt idx="435">
                  <c:v>72.596800000000002</c:v>
                </c:pt>
                <c:pt idx="436">
                  <c:v>72.761700000000005</c:v>
                </c:pt>
                <c:pt idx="437">
                  <c:v>72.951499999999996</c:v>
                </c:pt>
                <c:pt idx="438">
                  <c:v>73.106700000000004</c:v>
                </c:pt>
                <c:pt idx="439">
                  <c:v>73.273600000000002</c:v>
                </c:pt>
                <c:pt idx="440">
                  <c:v>73.444000000000003</c:v>
                </c:pt>
                <c:pt idx="441">
                  <c:v>73.6126</c:v>
                </c:pt>
                <c:pt idx="442">
                  <c:v>73.782300000000006</c:v>
                </c:pt>
                <c:pt idx="443">
                  <c:v>73.926599999999993</c:v>
                </c:pt>
                <c:pt idx="444">
                  <c:v>74.103099999999998</c:v>
                </c:pt>
                <c:pt idx="445">
                  <c:v>74.263099999999994</c:v>
                </c:pt>
                <c:pt idx="446">
                  <c:v>74.4358</c:v>
                </c:pt>
                <c:pt idx="447">
                  <c:v>74.5762</c:v>
                </c:pt>
                <c:pt idx="448">
                  <c:v>74.782600000000002</c:v>
                </c:pt>
                <c:pt idx="449">
                  <c:v>74.949600000000004</c:v>
                </c:pt>
                <c:pt idx="450">
                  <c:v>75.110100000000003</c:v>
                </c:pt>
                <c:pt idx="451">
                  <c:v>75.262100000000004</c:v>
                </c:pt>
                <c:pt idx="452">
                  <c:v>75.432599999999994</c:v>
                </c:pt>
                <c:pt idx="453">
                  <c:v>75.599000000000004</c:v>
                </c:pt>
                <c:pt idx="454">
                  <c:v>75.773499999999999</c:v>
                </c:pt>
                <c:pt idx="455">
                  <c:v>75.943899999999999</c:v>
                </c:pt>
                <c:pt idx="456">
                  <c:v>76.117800000000003</c:v>
                </c:pt>
                <c:pt idx="457">
                  <c:v>76.267099999999999</c:v>
                </c:pt>
                <c:pt idx="458">
                  <c:v>76.430800000000005</c:v>
                </c:pt>
                <c:pt idx="459">
                  <c:v>76.607799999999997</c:v>
                </c:pt>
                <c:pt idx="460">
                  <c:v>76.778800000000004</c:v>
                </c:pt>
                <c:pt idx="461">
                  <c:v>76.947699999999998</c:v>
                </c:pt>
                <c:pt idx="462">
                  <c:v>77.105999999999995</c:v>
                </c:pt>
                <c:pt idx="463">
                  <c:v>77.262699999999995</c:v>
                </c:pt>
                <c:pt idx="464">
                  <c:v>77.448400000000007</c:v>
                </c:pt>
                <c:pt idx="465">
                  <c:v>77.587299999999999</c:v>
                </c:pt>
                <c:pt idx="466">
                  <c:v>77.764200000000002</c:v>
                </c:pt>
                <c:pt idx="467">
                  <c:v>77.959500000000006</c:v>
                </c:pt>
                <c:pt idx="468">
                  <c:v>78.104200000000006</c:v>
                </c:pt>
                <c:pt idx="469">
                  <c:v>78.2744</c:v>
                </c:pt>
                <c:pt idx="470">
                  <c:v>78.417199999999994</c:v>
                </c:pt>
                <c:pt idx="471">
                  <c:v>78.611599999999996</c:v>
                </c:pt>
                <c:pt idx="472">
                  <c:v>78.776300000000006</c:v>
                </c:pt>
                <c:pt idx="473">
                  <c:v>78.931600000000003</c:v>
                </c:pt>
                <c:pt idx="474">
                  <c:v>79.093800000000002</c:v>
                </c:pt>
                <c:pt idx="475">
                  <c:v>79.285499999999999</c:v>
                </c:pt>
                <c:pt idx="476">
                  <c:v>79.439800000000005</c:v>
                </c:pt>
                <c:pt idx="477">
                  <c:v>79.5886</c:v>
                </c:pt>
                <c:pt idx="478">
                  <c:v>79.789599999999993</c:v>
                </c:pt>
                <c:pt idx="479">
                  <c:v>79.935100000000006</c:v>
                </c:pt>
                <c:pt idx="480">
                  <c:v>80.075800000000001</c:v>
                </c:pt>
                <c:pt idx="481">
                  <c:v>80.280299999999997</c:v>
                </c:pt>
                <c:pt idx="482">
                  <c:v>80.415300000000002</c:v>
                </c:pt>
                <c:pt idx="483">
                  <c:v>80.609800000000007</c:v>
                </c:pt>
                <c:pt idx="484">
                  <c:v>80.794300000000007</c:v>
                </c:pt>
                <c:pt idx="485">
                  <c:v>80.946299999999994</c:v>
                </c:pt>
                <c:pt idx="486">
                  <c:v>81.117000000000004</c:v>
                </c:pt>
                <c:pt idx="487">
                  <c:v>81.2804</c:v>
                </c:pt>
                <c:pt idx="488">
                  <c:v>81.424899999999994</c:v>
                </c:pt>
                <c:pt idx="489">
                  <c:v>81.599500000000006</c:v>
                </c:pt>
                <c:pt idx="490">
                  <c:v>81.780600000000007</c:v>
                </c:pt>
                <c:pt idx="491">
                  <c:v>81.945800000000006</c:v>
                </c:pt>
                <c:pt idx="492">
                  <c:v>82.101699999999994</c:v>
                </c:pt>
                <c:pt idx="493">
                  <c:v>82.271500000000003</c:v>
                </c:pt>
                <c:pt idx="494">
                  <c:v>82.434399999999997</c:v>
                </c:pt>
                <c:pt idx="495">
                  <c:v>82.611199999999997</c:v>
                </c:pt>
                <c:pt idx="496">
                  <c:v>82.789100000000005</c:v>
                </c:pt>
                <c:pt idx="497">
                  <c:v>82.935400000000001</c:v>
                </c:pt>
                <c:pt idx="498">
                  <c:v>83.097300000000004</c:v>
                </c:pt>
                <c:pt idx="499">
                  <c:v>83.2637</c:v>
                </c:pt>
                <c:pt idx="500">
                  <c:v>83.438400000000001</c:v>
                </c:pt>
                <c:pt idx="501">
                  <c:v>83.604600000000005</c:v>
                </c:pt>
                <c:pt idx="502">
                  <c:v>83.776799999999994</c:v>
                </c:pt>
                <c:pt idx="503">
                  <c:v>83.926000000000002</c:v>
                </c:pt>
                <c:pt idx="504">
                  <c:v>84.115300000000005</c:v>
                </c:pt>
                <c:pt idx="505">
                  <c:v>84.2834</c:v>
                </c:pt>
                <c:pt idx="506">
                  <c:v>84.421000000000006</c:v>
                </c:pt>
                <c:pt idx="507">
                  <c:v>84.600099999999998</c:v>
                </c:pt>
                <c:pt idx="508">
                  <c:v>84.758700000000005</c:v>
                </c:pt>
                <c:pt idx="509">
                  <c:v>84.922899999999998</c:v>
                </c:pt>
                <c:pt idx="510">
                  <c:v>85.121099999999998</c:v>
                </c:pt>
                <c:pt idx="511">
                  <c:v>85.284499999999994</c:v>
                </c:pt>
                <c:pt idx="512">
                  <c:v>85.452299999999994</c:v>
                </c:pt>
                <c:pt idx="513">
                  <c:v>85.606700000000004</c:v>
                </c:pt>
                <c:pt idx="514">
                  <c:v>85.788600000000002</c:v>
                </c:pt>
                <c:pt idx="515">
                  <c:v>85.9268</c:v>
                </c:pt>
                <c:pt idx="516">
                  <c:v>86.095799999999997</c:v>
                </c:pt>
                <c:pt idx="517">
                  <c:v>86.275700000000001</c:v>
                </c:pt>
                <c:pt idx="518">
                  <c:v>86.45</c:v>
                </c:pt>
                <c:pt idx="519">
                  <c:v>86.596800000000002</c:v>
                </c:pt>
                <c:pt idx="520">
                  <c:v>86.745699999999999</c:v>
                </c:pt>
                <c:pt idx="521">
                  <c:v>86.944100000000006</c:v>
                </c:pt>
                <c:pt idx="522">
                  <c:v>87.140799999999999</c:v>
                </c:pt>
                <c:pt idx="523">
                  <c:v>87.263599999999997</c:v>
                </c:pt>
                <c:pt idx="524">
                  <c:v>87.450900000000004</c:v>
                </c:pt>
                <c:pt idx="525">
                  <c:v>87.574600000000004</c:v>
                </c:pt>
                <c:pt idx="526">
                  <c:v>87.769099999999995</c:v>
                </c:pt>
                <c:pt idx="527">
                  <c:v>87.946200000000005</c:v>
                </c:pt>
                <c:pt idx="528">
                  <c:v>88.082899999999995</c:v>
                </c:pt>
                <c:pt idx="529">
                  <c:v>88.293800000000005</c:v>
                </c:pt>
                <c:pt idx="530">
                  <c:v>88.444500000000005</c:v>
                </c:pt>
                <c:pt idx="531">
                  <c:v>88.615399999999994</c:v>
                </c:pt>
                <c:pt idx="532">
                  <c:v>88.749700000000004</c:v>
                </c:pt>
                <c:pt idx="533">
                  <c:v>88.937299999999993</c:v>
                </c:pt>
                <c:pt idx="534">
                  <c:v>89.094099999999997</c:v>
                </c:pt>
                <c:pt idx="535">
                  <c:v>89.282700000000006</c:v>
                </c:pt>
                <c:pt idx="536">
                  <c:v>89.452500000000001</c:v>
                </c:pt>
                <c:pt idx="537">
                  <c:v>89.611900000000006</c:v>
                </c:pt>
                <c:pt idx="538">
                  <c:v>89.772000000000006</c:v>
                </c:pt>
                <c:pt idx="539">
                  <c:v>89.935699999999997</c:v>
                </c:pt>
                <c:pt idx="540">
                  <c:v>90.128100000000003</c:v>
                </c:pt>
                <c:pt idx="541">
                  <c:v>90.266400000000004</c:v>
                </c:pt>
                <c:pt idx="542">
                  <c:v>90.437299999999993</c:v>
                </c:pt>
                <c:pt idx="543">
                  <c:v>90.608500000000006</c:v>
                </c:pt>
                <c:pt idx="544">
                  <c:v>90.767099999999999</c:v>
                </c:pt>
                <c:pt idx="545">
                  <c:v>90.950100000000006</c:v>
                </c:pt>
                <c:pt idx="546">
                  <c:v>91.110600000000005</c:v>
                </c:pt>
                <c:pt idx="547">
                  <c:v>91.259699999999995</c:v>
                </c:pt>
                <c:pt idx="548">
                  <c:v>91.431100000000001</c:v>
                </c:pt>
                <c:pt idx="549">
                  <c:v>91.607399999999998</c:v>
                </c:pt>
                <c:pt idx="550">
                  <c:v>91.778800000000004</c:v>
                </c:pt>
                <c:pt idx="551">
                  <c:v>91.927400000000006</c:v>
                </c:pt>
                <c:pt idx="552">
                  <c:v>92.121300000000005</c:v>
                </c:pt>
                <c:pt idx="553">
                  <c:v>92.244799999999998</c:v>
                </c:pt>
                <c:pt idx="554">
                  <c:v>92.398399999999995</c:v>
                </c:pt>
                <c:pt idx="555">
                  <c:v>92.618200000000002</c:v>
                </c:pt>
                <c:pt idx="556">
                  <c:v>92.792100000000005</c:v>
                </c:pt>
                <c:pt idx="557">
                  <c:v>92.958799999999997</c:v>
                </c:pt>
                <c:pt idx="558">
                  <c:v>93.102699999999999</c:v>
                </c:pt>
                <c:pt idx="559">
                  <c:v>93.267799999999994</c:v>
                </c:pt>
                <c:pt idx="560">
                  <c:v>93.436700000000002</c:v>
                </c:pt>
                <c:pt idx="561">
                  <c:v>93.604799999999997</c:v>
                </c:pt>
                <c:pt idx="562">
                  <c:v>93.789599999999993</c:v>
                </c:pt>
                <c:pt idx="563">
                  <c:v>93.923000000000002</c:v>
                </c:pt>
                <c:pt idx="564">
                  <c:v>94.0959</c:v>
                </c:pt>
                <c:pt idx="565">
                  <c:v>94.311899999999994</c:v>
                </c:pt>
                <c:pt idx="566">
                  <c:v>94.429699999999997</c:v>
                </c:pt>
                <c:pt idx="567">
                  <c:v>94.606300000000005</c:v>
                </c:pt>
                <c:pt idx="568">
                  <c:v>94.750699999999995</c:v>
                </c:pt>
                <c:pt idx="569">
                  <c:v>94.937700000000007</c:v>
                </c:pt>
                <c:pt idx="570">
                  <c:v>95.104900000000001</c:v>
                </c:pt>
                <c:pt idx="571">
                  <c:v>95.268699999999995</c:v>
                </c:pt>
                <c:pt idx="572">
                  <c:v>95.464699999999993</c:v>
                </c:pt>
                <c:pt idx="573">
                  <c:v>95.596500000000006</c:v>
                </c:pt>
                <c:pt idx="574">
                  <c:v>95.760900000000007</c:v>
                </c:pt>
                <c:pt idx="575">
                  <c:v>95.935500000000005</c:v>
                </c:pt>
                <c:pt idx="576">
                  <c:v>96.0899</c:v>
                </c:pt>
                <c:pt idx="577">
                  <c:v>96.303399999999996</c:v>
                </c:pt>
                <c:pt idx="578">
                  <c:v>96.443200000000004</c:v>
                </c:pt>
                <c:pt idx="579">
                  <c:v>96.572699999999998</c:v>
                </c:pt>
                <c:pt idx="580">
                  <c:v>96.797399999999996</c:v>
                </c:pt>
                <c:pt idx="581">
                  <c:v>96.934399999999997</c:v>
                </c:pt>
                <c:pt idx="582">
                  <c:v>97.117199999999997</c:v>
                </c:pt>
                <c:pt idx="583">
                  <c:v>97.2624</c:v>
                </c:pt>
                <c:pt idx="584">
                  <c:v>97.4435</c:v>
                </c:pt>
                <c:pt idx="585">
                  <c:v>97.6143</c:v>
                </c:pt>
                <c:pt idx="586">
                  <c:v>97.771000000000001</c:v>
                </c:pt>
                <c:pt idx="587">
                  <c:v>97.921800000000005</c:v>
                </c:pt>
                <c:pt idx="588">
                  <c:v>98.096000000000004</c:v>
                </c:pt>
                <c:pt idx="589">
                  <c:v>98.255899999999997</c:v>
                </c:pt>
                <c:pt idx="590">
                  <c:v>98.454599999999999</c:v>
                </c:pt>
                <c:pt idx="591">
                  <c:v>98.598799999999997</c:v>
                </c:pt>
                <c:pt idx="592">
                  <c:v>98.789400000000001</c:v>
                </c:pt>
                <c:pt idx="593">
                  <c:v>98.935400000000001</c:v>
                </c:pt>
                <c:pt idx="594">
                  <c:v>99.072900000000004</c:v>
                </c:pt>
                <c:pt idx="595">
                  <c:v>99.297600000000003</c:v>
                </c:pt>
                <c:pt idx="596">
                  <c:v>99.462400000000002</c:v>
                </c:pt>
                <c:pt idx="597">
                  <c:v>99.594800000000006</c:v>
                </c:pt>
                <c:pt idx="598">
                  <c:v>99.759900000000002</c:v>
                </c:pt>
                <c:pt idx="599">
                  <c:v>99.910200000000003</c:v>
                </c:pt>
              </c:numCache>
            </c:numRef>
          </c:xVal>
          <c:yVal>
            <c:numRef>
              <c:f>'Yiwei x seed ramp'!$D$5:$D$604</c:f>
              <c:numCache>
                <c:formatCode>General</c:formatCode>
                <c:ptCount val="600"/>
                <c:pt idx="0">
                  <c:v>612.87699999999995</c:v>
                </c:pt>
                <c:pt idx="1">
                  <c:v>550.08299999999997</c:v>
                </c:pt>
                <c:pt idx="2">
                  <c:v>472.81</c:v>
                </c:pt>
                <c:pt idx="3">
                  <c:v>378.50400000000002</c:v>
                </c:pt>
                <c:pt idx="4">
                  <c:v>362.21499999999997</c:v>
                </c:pt>
                <c:pt idx="5">
                  <c:v>509.03899999999999</c:v>
                </c:pt>
                <c:pt idx="6">
                  <c:v>747.35599999999999</c:v>
                </c:pt>
                <c:pt idx="7">
                  <c:v>1059.47</c:v>
                </c:pt>
                <c:pt idx="8">
                  <c:v>1210.81</c:v>
                </c:pt>
                <c:pt idx="9">
                  <c:v>1167.8900000000001</c:v>
                </c:pt>
                <c:pt idx="10">
                  <c:v>1057.3</c:v>
                </c:pt>
                <c:pt idx="11">
                  <c:v>950.779</c:v>
                </c:pt>
                <c:pt idx="12">
                  <c:v>868.78200000000004</c:v>
                </c:pt>
                <c:pt idx="13">
                  <c:v>800.39300000000003</c:v>
                </c:pt>
                <c:pt idx="14">
                  <c:v>744.66600000000005</c:v>
                </c:pt>
                <c:pt idx="15">
                  <c:v>695.12800000000004</c:v>
                </c:pt>
                <c:pt idx="16">
                  <c:v>651.00800000000004</c:v>
                </c:pt>
                <c:pt idx="17">
                  <c:v>613.52599999999995</c:v>
                </c:pt>
                <c:pt idx="18">
                  <c:v>580.904</c:v>
                </c:pt>
                <c:pt idx="19">
                  <c:v>551.19100000000003</c:v>
                </c:pt>
                <c:pt idx="20">
                  <c:v>525.92200000000003</c:v>
                </c:pt>
                <c:pt idx="21">
                  <c:v>502.94099999999997</c:v>
                </c:pt>
                <c:pt idx="22">
                  <c:v>481.79700000000003</c:v>
                </c:pt>
                <c:pt idx="23">
                  <c:v>461.09800000000001</c:v>
                </c:pt>
                <c:pt idx="24">
                  <c:v>442.32600000000002</c:v>
                </c:pt>
                <c:pt idx="25">
                  <c:v>425.38099999999997</c:v>
                </c:pt>
                <c:pt idx="26">
                  <c:v>410.678</c:v>
                </c:pt>
                <c:pt idx="27">
                  <c:v>395.363</c:v>
                </c:pt>
                <c:pt idx="28">
                  <c:v>382.23599999999999</c:v>
                </c:pt>
                <c:pt idx="29">
                  <c:v>370.33699999999999</c:v>
                </c:pt>
                <c:pt idx="30">
                  <c:v>359.04500000000002</c:v>
                </c:pt>
                <c:pt idx="31">
                  <c:v>349.22899999999998</c:v>
                </c:pt>
                <c:pt idx="32">
                  <c:v>337.846</c:v>
                </c:pt>
                <c:pt idx="33">
                  <c:v>328.14699999999999</c:v>
                </c:pt>
                <c:pt idx="34">
                  <c:v>319.25299999999999</c:v>
                </c:pt>
                <c:pt idx="35">
                  <c:v>310.774</c:v>
                </c:pt>
                <c:pt idx="36">
                  <c:v>302.428</c:v>
                </c:pt>
                <c:pt idx="37">
                  <c:v>295.31900000000002</c:v>
                </c:pt>
                <c:pt idx="38">
                  <c:v>287.77100000000002</c:v>
                </c:pt>
                <c:pt idx="39">
                  <c:v>281.01299999999998</c:v>
                </c:pt>
                <c:pt idx="40">
                  <c:v>276.15199999999999</c:v>
                </c:pt>
                <c:pt idx="41">
                  <c:v>271.29500000000002</c:v>
                </c:pt>
                <c:pt idx="42">
                  <c:v>265.82400000000001</c:v>
                </c:pt>
                <c:pt idx="43">
                  <c:v>260.68700000000001</c:v>
                </c:pt>
                <c:pt idx="44">
                  <c:v>256.09100000000001</c:v>
                </c:pt>
                <c:pt idx="45">
                  <c:v>252.077</c:v>
                </c:pt>
                <c:pt idx="46">
                  <c:v>246.31100000000001</c:v>
                </c:pt>
                <c:pt idx="47">
                  <c:v>241.86199999999999</c:v>
                </c:pt>
                <c:pt idx="48">
                  <c:v>236.197</c:v>
                </c:pt>
                <c:pt idx="49">
                  <c:v>230.56299999999999</c:v>
                </c:pt>
                <c:pt idx="50">
                  <c:v>225.024</c:v>
                </c:pt>
                <c:pt idx="51">
                  <c:v>220.46799999999999</c:v>
                </c:pt>
                <c:pt idx="52">
                  <c:v>216.251</c:v>
                </c:pt>
                <c:pt idx="53">
                  <c:v>211.786</c:v>
                </c:pt>
                <c:pt idx="54">
                  <c:v>209.41200000000001</c:v>
                </c:pt>
                <c:pt idx="55">
                  <c:v>206.81700000000001</c:v>
                </c:pt>
                <c:pt idx="56">
                  <c:v>202.995</c:v>
                </c:pt>
                <c:pt idx="57">
                  <c:v>198.43600000000001</c:v>
                </c:pt>
                <c:pt idx="58">
                  <c:v>193.95599999999999</c:v>
                </c:pt>
                <c:pt idx="59">
                  <c:v>191.583</c:v>
                </c:pt>
                <c:pt idx="60">
                  <c:v>190.774</c:v>
                </c:pt>
                <c:pt idx="61">
                  <c:v>187.405</c:v>
                </c:pt>
                <c:pt idx="62">
                  <c:v>182.797</c:v>
                </c:pt>
                <c:pt idx="63">
                  <c:v>179.09800000000001</c:v>
                </c:pt>
                <c:pt idx="64">
                  <c:v>175.73699999999999</c:v>
                </c:pt>
                <c:pt idx="65">
                  <c:v>172.95</c:v>
                </c:pt>
                <c:pt idx="66">
                  <c:v>169.38900000000001</c:v>
                </c:pt>
                <c:pt idx="67">
                  <c:v>166.22</c:v>
                </c:pt>
                <c:pt idx="68">
                  <c:v>164.589</c:v>
                </c:pt>
                <c:pt idx="69">
                  <c:v>161.50299999999999</c:v>
                </c:pt>
                <c:pt idx="70">
                  <c:v>158.77799999999999</c:v>
                </c:pt>
                <c:pt idx="71">
                  <c:v>156.989</c:v>
                </c:pt>
                <c:pt idx="72">
                  <c:v>156.52699999999999</c:v>
                </c:pt>
                <c:pt idx="73">
                  <c:v>155.21</c:v>
                </c:pt>
                <c:pt idx="74">
                  <c:v>152.70699999999999</c:v>
                </c:pt>
                <c:pt idx="75">
                  <c:v>150.41999999999999</c:v>
                </c:pt>
                <c:pt idx="76">
                  <c:v>147.99</c:v>
                </c:pt>
                <c:pt idx="77">
                  <c:v>144.476</c:v>
                </c:pt>
                <c:pt idx="78">
                  <c:v>143.125</c:v>
                </c:pt>
                <c:pt idx="79">
                  <c:v>141.00200000000001</c:v>
                </c:pt>
                <c:pt idx="80">
                  <c:v>139.05199999999999</c:v>
                </c:pt>
                <c:pt idx="81">
                  <c:v>138.584</c:v>
                </c:pt>
                <c:pt idx="82">
                  <c:v>136.28299999999999</c:v>
                </c:pt>
                <c:pt idx="83">
                  <c:v>135.702</c:v>
                </c:pt>
                <c:pt idx="84">
                  <c:v>134.011</c:v>
                </c:pt>
                <c:pt idx="85">
                  <c:v>133.245</c:v>
                </c:pt>
                <c:pt idx="86">
                  <c:v>131.00399999999999</c:v>
                </c:pt>
                <c:pt idx="87">
                  <c:v>128.99299999999999</c:v>
                </c:pt>
                <c:pt idx="88">
                  <c:v>125.831</c:v>
                </c:pt>
                <c:pt idx="89">
                  <c:v>123.09399999999999</c:v>
                </c:pt>
                <c:pt idx="90">
                  <c:v>123.464</c:v>
                </c:pt>
                <c:pt idx="91">
                  <c:v>124.526</c:v>
                </c:pt>
                <c:pt idx="92">
                  <c:v>124.97799999999999</c:v>
                </c:pt>
                <c:pt idx="93">
                  <c:v>124.417</c:v>
                </c:pt>
                <c:pt idx="94">
                  <c:v>121.44499999999999</c:v>
                </c:pt>
                <c:pt idx="95">
                  <c:v>118.033</c:v>
                </c:pt>
                <c:pt idx="96">
                  <c:v>114.58199999999999</c:v>
                </c:pt>
                <c:pt idx="97">
                  <c:v>113.432</c:v>
                </c:pt>
                <c:pt idx="98">
                  <c:v>115.11</c:v>
                </c:pt>
                <c:pt idx="99">
                  <c:v>114.22499999999999</c:v>
                </c:pt>
                <c:pt idx="100">
                  <c:v>114.044</c:v>
                </c:pt>
                <c:pt idx="101">
                  <c:v>114.146</c:v>
                </c:pt>
                <c:pt idx="102">
                  <c:v>111.075</c:v>
                </c:pt>
                <c:pt idx="103">
                  <c:v>106.827</c:v>
                </c:pt>
                <c:pt idx="104">
                  <c:v>103.4</c:v>
                </c:pt>
                <c:pt idx="105">
                  <c:v>104.33799999999999</c:v>
                </c:pt>
                <c:pt idx="106">
                  <c:v>104.876</c:v>
                </c:pt>
                <c:pt idx="107">
                  <c:v>103.789</c:v>
                </c:pt>
                <c:pt idx="108">
                  <c:v>103.52800000000001</c:v>
                </c:pt>
                <c:pt idx="109">
                  <c:v>100.52800000000001</c:v>
                </c:pt>
                <c:pt idx="110">
                  <c:v>96.9649</c:v>
                </c:pt>
                <c:pt idx="111">
                  <c:v>94.778800000000004</c:v>
                </c:pt>
                <c:pt idx="112">
                  <c:v>94.798199999999994</c:v>
                </c:pt>
                <c:pt idx="113">
                  <c:v>95.880899999999997</c:v>
                </c:pt>
                <c:pt idx="114">
                  <c:v>94.658000000000001</c:v>
                </c:pt>
                <c:pt idx="115">
                  <c:v>95.276799999999994</c:v>
                </c:pt>
                <c:pt idx="116">
                  <c:v>93.978099999999998</c:v>
                </c:pt>
                <c:pt idx="117">
                  <c:v>89.653700000000001</c:v>
                </c:pt>
                <c:pt idx="118">
                  <c:v>87.144999999999996</c:v>
                </c:pt>
                <c:pt idx="119">
                  <c:v>88.061000000000007</c:v>
                </c:pt>
                <c:pt idx="120">
                  <c:v>87.6721</c:v>
                </c:pt>
                <c:pt idx="121">
                  <c:v>88.832599999999999</c:v>
                </c:pt>
                <c:pt idx="122">
                  <c:v>91.255399999999995</c:v>
                </c:pt>
                <c:pt idx="123">
                  <c:v>86.622799999999998</c:v>
                </c:pt>
                <c:pt idx="124">
                  <c:v>81.935699999999997</c:v>
                </c:pt>
                <c:pt idx="125">
                  <c:v>81.843500000000006</c:v>
                </c:pt>
                <c:pt idx="126">
                  <c:v>83.681200000000004</c:v>
                </c:pt>
                <c:pt idx="127">
                  <c:v>85.657700000000006</c:v>
                </c:pt>
                <c:pt idx="128">
                  <c:v>87.155000000000001</c:v>
                </c:pt>
                <c:pt idx="129">
                  <c:v>80.663700000000006</c:v>
                </c:pt>
                <c:pt idx="130">
                  <c:v>75.2881</c:v>
                </c:pt>
                <c:pt idx="131">
                  <c:v>76.546099999999996</c:v>
                </c:pt>
                <c:pt idx="132">
                  <c:v>77.407399999999996</c:v>
                </c:pt>
                <c:pt idx="133">
                  <c:v>81.093100000000007</c:v>
                </c:pt>
                <c:pt idx="134">
                  <c:v>79.442999999999998</c:v>
                </c:pt>
                <c:pt idx="135">
                  <c:v>71.0017</c:v>
                </c:pt>
                <c:pt idx="136">
                  <c:v>68.117000000000004</c:v>
                </c:pt>
                <c:pt idx="137">
                  <c:v>73.071200000000005</c:v>
                </c:pt>
                <c:pt idx="138">
                  <c:v>75.478099999999998</c:v>
                </c:pt>
                <c:pt idx="139">
                  <c:v>76.0976</c:v>
                </c:pt>
                <c:pt idx="140">
                  <c:v>66.827100000000002</c:v>
                </c:pt>
                <c:pt idx="141">
                  <c:v>63.391300000000001</c:v>
                </c:pt>
                <c:pt idx="142">
                  <c:v>69.680400000000006</c:v>
                </c:pt>
                <c:pt idx="143">
                  <c:v>69.368600000000001</c:v>
                </c:pt>
                <c:pt idx="144">
                  <c:v>70.476299999999995</c:v>
                </c:pt>
                <c:pt idx="145">
                  <c:v>64.009900000000002</c:v>
                </c:pt>
                <c:pt idx="146">
                  <c:v>57.8474</c:v>
                </c:pt>
                <c:pt idx="147">
                  <c:v>64.923699999999997</c:v>
                </c:pt>
                <c:pt idx="148">
                  <c:v>64.898399999999995</c:v>
                </c:pt>
                <c:pt idx="149">
                  <c:v>64.758700000000005</c:v>
                </c:pt>
                <c:pt idx="150">
                  <c:v>59.814399999999999</c:v>
                </c:pt>
                <c:pt idx="151">
                  <c:v>54.254899999999999</c:v>
                </c:pt>
                <c:pt idx="152">
                  <c:v>61.5306</c:v>
                </c:pt>
                <c:pt idx="153">
                  <c:v>62.280500000000004</c:v>
                </c:pt>
                <c:pt idx="154">
                  <c:v>62.386200000000002</c:v>
                </c:pt>
                <c:pt idx="155">
                  <c:v>56.049399999999999</c:v>
                </c:pt>
                <c:pt idx="156">
                  <c:v>49.931399999999996</c:v>
                </c:pt>
                <c:pt idx="157">
                  <c:v>58.088299999999997</c:v>
                </c:pt>
                <c:pt idx="158">
                  <c:v>59.680199999999999</c:v>
                </c:pt>
                <c:pt idx="159">
                  <c:v>56.268999999999998</c:v>
                </c:pt>
                <c:pt idx="160">
                  <c:v>47.2179</c:v>
                </c:pt>
                <c:pt idx="161">
                  <c:v>50.842100000000002</c:v>
                </c:pt>
                <c:pt idx="162">
                  <c:v>58.856999999999999</c:v>
                </c:pt>
                <c:pt idx="163">
                  <c:v>56.759399999999999</c:v>
                </c:pt>
                <c:pt idx="164">
                  <c:v>48.390700000000002</c:v>
                </c:pt>
                <c:pt idx="165">
                  <c:v>44.796599999999998</c:v>
                </c:pt>
                <c:pt idx="166">
                  <c:v>57.832900000000002</c:v>
                </c:pt>
                <c:pt idx="167">
                  <c:v>61.316499999999998</c:v>
                </c:pt>
                <c:pt idx="168">
                  <c:v>51.485199999999999</c:v>
                </c:pt>
                <c:pt idx="169">
                  <c:v>44.317700000000002</c:v>
                </c:pt>
                <c:pt idx="170">
                  <c:v>56.993200000000002</c:v>
                </c:pt>
                <c:pt idx="171">
                  <c:v>63.531599999999997</c:v>
                </c:pt>
                <c:pt idx="172">
                  <c:v>49.658000000000001</c:v>
                </c:pt>
                <c:pt idx="173">
                  <c:v>44.302500000000002</c:v>
                </c:pt>
                <c:pt idx="174">
                  <c:v>55.250900000000001</c:v>
                </c:pt>
                <c:pt idx="175">
                  <c:v>61.616300000000003</c:v>
                </c:pt>
                <c:pt idx="176">
                  <c:v>52.820500000000003</c:v>
                </c:pt>
                <c:pt idx="177">
                  <c:v>42.256599999999999</c:v>
                </c:pt>
                <c:pt idx="178">
                  <c:v>52.468499999999999</c:v>
                </c:pt>
                <c:pt idx="179">
                  <c:v>57.767400000000002</c:v>
                </c:pt>
                <c:pt idx="180">
                  <c:v>50.891199999999998</c:v>
                </c:pt>
                <c:pt idx="181">
                  <c:v>41.917400000000001</c:v>
                </c:pt>
                <c:pt idx="182">
                  <c:v>50.723500000000001</c:v>
                </c:pt>
                <c:pt idx="183">
                  <c:v>52.779899999999998</c:v>
                </c:pt>
                <c:pt idx="184">
                  <c:v>47.101799999999997</c:v>
                </c:pt>
                <c:pt idx="185">
                  <c:v>38.769199999999998</c:v>
                </c:pt>
                <c:pt idx="186">
                  <c:v>47.612200000000001</c:v>
                </c:pt>
                <c:pt idx="187">
                  <c:v>47.285899999999998</c:v>
                </c:pt>
                <c:pt idx="188">
                  <c:v>42.308399999999999</c:v>
                </c:pt>
                <c:pt idx="189">
                  <c:v>36.2575</c:v>
                </c:pt>
                <c:pt idx="190">
                  <c:v>44.316000000000003</c:v>
                </c:pt>
                <c:pt idx="191">
                  <c:v>43.237000000000002</c:v>
                </c:pt>
                <c:pt idx="192">
                  <c:v>37.904000000000003</c:v>
                </c:pt>
                <c:pt idx="193">
                  <c:v>35.838700000000003</c:v>
                </c:pt>
                <c:pt idx="194">
                  <c:v>41.171199999999999</c:v>
                </c:pt>
                <c:pt idx="195">
                  <c:v>39.762900000000002</c:v>
                </c:pt>
                <c:pt idx="196">
                  <c:v>34.930999999999997</c:v>
                </c:pt>
                <c:pt idx="197">
                  <c:v>35.545400000000001</c:v>
                </c:pt>
                <c:pt idx="198">
                  <c:v>37.732900000000001</c:v>
                </c:pt>
                <c:pt idx="199">
                  <c:v>36.7087</c:v>
                </c:pt>
                <c:pt idx="200">
                  <c:v>32.254399999999997</c:v>
                </c:pt>
                <c:pt idx="201">
                  <c:v>33.785800000000002</c:v>
                </c:pt>
                <c:pt idx="202">
                  <c:v>33.999000000000002</c:v>
                </c:pt>
                <c:pt idx="203">
                  <c:v>31.366299999999999</c:v>
                </c:pt>
                <c:pt idx="204">
                  <c:v>29.879799999999999</c:v>
                </c:pt>
                <c:pt idx="205">
                  <c:v>30.773</c:v>
                </c:pt>
                <c:pt idx="206">
                  <c:v>32.190199999999997</c:v>
                </c:pt>
                <c:pt idx="207">
                  <c:v>32.437899999999999</c:v>
                </c:pt>
                <c:pt idx="208">
                  <c:v>33.347799999999999</c:v>
                </c:pt>
                <c:pt idx="209">
                  <c:v>33.721400000000003</c:v>
                </c:pt>
                <c:pt idx="210">
                  <c:v>34.637799999999999</c:v>
                </c:pt>
                <c:pt idx="211">
                  <c:v>36.447400000000002</c:v>
                </c:pt>
                <c:pt idx="212">
                  <c:v>34.773299999999999</c:v>
                </c:pt>
                <c:pt idx="213">
                  <c:v>33.124099999999999</c:v>
                </c:pt>
                <c:pt idx="214">
                  <c:v>33.246899999999997</c:v>
                </c:pt>
                <c:pt idx="215">
                  <c:v>32.997300000000003</c:v>
                </c:pt>
                <c:pt idx="216">
                  <c:v>31.2013</c:v>
                </c:pt>
                <c:pt idx="217">
                  <c:v>31.553699999999999</c:v>
                </c:pt>
                <c:pt idx="218">
                  <c:v>31.982700000000001</c:v>
                </c:pt>
                <c:pt idx="219">
                  <c:v>30.784099999999999</c:v>
                </c:pt>
                <c:pt idx="220">
                  <c:v>30.467400000000001</c:v>
                </c:pt>
                <c:pt idx="221">
                  <c:v>29.618099999999998</c:v>
                </c:pt>
                <c:pt idx="222">
                  <c:v>28.1721</c:v>
                </c:pt>
                <c:pt idx="223">
                  <c:v>26.6126</c:v>
                </c:pt>
                <c:pt idx="224">
                  <c:v>26.002099999999999</c:v>
                </c:pt>
                <c:pt idx="225">
                  <c:v>24.9925</c:v>
                </c:pt>
                <c:pt idx="226">
                  <c:v>23.327500000000001</c:v>
                </c:pt>
                <c:pt idx="227">
                  <c:v>23.3368</c:v>
                </c:pt>
                <c:pt idx="228">
                  <c:v>26.022300000000001</c:v>
                </c:pt>
                <c:pt idx="229">
                  <c:v>25.6678</c:v>
                </c:pt>
                <c:pt idx="230">
                  <c:v>25.250900000000001</c:v>
                </c:pt>
                <c:pt idx="231">
                  <c:v>26.452000000000002</c:v>
                </c:pt>
                <c:pt idx="232">
                  <c:v>28.127400000000002</c:v>
                </c:pt>
                <c:pt idx="233">
                  <c:v>28.852399999999999</c:v>
                </c:pt>
                <c:pt idx="234">
                  <c:v>28.288599999999999</c:v>
                </c:pt>
                <c:pt idx="235">
                  <c:v>27.642700000000001</c:v>
                </c:pt>
                <c:pt idx="236">
                  <c:v>25.686699999999998</c:v>
                </c:pt>
                <c:pt idx="237">
                  <c:v>24.483000000000001</c:v>
                </c:pt>
                <c:pt idx="238">
                  <c:v>24.002199999999998</c:v>
                </c:pt>
                <c:pt idx="239">
                  <c:v>23.2486</c:v>
                </c:pt>
                <c:pt idx="240">
                  <c:v>22.413399999999999</c:v>
                </c:pt>
                <c:pt idx="241">
                  <c:v>21.5853</c:v>
                </c:pt>
                <c:pt idx="242">
                  <c:v>22.439</c:v>
                </c:pt>
                <c:pt idx="243">
                  <c:v>25.704999999999998</c:v>
                </c:pt>
                <c:pt idx="244">
                  <c:v>29.022600000000001</c:v>
                </c:pt>
                <c:pt idx="245">
                  <c:v>30.193999999999999</c:v>
                </c:pt>
                <c:pt idx="246">
                  <c:v>29.497199999999999</c:v>
                </c:pt>
                <c:pt idx="247">
                  <c:v>28.392399999999999</c:v>
                </c:pt>
                <c:pt idx="248">
                  <c:v>28.8216</c:v>
                </c:pt>
                <c:pt idx="249">
                  <c:v>29.008800000000001</c:v>
                </c:pt>
                <c:pt idx="250">
                  <c:v>28.076899999999998</c:v>
                </c:pt>
                <c:pt idx="251">
                  <c:v>27.8978</c:v>
                </c:pt>
                <c:pt idx="252">
                  <c:v>27.4375</c:v>
                </c:pt>
                <c:pt idx="253">
                  <c:v>28.3261</c:v>
                </c:pt>
                <c:pt idx="254">
                  <c:v>29.158000000000001</c:v>
                </c:pt>
                <c:pt idx="255">
                  <c:v>29.029499999999999</c:v>
                </c:pt>
                <c:pt idx="256">
                  <c:v>30.123000000000001</c:v>
                </c:pt>
                <c:pt idx="257">
                  <c:v>31.6662</c:v>
                </c:pt>
                <c:pt idx="258">
                  <c:v>31.711099999999998</c:v>
                </c:pt>
                <c:pt idx="259">
                  <c:v>31.542200000000001</c:v>
                </c:pt>
                <c:pt idx="260">
                  <c:v>29.382899999999999</c:v>
                </c:pt>
                <c:pt idx="261">
                  <c:v>27.926100000000002</c:v>
                </c:pt>
                <c:pt idx="262">
                  <c:v>27.8916</c:v>
                </c:pt>
                <c:pt idx="263">
                  <c:v>26.395800000000001</c:v>
                </c:pt>
                <c:pt idx="264">
                  <c:v>25.625599999999999</c:v>
                </c:pt>
                <c:pt idx="265">
                  <c:v>26.445900000000002</c:v>
                </c:pt>
                <c:pt idx="266">
                  <c:v>25.616399999999999</c:v>
                </c:pt>
                <c:pt idx="267">
                  <c:v>25.274899999999999</c:v>
                </c:pt>
                <c:pt idx="268">
                  <c:v>25.479299999999999</c:v>
                </c:pt>
                <c:pt idx="269">
                  <c:v>24.847999999999999</c:v>
                </c:pt>
                <c:pt idx="270">
                  <c:v>24.837399999999999</c:v>
                </c:pt>
                <c:pt idx="271">
                  <c:v>24.317299999999999</c:v>
                </c:pt>
                <c:pt idx="272">
                  <c:v>23.919699999999999</c:v>
                </c:pt>
                <c:pt idx="273">
                  <c:v>24.313800000000001</c:v>
                </c:pt>
                <c:pt idx="274">
                  <c:v>23.529599999999999</c:v>
                </c:pt>
                <c:pt idx="275">
                  <c:v>23.871700000000001</c:v>
                </c:pt>
                <c:pt idx="276">
                  <c:v>25.191500000000001</c:v>
                </c:pt>
                <c:pt idx="277">
                  <c:v>23.672799999999999</c:v>
                </c:pt>
                <c:pt idx="278">
                  <c:v>24.764500000000002</c:v>
                </c:pt>
                <c:pt idx="279">
                  <c:v>24.843</c:v>
                </c:pt>
                <c:pt idx="280">
                  <c:v>24.505600000000001</c:v>
                </c:pt>
                <c:pt idx="281">
                  <c:v>25.183199999999999</c:v>
                </c:pt>
                <c:pt idx="282">
                  <c:v>24.131399999999999</c:v>
                </c:pt>
                <c:pt idx="283">
                  <c:v>23.187200000000001</c:v>
                </c:pt>
                <c:pt idx="284">
                  <c:v>22.3066</c:v>
                </c:pt>
                <c:pt idx="285">
                  <c:v>20.450099999999999</c:v>
                </c:pt>
                <c:pt idx="286">
                  <c:v>20.035299999999999</c:v>
                </c:pt>
                <c:pt idx="287">
                  <c:v>18.485199999999999</c:v>
                </c:pt>
                <c:pt idx="288">
                  <c:v>17.256900000000002</c:v>
                </c:pt>
                <c:pt idx="289">
                  <c:v>17.0854</c:v>
                </c:pt>
                <c:pt idx="290">
                  <c:v>16.500599999999999</c:v>
                </c:pt>
                <c:pt idx="291">
                  <c:v>16.432400000000001</c:v>
                </c:pt>
                <c:pt idx="292">
                  <c:v>16.206499999999998</c:v>
                </c:pt>
                <c:pt idx="293">
                  <c:v>16.113700000000001</c:v>
                </c:pt>
                <c:pt idx="294">
                  <c:v>16.888400000000001</c:v>
                </c:pt>
                <c:pt idx="295">
                  <c:v>16.4436</c:v>
                </c:pt>
                <c:pt idx="296">
                  <c:v>17.5214</c:v>
                </c:pt>
                <c:pt idx="297">
                  <c:v>18.011199999999999</c:v>
                </c:pt>
                <c:pt idx="298">
                  <c:v>18.693100000000001</c:v>
                </c:pt>
                <c:pt idx="299">
                  <c:v>20.5701</c:v>
                </c:pt>
                <c:pt idx="300">
                  <c:v>20.097200000000001</c:v>
                </c:pt>
                <c:pt idx="301">
                  <c:v>20.3965</c:v>
                </c:pt>
                <c:pt idx="302">
                  <c:v>20.090199999999999</c:v>
                </c:pt>
                <c:pt idx="303">
                  <c:v>19.236899999999999</c:v>
                </c:pt>
                <c:pt idx="304">
                  <c:v>18.366299999999999</c:v>
                </c:pt>
                <c:pt idx="305">
                  <c:v>16.892299999999999</c:v>
                </c:pt>
                <c:pt idx="306">
                  <c:v>16.445</c:v>
                </c:pt>
                <c:pt idx="307">
                  <c:v>15.9369</c:v>
                </c:pt>
                <c:pt idx="308">
                  <c:v>16.5334</c:v>
                </c:pt>
                <c:pt idx="309">
                  <c:v>18.087</c:v>
                </c:pt>
                <c:pt idx="310">
                  <c:v>19.671900000000001</c:v>
                </c:pt>
                <c:pt idx="311">
                  <c:v>20.687899999999999</c:v>
                </c:pt>
                <c:pt idx="312">
                  <c:v>21.466000000000001</c:v>
                </c:pt>
                <c:pt idx="313">
                  <c:v>21.109300000000001</c:v>
                </c:pt>
                <c:pt idx="314">
                  <c:v>20.795500000000001</c:v>
                </c:pt>
                <c:pt idx="315">
                  <c:v>20.321899999999999</c:v>
                </c:pt>
                <c:pt idx="316">
                  <c:v>19.512499999999999</c:v>
                </c:pt>
                <c:pt idx="317">
                  <c:v>19.790800000000001</c:v>
                </c:pt>
                <c:pt idx="318">
                  <c:v>19.912199999999999</c:v>
                </c:pt>
                <c:pt idx="319">
                  <c:v>20.189399999999999</c:v>
                </c:pt>
                <c:pt idx="320">
                  <c:v>20.632200000000001</c:v>
                </c:pt>
                <c:pt idx="321">
                  <c:v>20.048400000000001</c:v>
                </c:pt>
                <c:pt idx="322">
                  <c:v>20.0123</c:v>
                </c:pt>
                <c:pt idx="323">
                  <c:v>18.8371</c:v>
                </c:pt>
                <c:pt idx="324">
                  <c:v>18.711500000000001</c:v>
                </c:pt>
                <c:pt idx="325">
                  <c:v>17.855899999999998</c:v>
                </c:pt>
                <c:pt idx="326">
                  <c:v>18.261500000000002</c:v>
                </c:pt>
                <c:pt idx="327">
                  <c:v>18.2041</c:v>
                </c:pt>
                <c:pt idx="328">
                  <c:v>18.0396</c:v>
                </c:pt>
                <c:pt idx="329">
                  <c:v>18.6631</c:v>
                </c:pt>
                <c:pt idx="330">
                  <c:v>18.172999999999998</c:v>
                </c:pt>
                <c:pt idx="331">
                  <c:v>18.049900000000001</c:v>
                </c:pt>
                <c:pt idx="332">
                  <c:v>16.969000000000001</c:v>
                </c:pt>
                <c:pt idx="333">
                  <c:v>17.898099999999999</c:v>
                </c:pt>
                <c:pt idx="334">
                  <c:v>16.974</c:v>
                </c:pt>
                <c:pt idx="335">
                  <c:v>16.932500000000001</c:v>
                </c:pt>
                <c:pt idx="336">
                  <c:v>15.9894</c:v>
                </c:pt>
                <c:pt idx="337">
                  <c:v>15.7455</c:v>
                </c:pt>
                <c:pt idx="338">
                  <c:v>15.8268</c:v>
                </c:pt>
                <c:pt idx="339">
                  <c:v>15.4671</c:v>
                </c:pt>
                <c:pt idx="340">
                  <c:v>15.73</c:v>
                </c:pt>
                <c:pt idx="341">
                  <c:v>15.9453</c:v>
                </c:pt>
                <c:pt idx="342">
                  <c:v>16.408999999999999</c:v>
                </c:pt>
                <c:pt idx="343">
                  <c:v>16.299499999999998</c:v>
                </c:pt>
                <c:pt idx="344">
                  <c:v>15.5969</c:v>
                </c:pt>
                <c:pt idx="345">
                  <c:v>14.5299</c:v>
                </c:pt>
                <c:pt idx="346">
                  <c:v>14.1427</c:v>
                </c:pt>
                <c:pt idx="347">
                  <c:v>13.1473</c:v>
                </c:pt>
                <c:pt idx="348">
                  <c:v>12.64</c:v>
                </c:pt>
                <c:pt idx="349">
                  <c:v>12.433199999999999</c:v>
                </c:pt>
                <c:pt idx="350">
                  <c:v>12.8988</c:v>
                </c:pt>
                <c:pt idx="351">
                  <c:v>12.9777</c:v>
                </c:pt>
                <c:pt idx="352">
                  <c:v>13.8558</c:v>
                </c:pt>
                <c:pt idx="353">
                  <c:v>13.935600000000001</c:v>
                </c:pt>
                <c:pt idx="354">
                  <c:v>14.184799999999999</c:v>
                </c:pt>
                <c:pt idx="355">
                  <c:v>13.8247</c:v>
                </c:pt>
                <c:pt idx="356">
                  <c:v>12.874599999999999</c:v>
                </c:pt>
                <c:pt idx="357">
                  <c:v>11.7525</c:v>
                </c:pt>
                <c:pt idx="358">
                  <c:v>10.3977</c:v>
                </c:pt>
                <c:pt idx="359">
                  <c:v>8.5501199999999997</c:v>
                </c:pt>
                <c:pt idx="360">
                  <c:v>5.7885900000000001</c:v>
                </c:pt>
                <c:pt idx="361">
                  <c:v>4.2584799999999996</c:v>
                </c:pt>
                <c:pt idx="362">
                  <c:v>3.4104000000000001</c:v>
                </c:pt>
                <c:pt idx="363">
                  <c:v>2.6965599999999998</c:v>
                </c:pt>
                <c:pt idx="364">
                  <c:v>2.83663</c:v>
                </c:pt>
                <c:pt idx="365">
                  <c:v>2.8180299999999998</c:v>
                </c:pt>
                <c:pt idx="366">
                  <c:v>2.9875400000000001</c:v>
                </c:pt>
                <c:pt idx="367">
                  <c:v>3.0368599999999999</c:v>
                </c:pt>
                <c:pt idx="368">
                  <c:v>3.0179299999999998</c:v>
                </c:pt>
                <c:pt idx="369">
                  <c:v>2.8637700000000001</c:v>
                </c:pt>
                <c:pt idx="370">
                  <c:v>2.8103699999999998</c:v>
                </c:pt>
                <c:pt idx="371">
                  <c:v>2.5998399999999999</c:v>
                </c:pt>
                <c:pt idx="372">
                  <c:v>2.61971</c:v>
                </c:pt>
                <c:pt idx="373">
                  <c:v>2.5680900000000002</c:v>
                </c:pt>
                <c:pt idx="374">
                  <c:v>2.6539799999999998</c:v>
                </c:pt>
                <c:pt idx="375">
                  <c:v>2.60988</c:v>
                </c:pt>
                <c:pt idx="376">
                  <c:v>2.7224900000000001</c:v>
                </c:pt>
                <c:pt idx="377">
                  <c:v>2.5144799999999998</c:v>
                </c:pt>
                <c:pt idx="378">
                  <c:v>2.4661200000000001</c:v>
                </c:pt>
                <c:pt idx="379">
                  <c:v>2.36869</c:v>
                </c:pt>
                <c:pt idx="380">
                  <c:v>2.331</c:v>
                </c:pt>
                <c:pt idx="381">
                  <c:v>2.1841699999999999</c:v>
                </c:pt>
                <c:pt idx="382">
                  <c:v>2.1972</c:v>
                </c:pt>
                <c:pt idx="383">
                  <c:v>2.1880700000000002</c:v>
                </c:pt>
                <c:pt idx="384">
                  <c:v>2.2016499999999999</c:v>
                </c:pt>
                <c:pt idx="385">
                  <c:v>2.1814399999999998</c:v>
                </c:pt>
                <c:pt idx="386">
                  <c:v>2.23299</c:v>
                </c:pt>
                <c:pt idx="387">
                  <c:v>2.2239300000000002</c:v>
                </c:pt>
                <c:pt idx="388">
                  <c:v>2.13259</c:v>
                </c:pt>
                <c:pt idx="389">
                  <c:v>2.0205099999999998</c:v>
                </c:pt>
                <c:pt idx="390">
                  <c:v>1.8386400000000001</c:v>
                </c:pt>
                <c:pt idx="391">
                  <c:v>1.8566100000000001</c:v>
                </c:pt>
                <c:pt idx="392">
                  <c:v>1.8478000000000001</c:v>
                </c:pt>
                <c:pt idx="393">
                  <c:v>1.8470299999999999</c:v>
                </c:pt>
                <c:pt idx="394">
                  <c:v>1.86833</c:v>
                </c:pt>
                <c:pt idx="395">
                  <c:v>1.8938900000000001</c:v>
                </c:pt>
                <c:pt idx="396">
                  <c:v>1.93025</c:v>
                </c:pt>
                <c:pt idx="397">
                  <c:v>1.9411099999999999</c:v>
                </c:pt>
                <c:pt idx="398">
                  <c:v>1.98166</c:v>
                </c:pt>
                <c:pt idx="399">
                  <c:v>2.0241099999999999</c:v>
                </c:pt>
                <c:pt idx="400">
                  <c:v>2.0230100000000002</c:v>
                </c:pt>
                <c:pt idx="401">
                  <c:v>2.0963500000000002</c:v>
                </c:pt>
                <c:pt idx="402">
                  <c:v>1.92347</c:v>
                </c:pt>
                <c:pt idx="403">
                  <c:v>1.8755999999999999</c:v>
                </c:pt>
                <c:pt idx="404">
                  <c:v>1.9552</c:v>
                </c:pt>
                <c:pt idx="405">
                  <c:v>2.1612</c:v>
                </c:pt>
                <c:pt idx="406">
                  <c:v>2.2155100000000001</c:v>
                </c:pt>
                <c:pt idx="407">
                  <c:v>2.2284600000000001</c:v>
                </c:pt>
                <c:pt idx="408">
                  <c:v>2.1968999999999999</c:v>
                </c:pt>
                <c:pt idx="409">
                  <c:v>2.1910699999999999</c:v>
                </c:pt>
                <c:pt idx="410">
                  <c:v>2.0322300000000002</c:v>
                </c:pt>
                <c:pt idx="411">
                  <c:v>2.0658400000000001</c:v>
                </c:pt>
                <c:pt idx="412">
                  <c:v>2.2913100000000002</c:v>
                </c:pt>
                <c:pt idx="413">
                  <c:v>2.5499299999999998</c:v>
                </c:pt>
                <c:pt idx="414">
                  <c:v>2.5664500000000001</c:v>
                </c:pt>
                <c:pt idx="415">
                  <c:v>2.4256099999999998</c:v>
                </c:pt>
                <c:pt idx="416">
                  <c:v>2.2867899999999999</c:v>
                </c:pt>
                <c:pt idx="417">
                  <c:v>2.2067000000000001</c:v>
                </c:pt>
                <c:pt idx="418">
                  <c:v>2.2250299999999998</c:v>
                </c:pt>
                <c:pt idx="419">
                  <c:v>2.2978800000000001</c:v>
                </c:pt>
                <c:pt idx="420">
                  <c:v>2.4068299999999998</c:v>
                </c:pt>
                <c:pt idx="421">
                  <c:v>2.3669799999999999</c:v>
                </c:pt>
                <c:pt idx="422">
                  <c:v>2.3035600000000001</c:v>
                </c:pt>
                <c:pt idx="423">
                  <c:v>2.2321</c:v>
                </c:pt>
                <c:pt idx="424">
                  <c:v>2.1668400000000001</c:v>
                </c:pt>
                <c:pt idx="425">
                  <c:v>2.07029</c:v>
                </c:pt>
                <c:pt idx="426">
                  <c:v>2.0488400000000002</c:v>
                </c:pt>
                <c:pt idx="427">
                  <c:v>2.06596</c:v>
                </c:pt>
                <c:pt idx="428">
                  <c:v>2.1019100000000002</c:v>
                </c:pt>
                <c:pt idx="429">
                  <c:v>2.1366900000000002</c:v>
                </c:pt>
                <c:pt idx="430">
                  <c:v>2.05362</c:v>
                </c:pt>
                <c:pt idx="431">
                  <c:v>1.91055</c:v>
                </c:pt>
                <c:pt idx="432">
                  <c:v>1.8433999999999999</c:v>
                </c:pt>
                <c:pt idx="433">
                  <c:v>1.80511</c:v>
                </c:pt>
                <c:pt idx="434">
                  <c:v>1.77182</c:v>
                </c:pt>
                <c:pt idx="435">
                  <c:v>1.8502099999999999</c:v>
                </c:pt>
                <c:pt idx="436">
                  <c:v>1.89178</c:v>
                </c:pt>
                <c:pt idx="437">
                  <c:v>1.9237500000000001</c:v>
                </c:pt>
                <c:pt idx="438">
                  <c:v>1.9041600000000001</c:v>
                </c:pt>
                <c:pt idx="439">
                  <c:v>1.8401799999999999</c:v>
                </c:pt>
                <c:pt idx="440">
                  <c:v>1.85253</c:v>
                </c:pt>
                <c:pt idx="441">
                  <c:v>1.7349000000000001</c:v>
                </c:pt>
                <c:pt idx="442">
                  <c:v>1.68686</c:v>
                </c:pt>
                <c:pt idx="443">
                  <c:v>1.58883</c:v>
                </c:pt>
                <c:pt idx="444">
                  <c:v>1.6336200000000001</c:v>
                </c:pt>
                <c:pt idx="445">
                  <c:v>1.5866</c:v>
                </c:pt>
                <c:pt idx="446">
                  <c:v>1.5947899999999999</c:v>
                </c:pt>
                <c:pt idx="447">
                  <c:v>1.6918800000000001</c:v>
                </c:pt>
                <c:pt idx="448">
                  <c:v>1.82803</c:v>
                </c:pt>
                <c:pt idx="449">
                  <c:v>1.8200799999999999</c:v>
                </c:pt>
                <c:pt idx="450">
                  <c:v>1.81934</c:v>
                </c:pt>
                <c:pt idx="451">
                  <c:v>1.7854699999999999</c:v>
                </c:pt>
                <c:pt idx="452">
                  <c:v>1.8257099999999999</c:v>
                </c:pt>
                <c:pt idx="453">
                  <c:v>1.8122199999999999</c:v>
                </c:pt>
                <c:pt idx="454">
                  <c:v>1.87331</c:v>
                </c:pt>
                <c:pt idx="455">
                  <c:v>1.81274</c:v>
                </c:pt>
                <c:pt idx="456">
                  <c:v>1.7272700000000001</c:v>
                </c:pt>
                <c:pt idx="457">
                  <c:v>1.67381</c:v>
                </c:pt>
                <c:pt idx="458">
                  <c:v>1.65083</c:v>
                </c:pt>
                <c:pt idx="459">
                  <c:v>1.66855</c:v>
                </c:pt>
                <c:pt idx="460">
                  <c:v>1.6702600000000001</c:v>
                </c:pt>
                <c:pt idx="461">
                  <c:v>1.6082099999999999</c:v>
                </c:pt>
                <c:pt idx="462">
                  <c:v>1.57863</c:v>
                </c:pt>
                <c:pt idx="463">
                  <c:v>1.4888300000000001</c:v>
                </c:pt>
                <c:pt idx="464">
                  <c:v>1.4878199999999999</c:v>
                </c:pt>
                <c:pt idx="465">
                  <c:v>1.48326</c:v>
                </c:pt>
                <c:pt idx="466">
                  <c:v>1.5124</c:v>
                </c:pt>
                <c:pt idx="467">
                  <c:v>1.5342199999999999</c:v>
                </c:pt>
                <c:pt idx="468">
                  <c:v>1.45862</c:v>
                </c:pt>
                <c:pt idx="469">
                  <c:v>1.4065799999999999</c:v>
                </c:pt>
                <c:pt idx="470">
                  <c:v>1.4692400000000001</c:v>
                </c:pt>
                <c:pt idx="471">
                  <c:v>1.4736400000000001</c:v>
                </c:pt>
                <c:pt idx="472">
                  <c:v>1.4222900000000001</c:v>
                </c:pt>
                <c:pt idx="473">
                  <c:v>1.4096299999999999</c:v>
                </c:pt>
                <c:pt idx="474">
                  <c:v>1.4644900000000001</c:v>
                </c:pt>
                <c:pt idx="475">
                  <c:v>1.4625999999999999</c:v>
                </c:pt>
                <c:pt idx="476">
                  <c:v>1.4620200000000001</c:v>
                </c:pt>
                <c:pt idx="477">
                  <c:v>1.47044</c:v>
                </c:pt>
                <c:pt idx="478">
                  <c:v>1.52321</c:v>
                </c:pt>
                <c:pt idx="479">
                  <c:v>1.4226700000000001</c:v>
                </c:pt>
                <c:pt idx="480">
                  <c:v>1.48323</c:v>
                </c:pt>
                <c:pt idx="481">
                  <c:v>1.60388</c:v>
                </c:pt>
                <c:pt idx="482">
                  <c:v>1.67919</c:v>
                </c:pt>
                <c:pt idx="483">
                  <c:v>1.8057799999999999</c:v>
                </c:pt>
                <c:pt idx="484">
                  <c:v>1.82222</c:v>
                </c:pt>
                <c:pt idx="485">
                  <c:v>1.73291</c:v>
                </c:pt>
                <c:pt idx="486">
                  <c:v>1.64785</c:v>
                </c:pt>
                <c:pt idx="487">
                  <c:v>1.60511</c:v>
                </c:pt>
                <c:pt idx="488">
                  <c:v>1.5866800000000001</c:v>
                </c:pt>
                <c:pt idx="489">
                  <c:v>1.59304</c:v>
                </c:pt>
                <c:pt idx="490">
                  <c:v>1.5997300000000001</c:v>
                </c:pt>
                <c:pt idx="491">
                  <c:v>1.5303500000000001</c:v>
                </c:pt>
                <c:pt idx="492">
                  <c:v>1.45065</c:v>
                </c:pt>
                <c:pt idx="493">
                  <c:v>1.48997</c:v>
                </c:pt>
                <c:pt idx="494">
                  <c:v>1.45075</c:v>
                </c:pt>
                <c:pt idx="495">
                  <c:v>1.4485300000000001</c:v>
                </c:pt>
                <c:pt idx="496">
                  <c:v>1.43859</c:v>
                </c:pt>
                <c:pt idx="497">
                  <c:v>1.2975300000000001</c:v>
                </c:pt>
                <c:pt idx="498">
                  <c:v>1.2582100000000001</c:v>
                </c:pt>
                <c:pt idx="499">
                  <c:v>1.25864</c:v>
                </c:pt>
                <c:pt idx="500">
                  <c:v>1.2600800000000001</c:v>
                </c:pt>
                <c:pt idx="501">
                  <c:v>1.2461500000000001</c:v>
                </c:pt>
                <c:pt idx="502">
                  <c:v>1.25776</c:v>
                </c:pt>
                <c:pt idx="503">
                  <c:v>1.2391700000000001</c:v>
                </c:pt>
                <c:pt idx="504">
                  <c:v>1.28409</c:v>
                </c:pt>
                <c:pt idx="505">
                  <c:v>1.2269000000000001</c:v>
                </c:pt>
                <c:pt idx="506">
                  <c:v>1.1612</c:v>
                </c:pt>
                <c:pt idx="507">
                  <c:v>1.18485</c:v>
                </c:pt>
                <c:pt idx="508">
                  <c:v>1.26058</c:v>
                </c:pt>
                <c:pt idx="509">
                  <c:v>1.2886599999999999</c:v>
                </c:pt>
                <c:pt idx="510">
                  <c:v>1.36717</c:v>
                </c:pt>
                <c:pt idx="511">
                  <c:v>1.3555999999999999</c:v>
                </c:pt>
                <c:pt idx="512">
                  <c:v>1.3141</c:v>
                </c:pt>
                <c:pt idx="513">
                  <c:v>1.2305999999999999</c:v>
                </c:pt>
                <c:pt idx="514">
                  <c:v>1.1977800000000001</c:v>
                </c:pt>
                <c:pt idx="515">
                  <c:v>1.16896</c:v>
                </c:pt>
                <c:pt idx="516">
                  <c:v>1.2085699999999999</c:v>
                </c:pt>
                <c:pt idx="517">
                  <c:v>1.17177</c:v>
                </c:pt>
                <c:pt idx="518">
                  <c:v>1.17195</c:v>
                </c:pt>
                <c:pt idx="519">
                  <c:v>1.1839900000000001</c:v>
                </c:pt>
                <c:pt idx="520">
                  <c:v>1.1875100000000001</c:v>
                </c:pt>
                <c:pt idx="521">
                  <c:v>1.2560199999999999</c:v>
                </c:pt>
                <c:pt idx="522">
                  <c:v>1.2848200000000001</c:v>
                </c:pt>
                <c:pt idx="523">
                  <c:v>1.1955100000000001</c:v>
                </c:pt>
                <c:pt idx="524">
                  <c:v>1.1700900000000001</c:v>
                </c:pt>
                <c:pt idx="525">
                  <c:v>1.1893800000000001</c:v>
                </c:pt>
                <c:pt idx="526">
                  <c:v>1.23708</c:v>
                </c:pt>
                <c:pt idx="527">
                  <c:v>1.2988500000000001</c:v>
                </c:pt>
                <c:pt idx="528">
                  <c:v>1.28932</c:v>
                </c:pt>
                <c:pt idx="529">
                  <c:v>1.32131</c:v>
                </c:pt>
                <c:pt idx="530">
                  <c:v>1.3409899999999999</c:v>
                </c:pt>
                <c:pt idx="531">
                  <c:v>1.2703800000000001</c:v>
                </c:pt>
                <c:pt idx="532">
                  <c:v>1.26701</c:v>
                </c:pt>
                <c:pt idx="533">
                  <c:v>1.3281400000000001</c:v>
                </c:pt>
                <c:pt idx="534">
                  <c:v>1.3627499999999999</c:v>
                </c:pt>
                <c:pt idx="535">
                  <c:v>1.37663</c:v>
                </c:pt>
                <c:pt idx="536">
                  <c:v>1.30172</c:v>
                </c:pt>
                <c:pt idx="537">
                  <c:v>1.22889</c:v>
                </c:pt>
                <c:pt idx="538">
                  <c:v>1.18486</c:v>
                </c:pt>
                <c:pt idx="539">
                  <c:v>1.1625000000000001</c:v>
                </c:pt>
                <c:pt idx="540">
                  <c:v>1.1245799999999999</c:v>
                </c:pt>
                <c:pt idx="541">
                  <c:v>1.0690900000000001</c:v>
                </c:pt>
                <c:pt idx="542">
                  <c:v>1.0350299999999999</c:v>
                </c:pt>
                <c:pt idx="543">
                  <c:v>1.03383</c:v>
                </c:pt>
                <c:pt idx="544">
                  <c:v>1.0178100000000001</c:v>
                </c:pt>
                <c:pt idx="545">
                  <c:v>0.97243299999999999</c:v>
                </c:pt>
                <c:pt idx="546">
                  <c:v>0.93406400000000001</c:v>
                </c:pt>
                <c:pt idx="547">
                  <c:v>0.93207600000000002</c:v>
                </c:pt>
                <c:pt idx="548">
                  <c:v>0.93383400000000005</c:v>
                </c:pt>
                <c:pt idx="549">
                  <c:v>0.94582900000000003</c:v>
                </c:pt>
                <c:pt idx="550">
                  <c:v>0.96605099999999999</c:v>
                </c:pt>
                <c:pt idx="551">
                  <c:v>0.96814100000000003</c:v>
                </c:pt>
                <c:pt idx="552">
                  <c:v>0.97297299999999998</c:v>
                </c:pt>
                <c:pt idx="553">
                  <c:v>0.95437899999999998</c:v>
                </c:pt>
                <c:pt idx="554">
                  <c:v>1.1004799999999999</c:v>
                </c:pt>
                <c:pt idx="555">
                  <c:v>1.2336400000000001</c:v>
                </c:pt>
                <c:pt idx="556">
                  <c:v>1.2382899999999999</c:v>
                </c:pt>
                <c:pt idx="557">
                  <c:v>1.21082</c:v>
                </c:pt>
                <c:pt idx="558">
                  <c:v>1.16574</c:v>
                </c:pt>
                <c:pt idx="559">
                  <c:v>1.1498999999999999</c:v>
                </c:pt>
                <c:pt idx="560">
                  <c:v>1.1347</c:v>
                </c:pt>
                <c:pt idx="561">
                  <c:v>1.09032</c:v>
                </c:pt>
                <c:pt idx="562">
                  <c:v>1.0594600000000001</c:v>
                </c:pt>
                <c:pt idx="563">
                  <c:v>1.03511</c:v>
                </c:pt>
                <c:pt idx="564">
                  <c:v>1.05454</c:v>
                </c:pt>
                <c:pt idx="565">
                  <c:v>1.0347999999999999</c:v>
                </c:pt>
                <c:pt idx="566">
                  <c:v>0.93899999999999995</c:v>
                </c:pt>
                <c:pt idx="567">
                  <c:v>0.94291599999999998</c:v>
                </c:pt>
                <c:pt idx="568">
                  <c:v>0.932701</c:v>
                </c:pt>
                <c:pt idx="569">
                  <c:v>0.96542600000000001</c:v>
                </c:pt>
                <c:pt idx="570">
                  <c:v>0.96250400000000003</c:v>
                </c:pt>
                <c:pt idx="571">
                  <c:v>0.97092699999999998</c:v>
                </c:pt>
                <c:pt idx="572">
                  <c:v>0.95041900000000001</c:v>
                </c:pt>
                <c:pt idx="573">
                  <c:v>0.870888</c:v>
                </c:pt>
                <c:pt idx="574">
                  <c:v>0.88786200000000004</c:v>
                </c:pt>
                <c:pt idx="575">
                  <c:v>0.92303299999999999</c:v>
                </c:pt>
                <c:pt idx="576">
                  <c:v>1.0062199999999999</c:v>
                </c:pt>
                <c:pt idx="577">
                  <c:v>0.99149200000000004</c:v>
                </c:pt>
                <c:pt idx="578">
                  <c:v>0.95841799999999999</c:v>
                </c:pt>
                <c:pt idx="579">
                  <c:v>0.92275399999999996</c:v>
                </c:pt>
                <c:pt idx="580">
                  <c:v>0.982213</c:v>
                </c:pt>
                <c:pt idx="581">
                  <c:v>0.93278799999999995</c:v>
                </c:pt>
                <c:pt idx="582">
                  <c:v>0.92550900000000003</c:v>
                </c:pt>
                <c:pt idx="583">
                  <c:v>0.89970899999999998</c:v>
                </c:pt>
                <c:pt idx="584">
                  <c:v>0.93409299999999995</c:v>
                </c:pt>
                <c:pt idx="585">
                  <c:v>0.87530200000000002</c:v>
                </c:pt>
                <c:pt idx="586">
                  <c:v>0.86961900000000003</c:v>
                </c:pt>
                <c:pt idx="587">
                  <c:v>0.87289899999999998</c:v>
                </c:pt>
                <c:pt idx="588">
                  <c:v>0.89984900000000001</c:v>
                </c:pt>
                <c:pt idx="589">
                  <c:v>0.98063800000000001</c:v>
                </c:pt>
                <c:pt idx="590">
                  <c:v>0.98195500000000002</c:v>
                </c:pt>
                <c:pt idx="591">
                  <c:v>0.99012699999999998</c:v>
                </c:pt>
                <c:pt idx="592">
                  <c:v>0.99168999999999996</c:v>
                </c:pt>
                <c:pt idx="593">
                  <c:v>1.0040500000000001</c:v>
                </c:pt>
                <c:pt idx="594">
                  <c:v>1.01363</c:v>
                </c:pt>
                <c:pt idx="595">
                  <c:v>1.03003</c:v>
                </c:pt>
                <c:pt idx="596">
                  <c:v>0.96207900000000002</c:v>
                </c:pt>
                <c:pt idx="597">
                  <c:v>0.88583199999999995</c:v>
                </c:pt>
                <c:pt idx="598">
                  <c:v>0.86868599999999996</c:v>
                </c:pt>
                <c:pt idx="599">
                  <c:v>0.88604499999999997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8FD7-41CC-B2E9-1ECB169E0E2A}"/>
            </c:ext>
          </c:extLst>
        </c:ser>
        <c:ser>
          <c:idx val="14"/>
          <c:order val="14"/>
          <c:tx>
            <c:v>Yiwei alum dieth ramp</c:v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'Yiwei alumdieth ramp'!$C$5:$C$604</c:f>
              <c:numCache>
                <c:formatCode>General</c:formatCode>
                <c:ptCount val="600"/>
                <c:pt idx="0">
                  <c:v>6.4090900000000006E-2</c:v>
                </c:pt>
                <c:pt idx="1">
                  <c:v>0.242894</c:v>
                </c:pt>
                <c:pt idx="2">
                  <c:v>0.399648</c:v>
                </c:pt>
                <c:pt idx="3">
                  <c:v>0.58735599999999999</c:v>
                </c:pt>
                <c:pt idx="4">
                  <c:v>0.76839500000000005</c:v>
                </c:pt>
                <c:pt idx="5">
                  <c:v>0.93898599999999999</c:v>
                </c:pt>
                <c:pt idx="6">
                  <c:v>1.10497</c:v>
                </c:pt>
                <c:pt idx="7">
                  <c:v>1.2695700000000001</c:v>
                </c:pt>
                <c:pt idx="8">
                  <c:v>1.4438899999999999</c:v>
                </c:pt>
                <c:pt idx="9">
                  <c:v>1.6074900000000001</c:v>
                </c:pt>
                <c:pt idx="10">
                  <c:v>1.7709600000000001</c:v>
                </c:pt>
                <c:pt idx="11">
                  <c:v>1.9449399999999999</c:v>
                </c:pt>
                <c:pt idx="12">
                  <c:v>2.1087400000000001</c:v>
                </c:pt>
                <c:pt idx="13">
                  <c:v>2.2711100000000002</c:v>
                </c:pt>
                <c:pt idx="14">
                  <c:v>2.4357600000000001</c:v>
                </c:pt>
                <c:pt idx="15">
                  <c:v>2.6004299999999998</c:v>
                </c:pt>
                <c:pt idx="16">
                  <c:v>2.7745299999999999</c:v>
                </c:pt>
                <c:pt idx="17">
                  <c:v>2.9393400000000001</c:v>
                </c:pt>
                <c:pt idx="18">
                  <c:v>3.1026099999999999</c:v>
                </c:pt>
                <c:pt idx="19">
                  <c:v>3.2774700000000001</c:v>
                </c:pt>
                <c:pt idx="20">
                  <c:v>3.4418000000000002</c:v>
                </c:pt>
                <c:pt idx="21">
                  <c:v>3.6054499999999998</c:v>
                </c:pt>
                <c:pt idx="22">
                  <c:v>3.7694700000000001</c:v>
                </c:pt>
                <c:pt idx="23">
                  <c:v>3.9331399999999999</c:v>
                </c:pt>
                <c:pt idx="24">
                  <c:v>4.1083999999999996</c:v>
                </c:pt>
                <c:pt idx="25">
                  <c:v>4.2715500000000004</c:v>
                </c:pt>
                <c:pt idx="26">
                  <c:v>4.4351500000000001</c:v>
                </c:pt>
                <c:pt idx="27">
                  <c:v>4.6102600000000002</c:v>
                </c:pt>
                <c:pt idx="28">
                  <c:v>4.7759299999999998</c:v>
                </c:pt>
                <c:pt idx="29">
                  <c:v>4.9383999999999997</c:v>
                </c:pt>
                <c:pt idx="30">
                  <c:v>5.1131700000000002</c:v>
                </c:pt>
                <c:pt idx="31">
                  <c:v>5.2747099999999998</c:v>
                </c:pt>
                <c:pt idx="32">
                  <c:v>5.4424700000000001</c:v>
                </c:pt>
                <c:pt idx="33">
                  <c:v>5.6038899999999998</c:v>
                </c:pt>
                <c:pt idx="34">
                  <c:v>5.76783</c:v>
                </c:pt>
                <c:pt idx="35">
                  <c:v>5.94231</c:v>
                </c:pt>
                <c:pt idx="36">
                  <c:v>6.1077199999999996</c:v>
                </c:pt>
                <c:pt idx="37">
                  <c:v>6.2705399999999996</c:v>
                </c:pt>
                <c:pt idx="38">
                  <c:v>6.4450900000000004</c:v>
                </c:pt>
                <c:pt idx="39">
                  <c:v>6.6117600000000003</c:v>
                </c:pt>
                <c:pt idx="40">
                  <c:v>6.7748600000000003</c:v>
                </c:pt>
                <c:pt idx="41">
                  <c:v>6.9354500000000003</c:v>
                </c:pt>
                <c:pt idx="42">
                  <c:v>7.0990099999999998</c:v>
                </c:pt>
                <c:pt idx="43">
                  <c:v>7.2730800000000002</c:v>
                </c:pt>
                <c:pt idx="44">
                  <c:v>7.4364499999999998</c:v>
                </c:pt>
                <c:pt idx="45">
                  <c:v>7.60128</c:v>
                </c:pt>
                <c:pt idx="46">
                  <c:v>7.7758500000000002</c:v>
                </c:pt>
                <c:pt idx="47">
                  <c:v>7.9407800000000002</c:v>
                </c:pt>
                <c:pt idx="48">
                  <c:v>8.1055700000000002</c:v>
                </c:pt>
                <c:pt idx="49">
                  <c:v>8.2672799999999995</c:v>
                </c:pt>
                <c:pt idx="50">
                  <c:v>8.4289500000000004</c:v>
                </c:pt>
                <c:pt idx="51">
                  <c:v>8.6034900000000007</c:v>
                </c:pt>
                <c:pt idx="52">
                  <c:v>8.7713699999999992</c:v>
                </c:pt>
                <c:pt idx="53">
                  <c:v>8.9351800000000008</c:v>
                </c:pt>
                <c:pt idx="54">
                  <c:v>9.1095500000000005</c:v>
                </c:pt>
                <c:pt idx="55">
                  <c:v>9.2730200000000007</c:v>
                </c:pt>
                <c:pt idx="56">
                  <c:v>9.4389800000000008</c:v>
                </c:pt>
                <c:pt idx="57">
                  <c:v>9.6079799999999995</c:v>
                </c:pt>
                <c:pt idx="58">
                  <c:v>9.7739100000000008</c:v>
                </c:pt>
                <c:pt idx="59">
                  <c:v>9.9388299999999994</c:v>
                </c:pt>
                <c:pt idx="60">
                  <c:v>10.103300000000001</c:v>
                </c:pt>
                <c:pt idx="61">
                  <c:v>10.2661</c:v>
                </c:pt>
                <c:pt idx="62">
                  <c:v>10.442</c:v>
                </c:pt>
                <c:pt idx="63">
                  <c:v>10.604200000000001</c:v>
                </c:pt>
                <c:pt idx="64">
                  <c:v>10.7674</c:v>
                </c:pt>
                <c:pt idx="65">
                  <c:v>10.941800000000001</c:v>
                </c:pt>
                <c:pt idx="66">
                  <c:v>11.108499999999999</c:v>
                </c:pt>
                <c:pt idx="67">
                  <c:v>11.272500000000001</c:v>
                </c:pt>
                <c:pt idx="68">
                  <c:v>11.4382</c:v>
                </c:pt>
                <c:pt idx="69">
                  <c:v>11.597099999999999</c:v>
                </c:pt>
                <c:pt idx="70">
                  <c:v>11.7712</c:v>
                </c:pt>
                <c:pt idx="71">
                  <c:v>11.936400000000001</c:v>
                </c:pt>
                <c:pt idx="72">
                  <c:v>12.1023</c:v>
                </c:pt>
                <c:pt idx="73">
                  <c:v>12.2796</c:v>
                </c:pt>
                <c:pt idx="74">
                  <c:v>12.441000000000001</c:v>
                </c:pt>
                <c:pt idx="75">
                  <c:v>12.605399999999999</c:v>
                </c:pt>
                <c:pt idx="76">
                  <c:v>12.7706</c:v>
                </c:pt>
                <c:pt idx="77">
                  <c:v>12.930400000000001</c:v>
                </c:pt>
                <c:pt idx="78">
                  <c:v>13.105499999999999</c:v>
                </c:pt>
                <c:pt idx="79">
                  <c:v>13.268599999999999</c:v>
                </c:pt>
                <c:pt idx="80">
                  <c:v>13.4292</c:v>
                </c:pt>
                <c:pt idx="81">
                  <c:v>13.607200000000001</c:v>
                </c:pt>
                <c:pt idx="82">
                  <c:v>13.773999999999999</c:v>
                </c:pt>
                <c:pt idx="83">
                  <c:v>13.939500000000001</c:v>
                </c:pt>
                <c:pt idx="84">
                  <c:v>14.099299999999999</c:v>
                </c:pt>
                <c:pt idx="85">
                  <c:v>14.2682</c:v>
                </c:pt>
                <c:pt idx="86">
                  <c:v>14.4382</c:v>
                </c:pt>
                <c:pt idx="87">
                  <c:v>14.604100000000001</c:v>
                </c:pt>
                <c:pt idx="88">
                  <c:v>14.7658</c:v>
                </c:pt>
                <c:pt idx="89">
                  <c:v>14.940099999999999</c:v>
                </c:pt>
                <c:pt idx="90">
                  <c:v>15.1091</c:v>
                </c:pt>
                <c:pt idx="91">
                  <c:v>15.272399999999999</c:v>
                </c:pt>
                <c:pt idx="92">
                  <c:v>15.443099999999999</c:v>
                </c:pt>
                <c:pt idx="93">
                  <c:v>15.600899999999999</c:v>
                </c:pt>
                <c:pt idx="94">
                  <c:v>15.7662</c:v>
                </c:pt>
                <c:pt idx="95">
                  <c:v>15.9411</c:v>
                </c:pt>
                <c:pt idx="96">
                  <c:v>16.101199999999999</c:v>
                </c:pt>
                <c:pt idx="97">
                  <c:v>16.2729</c:v>
                </c:pt>
                <c:pt idx="98">
                  <c:v>16.4392</c:v>
                </c:pt>
                <c:pt idx="99">
                  <c:v>16.604700000000001</c:v>
                </c:pt>
                <c:pt idx="100">
                  <c:v>16.775600000000001</c:v>
                </c:pt>
                <c:pt idx="101">
                  <c:v>16.941199999999998</c:v>
                </c:pt>
                <c:pt idx="102">
                  <c:v>17.095600000000001</c:v>
                </c:pt>
                <c:pt idx="103">
                  <c:v>17.269400000000001</c:v>
                </c:pt>
                <c:pt idx="104">
                  <c:v>17.439900000000002</c:v>
                </c:pt>
                <c:pt idx="105">
                  <c:v>17.6082</c:v>
                </c:pt>
                <c:pt idx="106">
                  <c:v>17.768799999999999</c:v>
                </c:pt>
                <c:pt idx="107">
                  <c:v>17.9316</c:v>
                </c:pt>
                <c:pt idx="108">
                  <c:v>18.109300000000001</c:v>
                </c:pt>
                <c:pt idx="109">
                  <c:v>18.264299999999999</c:v>
                </c:pt>
                <c:pt idx="110">
                  <c:v>18.4419</c:v>
                </c:pt>
                <c:pt idx="111">
                  <c:v>18.599299999999999</c:v>
                </c:pt>
                <c:pt idx="112">
                  <c:v>18.766200000000001</c:v>
                </c:pt>
                <c:pt idx="113">
                  <c:v>18.941400000000002</c:v>
                </c:pt>
                <c:pt idx="114">
                  <c:v>19.1098</c:v>
                </c:pt>
                <c:pt idx="115">
                  <c:v>19.265499999999999</c:v>
                </c:pt>
                <c:pt idx="116">
                  <c:v>19.435099999999998</c:v>
                </c:pt>
                <c:pt idx="117">
                  <c:v>19.604399999999998</c:v>
                </c:pt>
                <c:pt idx="118">
                  <c:v>19.7712</c:v>
                </c:pt>
                <c:pt idx="119">
                  <c:v>19.948399999999999</c:v>
                </c:pt>
                <c:pt idx="120">
                  <c:v>20.105</c:v>
                </c:pt>
                <c:pt idx="121">
                  <c:v>20.272200000000002</c:v>
                </c:pt>
                <c:pt idx="122">
                  <c:v>20.438800000000001</c:v>
                </c:pt>
                <c:pt idx="123">
                  <c:v>20.599599999999999</c:v>
                </c:pt>
                <c:pt idx="124">
                  <c:v>20.768799999999999</c:v>
                </c:pt>
                <c:pt idx="125">
                  <c:v>20.930700000000002</c:v>
                </c:pt>
                <c:pt idx="126">
                  <c:v>21.105599999999999</c:v>
                </c:pt>
                <c:pt idx="127">
                  <c:v>21.283000000000001</c:v>
                </c:pt>
                <c:pt idx="128">
                  <c:v>21.4451</c:v>
                </c:pt>
                <c:pt idx="129">
                  <c:v>21.604299999999999</c:v>
                </c:pt>
                <c:pt idx="130">
                  <c:v>21.753699999999998</c:v>
                </c:pt>
                <c:pt idx="131">
                  <c:v>21.935600000000001</c:v>
                </c:pt>
                <c:pt idx="132">
                  <c:v>22.105</c:v>
                </c:pt>
                <c:pt idx="133">
                  <c:v>22.280100000000001</c:v>
                </c:pt>
                <c:pt idx="134">
                  <c:v>22.437000000000001</c:v>
                </c:pt>
                <c:pt idx="135">
                  <c:v>22.593900000000001</c:v>
                </c:pt>
                <c:pt idx="136">
                  <c:v>22.770299999999999</c:v>
                </c:pt>
                <c:pt idx="137">
                  <c:v>22.948799999999999</c:v>
                </c:pt>
                <c:pt idx="138">
                  <c:v>23.108699999999999</c:v>
                </c:pt>
                <c:pt idx="139">
                  <c:v>23.264900000000001</c:v>
                </c:pt>
                <c:pt idx="140">
                  <c:v>23.4267</c:v>
                </c:pt>
                <c:pt idx="141">
                  <c:v>23.596</c:v>
                </c:pt>
                <c:pt idx="142">
                  <c:v>23.779199999999999</c:v>
                </c:pt>
                <c:pt idx="143">
                  <c:v>23.9453</c:v>
                </c:pt>
                <c:pt idx="144">
                  <c:v>24.113600000000002</c:v>
                </c:pt>
                <c:pt idx="145">
                  <c:v>24.265000000000001</c:v>
                </c:pt>
                <c:pt idx="146">
                  <c:v>24.432300000000001</c:v>
                </c:pt>
                <c:pt idx="147">
                  <c:v>24.610499999999998</c:v>
                </c:pt>
                <c:pt idx="148">
                  <c:v>24.783000000000001</c:v>
                </c:pt>
                <c:pt idx="149">
                  <c:v>24.9373</c:v>
                </c:pt>
                <c:pt idx="150">
                  <c:v>25.096499999999999</c:v>
                </c:pt>
                <c:pt idx="151">
                  <c:v>25.259699999999999</c:v>
                </c:pt>
                <c:pt idx="152">
                  <c:v>25.451899999999998</c:v>
                </c:pt>
                <c:pt idx="153">
                  <c:v>25.6065</c:v>
                </c:pt>
                <c:pt idx="154">
                  <c:v>25.777200000000001</c:v>
                </c:pt>
                <c:pt idx="155">
                  <c:v>25.93</c:v>
                </c:pt>
                <c:pt idx="156">
                  <c:v>26.093800000000002</c:v>
                </c:pt>
                <c:pt idx="157">
                  <c:v>26.286999999999999</c:v>
                </c:pt>
                <c:pt idx="158">
                  <c:v>26.4374</c:v>
                </c:pt>
                <c:pt idx="159">
                  <c:v>26.599299999999999</c:v>
                </c:pt>
                <c:pt idx="160">
                  <c:v>26.776199999999999</c:v>
                </c:pt>
                <c:pt idx="161">
                  <c:v>26.917000000000002</c:v>
                </c:pt>
                <c:pt idx="162">
                  <c:v>27.144600000000001</c:v>
                </c:pt>
                <c:pt idx="163">
                  <c:v>27.261700000000001</c:v>
                </c:pt>
                <c:pt idx="164">
                  <c:v>27.417400000000001</c:v>
                </c:pt>
                <c:pt idx="165">
                  <c:v>27.6022</c:v>
                </c:pt>
                <c:pt idx="166">
                  <c:v>27.7699</c:v>
                </c:pt>
                <c:pt idx="167">
                  <c:v>27.972799999999999</c:v>
                </c:pt>
                <c:pt idx="168">
                  <c:v>28.066800000000001</c:v>
                </c:pt>
                <c:pt idx="169">
                  <c:v>28.266100000000002</c:v>
                </c:pt>
                <c:pt idx="170">
                  <c:v>28.4407</c:v>
                </c:pt>
                <c:pt idx="171">
                  <c:v>28.635100000000001</c:v>
                </c:pt>
                <c:pt idx="172">
                  <c:v>28.750900000000001</c:v>
                </c:pt>
                <c:pt idx="173">
                  <c:v>28.942900000000002</c:v>
                </c:pt>
                <c:pt idx="174">
                  <c:v>29.1022</c:v>
                </c:pt>
                <c:pt idx="175">
                  <c:v>29.2957</c:v>
                </c:pt>
                <c:pt idx="176">
                  <c:v>29.4221</c:v>
                </c:pt>
                <c:pt idx="177">
                  <c:v>29.582999999999998</c:v>
                </c:pt>
                <c:pt idx="178">
                  <c:v>29.804099999999998</c:v>
                </c:pt>
                <c:pt idx="179">
                  <c:v>29.901499999999999</c:v>
                </c:pt>
                <c:pt idx="180">
                  <c:v>30.136299999999999</c:v>
                </c:pt>
                <c:pt idx="181">
                  <c:v>30.2392</c:v>
                </c:pt>
                <c:pt idx="182">
                  <c:v>30.475200000000001</c:v>
                </c:pt>
                <c:pt idx="183">
                  <c:v>30.587800000000001</c:v>
                </c:pt>
                <c:pt idx="184">
                  <c:v>30.793199999999999</c:v>
                </c:pt>
                <c:pt idx="185">
                  <c:v>30.901399999999999</c:v>
                </c:pt>
                <c:pt idx="186">
                  <c:v>31.147200000000002</c:v>
                </c:pt>
                <c:pt idx="187">
                  <c:v>31.2227</c:v>
                </c:pt>
                <c:pt idx="188">
                  <c:v>31.448</c:v>
                </c:pt>
                <c:pt idx="189">
                  <c:v>31.614599999999999</c:v>
                </c:pt>
                <c:pt idx="190">
                  <c:v>31.770199999999999</c:v>
                </c:pt>
                <c:pt idx="191">
                  <c:v>31.918099999999999</c:v>
                </c:pt>
                <c:pt idx="192">
                  <c:v>32.114400000000003</c:v>
                </c:pt>
                <c:pt idx="193">
                  <c:v>32.284100000000002</c:v>
                </c:pt>
                <c:pt idx="194">
                  <c:v>32.410899999999998</c:v>
                </c:pt>
                <c:pt idx="195">
                  <c:v>32.612000000000002</c:v>
                </c:pt>
                <c:pt idx="196">
                  <c:v>32.792099999999998</c:v>
                </c:pt>
                <c:pt idx="197">
                  <c:v>32.943800000000003</c:v>
                </c:pt>
                <c:pt idx="198">
                  <c:v>33.0779</c:v>
                </c:pt>
                <c:pt idx="199">
                  <c:v>33.273699999999998</c:v>
                </c:pt>
                <c:pt idx="200">
                  <c:v>33.471400000000003</c:v>
                </c:pt>
                <c:pt idx="201">
                  <c:v>33.6008</c:v>
                </c:pt>
                <c:pt idx="202">
                  <c:v>33.754199999999997</c:v>
                </c:pt>
                <c:pt idx="203">
                  <c:v>33.9373</c:v>
                </c:pt>
                <c:pt idx="204">
                  <c:v>34.120800000000003</c:v>
                </c:pt>
                <c:pt idx="205">
                  <c:v>34.2682</c:v>
                </c:pt>
                <c:pt idx="206">
                  <c:v>34.435000000000002</c:v>
                </c:pt>
                <c:pt idx="207">
                  <c:v>34.5929</c:v>
                </c:pt>
                <c:pt idx="208">
                  <c:v>34.810499999999998</c:v>
                </c:pt>
                <c:pt idx="209">
                  <c:v>34.912799999999997</c:v>
                </c:pt>
                <c:pt idx="210">
                  <c:v>35.1036</c:v>
                </c:pt>
                <c:pt idx="211">
                  <c:v>35.2761</c:v>
                </c:pt>
                <c:pt idx="212">
                  <c:v>35.447299999999998</c:v>
                </c:pt>
                <c:pt idx="213">
                  <c:v>35.580300000000001</c:v>
                </c:pt>
                <c:pt idx="214">
                  <c:v>35.766599999999997</c:v>
                </c:pt>
                <c:pt idx="215">
                  <c:v>35.962000000000003</c:v>
                </c:pt>
                <c:pt idx="216">
                  <c:v>36.085999999999999</c:v>
                </c:pt>
                <c:pt idx="217">
                  <c:v>36.271000000000001</c:v>
                </c:pt>
                <c:pt idx="218">
                  <c:v>36.4529</c:v>
                </c:pt>
                <c:pt idx="219">
                  <c:v>36.597900000000003</c:v>
                </c:pt>
                <c:pt idx="220">
                  <c:v>36.752899999999997</c:v>
                </c:pt>
                <c:pt idx="221">
                  <c:v>36.9465</c:v>
                </c:pt>
                <c:pt idx="222">
                  <c:v>37.123699999999999</c:v>
                </c:pt>
                <c:pt idx="223">
                  <c:v>37.244300000000003</c:v>
                </c:pt>
                <c:pt idx="224">
                  <c:v>37.445</c:v>
                </c:pt>
                <c:pt idx="225">
                  <c:v>37.605800000000002</c:v>
                </c:pt>
                <c:pt idx="226">
                  <c:v>37.782400000000003</c:v>
                </c:pt>
                <c:pt idx="227">
                  <c:v>37.928899999999999</c:v>
                </c:pt>
                <c:pt idx="228">
                  <c:v>38.113300000000002</c:v>
                </c:pt>
                <c:pt idx="229">
                  <c:v>38.290799999999997</c:v>
                </c:pt>
                <c:pt idx="230">
                  <c:v>38.441299999999998</c:v>
                </c:pt>
                <c:pt idx="231">
                  <c:v>38.567599999999999</c:v>
                </c:pt>
                <c:pt idx="232">
                  <c:v>38.798299999999998</c:v>
                </c:pt>
                <c:pt idx="233">
                  <c:v>38.953499999999998</c:v>
                </c:pt>
                <c:pt idx="234">
                  <c:v>39.0871</c:v>
                </c:pt>
                <c:pt idx="235">
                  <c:v>39.280900000000003</c:v>
                </c:pt>
                <c:pt idx="236">
                  <c:v>39.463299999999997</c:v>
                </c:pt>
                <c:pt idx="237">
                  <c:v>39.602200000000003</c:v>
                </c:pt>
                <c:pt idx="238">
                  <c:v>39.747799999999998</c:v>
                </c:pt>
                <c:pt idx="239">
                  <c:v>39.951099999999997</c:v>
                </c:pt>
                <c:pt idx="240">
                  <c:v>40.104500000000002</c:v>
                </c:pt>
                <c:pt idx="241">
                  <c:v>40.259</c:v>
                </c:pt>
                <c:pt idx="242">
                  <c:v>40.4465</c:v>
                </c:pt>
                <c:pt idx="243">
                  <c:v>40.610900000000001</c:v>
                </c:pt>
                <c:pt idx="244">
                  <c:v>40.770899999999997</c:v>
                </c:pt>
                <c:pt idx="245">
                  <c:v>40.944299999999998</c:v>
                </c:pt>
                <c:pt idx="246">
                  <c:v>41.092500000000001</c:v>
                </c:pt>
                <c:pt idx="247">
                  <c:v>41.263399999999997</c:v>
                </c:pt>
                <c:pt idx="248">
                  <c:v>41.445</c:v>
                </c:pt>
                <c:pt idx="249">
                  <c:v>41.600900000000003</c:v>
                </c:pt>
                <c:pt idx="250">
                  <c:v>41.765500000000003</c:v>
                </c:pt>
                <c:pt idx="251">
                  <c:v>41.939399999999999</c:v>
                </c:pt>
                <c:pt idx="252">
                  <c:v>42.121099999999998</c:v>
                </c:pt>
                <c:pt idx="253">
                  <c:v>42.256300000000003</c:v>
                </c:pt>
                <c:pt idx="254">
                  <c:v>42.431899999999999</c:v>
                </c:pt>
                <c:pt idx="255">
                  <c:v>42.613100000000003</c:v>
                </c:pt>
                <c:pt idx="256">
                  <c:v>42.767800000000001</c:v>
                </c:pt>
                <c:pt idx="257">
                  <c:v>42.928800000000003</c:v>
                </c:pt>
                <c:pt idx="258">
                  <c:v>43.119199999999999</c:v>
                </c:pt>
                <c:pt idx="259">
                  <c:v>43.263800000000003</c:v>
                </c:pt>
                <c:pt idx="260">
                  <c:v>43.428800000000003</c:v>
                </c:pt>
                <c:pt idx="261">
                  <c:v>43.627499999999998</c:v>
                </c:pt>
                <c:pt idx="262">
                  <c:v>43.770299999999999</c:v>
                </c:pt>
                <c:pt idx="263">
                  <c:v>43.918999999999997</c:v>
                </c:pt>
                <c:pt idx="264">
                  <c:v>44.1188</c:v>
                </c:pt>
                <c:pt idx="265">
                  <c:v>44.186599999999999</c:v>
                </c:pt>
                <c:pt idx="266">
                  <c:v>44.491799999999998</c:v>
                </c:pt>
                <c:pt idx="267">
                  <c:v>44.606699999999996</c:v>
                </c:pt>
                <c:pt idx="268">
                  <c:v>44.749499999999998</c:v>
                </c:pt>
                <c:pt idx="269">
                  <c:v>44.9711</c:v>
                </c:pt>
                <c:pt idx="270">
                  <c:v>45.094000000000001</c:v>
                </c:pt>
                <c:pt idx="271">
                  <c:v>45.280799999999999</c:v>
                </c:pt>
                <c:pt idx="272">
                  <c:v>45.460900000000002</c:v>
                </c:pt>
                <c:pt idx="273">
                  <c:v>45.572800000000001</c:v>
                </c:pt>
                <c:pt idx="274">
                  <c:v>45.781700000000001</c:v>
                </c:pt>
                <c:pt idx="275">
                  <c:v>45.929900000000004</c:v>
                </c:pt>
                <c:pt idx="276">
                  <c:v>46.0852</c:v>
                </c:pt>
                <c:pt idx="277">
                  <c:v>46.298299999999998</c:v>
                </c:pt>
                <c:pt idx="278">
                  <c:v>46.415500000000002</c:v>
                </c:pt>
                <c:pt idx="279">
                  <c:v>46.625799999999998</c:v>
                </c:pt>
                <c:pt idx="280">
                  <c:v>46.784100000000002</c:v>
                </c:pt>
                <c:pt idx="281">
                  <c:v>46.910899999999998</c:v>
                </c:pt>
                <c:pt idx="282">
                  <c:v>47.121000000000002</c:v>
                </c:pt>
                <c:pt idx="283">
                  <c:v>47.256399999999999</c:v>
                </c:pt>
                <c:pt idx="284">
                  <c:v>47.438800000000001</c:v>
                </c:pt>
                <c:pt idx="285">
                  <c:v>47.619900000000001</c:v>
                </c:pt>
                <c:pt idx="286">
                  <c:v>47.758499999999998</c:v>
                </c:pt>
                <c:pt idx="287">
                  <c:v>47.950800000000001</c:v>
                </c:pt>
                <c:pt idx="288">
                  <c:v>48.094299999999997</c:v>
                </c:pt>
                <c:pt idx="289">
                  <c:v>48.259</c:v>
                </c:pt>
                <c:pt idx="290">
                  <c:v>48.446899999999999</c:v>
                </c:pt>
                <c:pt idx="291">
                  <c:v>48.630600000000001</c:v>
                </c:pt>
                <c:pt idx="292">
                  <c:v>48.772799999999997</c:v>
                </c:pt>
                <c:pt idx="293">
                  <c:v>48.915199999999999</c:v>
                </c:pt>
                <c:pt idx="294">
                  <c:v>49.106699999999996</c:v>
                </c:pt>
                <c:pt idx="295">
                  <c:v>49.233800000000002</c:v>
                </c:pt>
                <c:pt idx="296">
                  <c:v>49.499600000000001</c:v>
                </c:pt>
                <c:pt idx="297">
                  <c:v>49.589199999999998</c:v>
                </c:pt>
                <c:pt idx="298">
                  <c:v>49.7791</c:v>
                </c:pt>
                <c:pt idx="299">
                  <c:v>49.927999999999997</c:v>
                </c:pt>
                <c:pt idx="300">
                  <c:v>50.115699999999997</c:v>
                </c:pt>
                <c:pt idx="301">
                  <c:v>50.285299999999999</c:v>
                </c:pt>
                <c:pt idx="302">
                  <c:v>50.428400000000003</c:v>
                </c:pt>
                <c:pt idx="303">
                  <c:v>50.637700000000002</c:v>
                </c:pt>
                <c:pt idx="304">
                  <c:v>50.743499999999997</c:v>
                </c:pt>
                <c:pt idx="305">
                  <c:v>50.935000000000002</c:v>
                </c:pt>
                <c:pt idx="306">
                  <c:v>51.120800000000003</c:v>
                </c:pt>
                <c:pt idx="307">
                  <c:v>51.2502</c:v>
                </c:pt>
                <c:pt idx="308">
                  <c:v>51.450600000000001</c:v>
                </c:pt>
                <c:pt idx="309">
                  <c:v>51.5929</c:v>
                </c:pt>
                <c:pt idx="310">
                  <c:v>51.780999999999999</c:v>
                </c:pt>
                <c:pt idx="311">
                  <c:v>51.957599999999999</c:v>
                </c:pt>
                <c:pt idx="312">
                  <c:v>52.094299999999997</c:v>
                </c:pt>
                <c:pt idx="313">
                  <c:v>52.279200000000003</c:v>
                </c:pt>
                <c:pt idx="314">
                  <c:v>52.447099999999999</c:v>
                </c:pt>
                <c:pt idx="315">
                  <c:v>52.597099999999998</c:v>
                </c:pt>
                <c:pt idx="316">
                  <c:v>52.774700000000003</c:v>
                </c:pt>
                <c:pt idx="317">
                  <c:v>52.911700000000003</c:v>
                </c:pt>
                <c:pt idx="318">
                  <c:v>53.118499999999997</c:v>
                </c:pt>
                <c:pt idx="319">
                  <c:v>53.274000000000001</c:v>
                </c:pt>
                <c:pt idx="320">
                  <c:v>53.442599999999999</c:v>
                </c:pt>
                <c:pt idx="321">
                  <c:v>53.587499999999999</c:v>
                </c:pt>
                <c:pt idx="322">
                  <c:v>53.775100000000002</c:v>
                </c:pt>
                <c:pt idx="323">
                  <c:v>53.937199999999997</c:v>
                </c:pt>
                <c:pt idx="324">
                  <c:v>54.109400000000001</c:v>
                </c:pt>
                <c:pt idx="325">
                  <c:v>54.282800000000002</c:v>
                </c:pt>
                <c:pt idx="326">
                  <c:v>54.417200000000001</c:v>
                </c:pt>
                <c:pt idx="327">
                  <c:v>54.619500000000002</c:v>
                </c:pt>
                <c:pt idx="328">
                  <c:v>54.7669</c:v>
                </c:pt>
                <c:pt idx="329">
                  <c:v>54.930799999999998</c:v>
                </c:pt>
                <c:pt idx="330">
                  <c:v>55.116199999999999</c:v>
                </c:pt>
                <c:pt idx="331">
                  <c:v>55.257599999999996</c:v>
                </c:pt>
                <c:pt idx="332">
                  <c:v>55.460799999999999</c:v>
                </c:pt>
                <c:pt idx="333">
                  <c:v>55.600900000000003</c:v>
                </c:pt>
                <c:pt idx="334">
                  <c:v>55.770299999999999</c:v>
                </c:pt>
                <c:pt idx="335">
                  <c:v>55.934600000000003</c:v>
                </c:pt>
                <c:pt idx="336">
                  <c:v>56.089300000000001</c:v>
                </c:pt>
                <c:pt idx="337">
                  <c:v>56.292200000000001</c:v>
                </c:pt>
                <c:pt idx="338">
                  <c:v>56.4116</c:v>
                </c:pt>
                <c:pt idx="339">
                  <c:v>56.622</c:v>
                </c:pt>
                <c:pt idx="340">
                  <c:v>56.744999999999997</c:v>
                </c:pt>
                <c:pt idx="341">
                  <c:v>56.962400000000002</c:v>
                </c:pt>
                <c:pt idx="342">
                  <c:v>57.093800000000002</c:v>
                </c:pt>
                <c:pt idx="343">
                  <c:v>57.279200000000003</c:v>
                </c:pt>
                <c:pt idx="344">
                  <c:v>57.453200000000002</c:v>
                </c:pt>
                <c:pt idx="345">
                  <c:v>57.574800000000003</c:v>
                </c:pt>
                <c:pt idx="346">
                  <c:v>57.798200000000001</c:v>
                </c:pt>
                <c:pt idx="347">
                  <c:v>57.9589</c:v>
                </c:pt>
                <c:pt idx="348">
                  <c:v>58.084000000000003</c:v>
                </c:pt>
                <c:pt idx="349">
                  <c:v>58.257100000000001</c:v>
                </c:pt>
                <c:pt idx="350">
                  <c:v>58.437399999999997</c:v>
                </c:pt>
                <c:pt idx="351">
                  <c:v>58.627800000000001</c:v>
                </c:pt>
                <c:pt idx="352">
                  <c:v>58.791499999999999</c:v>
                </c:pt>
                <c:pt idx="353">
                  <c:v>58.928699999999999</c:v>
                </c:pt>
                <c:pt idx="354">
                  <c:v>59.087800000000001</c:v>
                </c:pt>
                <c:pt idx="355">
                  <c:v>59.276800000000001</c:v>
                </c:pt>
                <c:pt idx="356">
                  <c:v>59.404600000000002</c:v>
                </c:pt>
                <c:pt idx="357">
                  <c:v>59.627800000000001</c:v>
                </c:pt>
                <c:pt idx="358">
                  <c:v>59.753300000000003</c:v>
                </c:pt>
                <c:pt idx="359">
                  <c:v>59.958799999999997</c:v>
                </c:pt>
                <c:pt idx="360">
                  <c:v>60.114699999999999</c:v>
                </c:pt>
                <c:pt idx="361">
                  <c:v>60.271799999999999</c:v>
                </c:pt>
                <c:pt idx="362">
                  <c:v>60.437600000000003</c:v>
                </c:pt>
                <c:pt idx="363">
                  <c:v>60.609099999999998</c:v>
                </c:pt>
                <c:pt idx="364">
                  <c:v>60.754800000000003</c:v>
                </c:pt>
                <c:pt idx="365">
                  <c:v>60.948700000000002</c:v>
                </c:pt>
                <c:pt idx="366">
                  <c:v>61.102600000000002</c:v>
                </c:pt>
                <c:pt idx="367">
                  <c:v>61.279699999999998</c:v>
                </c:pt>
                <c:pt idx="368">
                  <c:v>61.429499999999997</c:v>
                </c:pt>
                <c:pt idx="369">
                  <c:v>61.582099999999997</c:v>
                </c:pt>
                <c:pt idx="370">
                  <c:v>61.786900000000003</c:v>
                </c:pt>
                <c:pt idx="371">
                  <c:v>61.954599999999999</c:v>
                </c:pt>
                <c:pt idx="372">
                  <c:v>62.102600000000002</c:v>
                </c:pt>
                <c:pt idx="373">
                  <c:v>62.274999999999999</c:v>
                </c:pt>
                <c:pt idx="374">
                  <c:v>62.434899999999999</c:v>
                </c:pt>
                <c:pt idx="375">
                  <c:v>62.5989</c:v>
                </c:pt>
                <c:pt idx="376">
                  <c:v>62.780900000000003</c:v>
                </c:pt>
                <c:pt idx="377">
                  <c:v>62.935099999999998</c:v>
                </c:pt>
                <c:pt idx="378">
                  <c:v>63.113799999999998</c:v>
                </c:pt>
                <c:pt idx="379">
                  <c:v>63.2761</c:v>
                </c:pt>
                <c:pt idx="380">
                  <c:v>63.445999999999998</c:v>
                </c:pt>
                <c:pt idx="381">
                  <c:v>63.602400000000003</c:v>
                </c:pt>
                <c:pt idx="382">
                  <c:v>63.768700000000003</c:v>
                </c:pt>
                <c:pt idx="383">
                  <c:v>63.933999999999997</c:v>
                </c:pt>
                <c:pt idx="384">
                  <c:v>64.116</c:v>
                </c:pt>
                <c:pt idx="385">
                  <c:v>64.247600000000006</c:v>
                </c:pt>
                <c:pt idx="386">
                  <c:v>64.430099999999996</c:v>
                </c:pt>
                <c:pt idx="387">
                  <c:v>64.615899999999996</c:v>
                </c:pt>
                <c:pt idx="388">
                  <c:v>64.768600000000006</c:v>
                </c:pt>
                <c:pt idx="389">
                  <c:v>64.945099999999996</c:v>
                </c:pt>
                <c:pt idx="390">
                  <c:v>65.087400000000002</c:v>
                </c:pt>
                <c:pt idx="391">
                  <c:v>65.276200000000003</c:v>
                </c:pt>
                <c:pt idx="392">
                  <c:v>65.434299999999993</c:v>
                </c:pt>
                <c:pt idx="393">
                  <c:v>65.595699999999994</c:v>
                </c:pt>
                <c:pt idx="394">
                  <c:v>65.7744</c:v>
                </c:pt>
                <c:pt idx="395">
                  <c:v>65.942700000000002</c:v>
                </c:pt>
                <c:pt idx="396">
                  <c:v>66.099599999999995</c:v>
                </c:pt>
                <c:pt idx="397">
                  <c:v>66.273499999999999</c:v>
                </c:pt>
                <c:pt idx="398">
                  <c:v>66.438199999999995</c:v>
                </c:pt>
                <c:pt idx="399">
                  <c:v>66.620599999999996</c:v>
                </c:pt>
                <c:pt idx="400">
                  <c:v>66.761399999999995</c:v>
                </c:pt>
                <c:pt idx="401">
                  <c:v>66.944599999999994</c:v>
                </c:pt>
                <c:pt idx="402">
                  <c:v>67.094899999999996</c:v>
                </c:pt>
                <c:pt idx="403">
                  <c:v>67.273799999999994</c:v>
                </c:pt>
                <c:pt idx="404">
                  <c:v>67.4345</c:v>
                </c:pt>
                <c:pt idx="405">
                  <c:v>67.6053</c:v>
                </c:pt>
                <c:pt idx="406">
                  <c:v>67.784400000000005</c:v>
                </c:pt>
                <c:pt idx="407">
                  <c:v>67.9285</c:v>
                </c:pt>
                <c:pt idx="408">
                  <c:v>68.113</c:v>
                </c:pt>
                <c:pt idx="409">
                  <c:v>68.253600000000006</c:v>
                </c:pt>
                <c:pt idx="410">
                  <c:v>68.454999999999998</c:v>
                </c:pt>
                <c:pt idx="411">
                  <c:v>68.601600000000005</c:v>
                </c:pt>
                <c:pt idx="412">
                  <c:v>68.781899999999993</c:v>
                </c:pt>
                <c:pt idx="413">
                  <c:v>68.959900000000005</c:v>
                </c:pt>
                <c:pt idx="414">
                  <c:v>69.077600000000004</c:v>
                </c:pt>
                <c:pt idx="415">
                  <c:v>69.294300000000007</c:v>
                </c:pt>
                <c:pt idx="416">
                  <c:v>69.402199999999993</c:v>
                </c:pt>
                <c:pt idx="417">
                  <c:v>69.604500000000002</c:v>
                </c:pt>
                <c:pt idx="418">
                  <c:v>69.744299999999996</c:v>
                </c:pt>
                <c:pt idx="419">
                  <c:v>69.984099999999998</c:v>
                </c:pt>
                <c:pt idx="420">
                  <c:v>70.073899999999995</c:v>
                </c:pt>
                <c:pt idx="421">
                  <c:v>70.302400000000006</c:v>
                </c:pt>
                <c:pt idx="422">
                  <c:v>70.4572</c:v>
                </c:pt>
                <c:pt idx="423">
                  <c:v>70.566299999999998</c:v>
                </c:pt>
                <c:pt idx="424">
                  <c:v>70.783699999999996</c:v>
                </c:pt>
                <c:pt idx="425">
                  <c:v>70.906400000000005</c:v>
                </c:pt>
                <c:pt idx="426">
                  <c:v>71.128799999999998</c:v>
                </c:pt>
                <c:pt idx="427">
                  <c:v>71.2577</c:v>
                </c:pt>
                <c:pt idx="428">
                  <c:v>71.449100000000001</c:v>
                </c:pt>
                <c:pt idx="429">
                  <c:v>71.605699999999999</c:v>
                </c:pt>
                <c:pt idx="430">
                  <c:v>71.761799999999994</c:v>
                </c:pt>
                <c:pt idx="431">
                  <c:v>71.932000000000002</c:v>
                </c:pt>
                <c:pt idx="432">
                  <c:v>72.121799999999993</c:v>
                </c:pt>
                <c:pt idx="433">
                  <c:v>72.273099999999999</c:v>
                </c:pt>
                <c:pt idx="434">
                  <c:v>72.446600000000004</c:v>
                </c:pt>
                <c:pt idx="435">
                  <c:v>72.610500000000002</c:v>
                </c:pt>
                <c:pt idx="436">
                  <c:v>72.759</c:v>
                </c:pt>
                <c:pt idx="437">
                  <c:v>72.901200000000003</c:v>
                </c:pt>
                <c:pt idx="438">
                  <c:v>73.144499999999994</c:v>
                </c:pt>
                <c:pt idx="439">
                  <c:v>73.255600000000001</c:v>
                </c:pt>
                <c:pt idx="440">
                  <c:v>73.463999999999999</c:v>
                </c:pt>
                <c:pt idx="441">
                  <c:v>73.616200000000006</c:v>
                </c:pt>
                <c:pt idx="442">
                  <c:v>73.759299999999996</c:v>
                </c:pt>
                <c:pt idx="443">
                  <c:v>73.962599999999995</c:v>
                </c:pt>
                <c:pt idx="444">
                  <c:v>74.090699999999998</c:v>
                </c:pt>
                <c:pt idx="445">
                  <c:v>74.262200000000007</c:v>
                </c:pt>
                <c:pt idx="446">
                  <c:v>74.419899999999998</c:v>
                </c:pt>
                <c:pt idx="447">
                  <c:v>74.602699999999999</c:v>
                </c:pt>
                <c:pt idx="448">
                  <c:v>74.798699999999997</c:v>
                </c:pt>
                <c:pt idx="449">
                  <c:v>74.935199999999995</c:v>
                </c:pt>
                <c:pt idx="450">
                  <c:v>75.115600000000001</c:v>
                </c:pt>
                <c:pt idx="451">
                  <c:v>75.243799999999993</c:v>
                </c:pt>
                <c:pt idx="452">
                  <c:v>75.430099999999996</c:v>
                </c:pt>
                <c:pt idx="453">
                  <c:v>75.626499999999993</c:v>
                </c:pt>
                <c:pt idx="454">
                  <c:v>75.775400000000005</c:v>
                </c:pt>
                <c:pt idx="455">
                  <c:v>75.903899999999993</c:v>
                </c:pt>
                <c:pt idx="456">
                  <c:v>76.107699999999994</c:v>
                </c:pt>
                <c:pt idx="457">
                  <c:v>76.296499999999995</c:v>
                </c:pt>
                <c:pt idx="458">
                  <c:v>76.410499999999999</c:v>
                </c:pt>
                <c:pt idx="459">
                  <c:v>76.601799999999997</c:v>
                </c:pt>
                <c:pt idx="460">
                  <c:v>76.793700000000001</c:v>
                </c:pt>
                <c:pt idx="461">
                  <c:v>76.928299999999993</c:v>
                </c:pt>
                <c:pt idx="462">
                  <c:v>77.111699999999999</c:v>
                </c:pt>
                <c:pt idx="463">
                  <c:v>77.276600000000002</c:v>
                </c:pt>
                <c:pt idx="464">
                  <c:v>77.417400000000001</c:v>
                </c:pt>
                <c:pt idx="465">
                  <c:v>77.578599999999994</c:v>
                </c:pt>
                <c:pt idx="466">
                  <c:v>77.799499999999995</c:v>
                </c:pt>
                <c:pt idx="467">
                  <c:v>77.923500000000004</c:v>
                </c:pt>
                <c:pt idx="468">
                  <c:v>78.052800000000005</c:v>
                </c:pt>
                <c:pt idx="469">
                  <c:v>78.384299999999996</c:v>
                </c:pt>
                <c:pt idx="470">
                  <c:v>78.410899999999998</c:v>
                </c:pt>
                <c:pt idx="471">
                  <c:v>78.466300000000004</c:v>
                </c:pt>
                <c:pt idx="472">
                  <c:v>78.868499999999997</c:v>
                </c:pt>
                <c:pt idx="473">
                  <c:v>79.026399999999995</c:v>
                </c:pt>
                <c:pt idx="474">
                  <c:v>78.908500000000004</c:v>
                </c:pt>
                <c:pt idx="475">
                  <c:v>79.4666</c:v>
                </c:pt>
                <c:pt idx="476">
                  <c:v>79.331400000000002</c:v>
                </c:pt>
                <c:pt idx="477">
                  <c:v>79.5946</c:v>
                </c:pt>
                <c:pt idx="478">
                  <c:v>79.8917</c:v>
                </c:pt>
                <c:pt idx="479">
                  <c:v>79.885499999999993</c:v>
                </c:pt>
                <c:pt idx="480">
                  <c:v>80.053899999999999</c:v>
                </c:pt>
                <c:pt idx="481">
                  <c:v>80.342299999999994</c:v>
                </c:pt>
                <c:pt idx="482">
                  <c:v>80.4512</c:v>
                </c:pt>
                <c:pt idx="483">
                  <c:v>80.575999999999993</c:v>
                </c:pt>
                <c:pt idx="484">
                  <c:v>80.765500000000003</c:v>
                </c:pt>
                <c:pt idx="485">
                  <c:v>81.009299999999996</c:v>
                </c:pt>
                <c:pt idx="486">
                  <c:v>80.986099999999993</c:v>
                </c:pt>
                <c:pt idx="487">
                  <c:v>81.359700000000004</c:v>
                </c:pt>
                <c:pt idx="488">
                  <c:v>81.444199999999995</c:v>
                </c:pt>
                <c:pt idx="489">
                  <c:v>81.570400000000006</c:v>
                </c:pt>
                <c:pt idx="490">
                  <c:v>81.809600000000003</c:v>
                </c:pt>
                <c:pt idx="491">
                  <c:v>81.971699999999998</c:v>
                </c:pt>
                <c:pt idx="492">
                  <c:v>82.009</c:v>
                </c:pt>
                <c:pt idx="493">
                  <c:v>82.326099999999997</c:v>
                </c:pt>
                <c:pt idx="494">
                  <c:v>82.506100000000004</c:v>
                </c:pt>
                <c:pt idx="495">
                  <c:v>82.427999999999997</c:v>
                </c:pt>
                <c:pt idx="496">
                  <c:v>82.871499999999997</c:v>
                </c:pt>
                <c:pt idx="497">
                  <c:v>82.989699999999999</c:v>
                </c:pt>
                <c:pt idx="498">
                  <c:v>83.028999999999996</c:v>
                </c:pt>
                <c:pt idx="499">
                  <c:v>83.286199999999994</c:v>
                </c:pt>
                <c:pt idx="500">
                  <c:v>83.486900000000006</c:v>
                </c:pt>
                <c:pt idx="501">
                  <c:v>83.5441</c:v>
                </c:pt>
                <c:pt idx="502">
                  <c:v>83.825999999999993</c:v>
                </c:pt>
                <c:pt idx="503">
                  <c:v>83.937100000000001</c:v>
                </c:pt>
                <c:pt idx="504">
                  <c:v>84.078199999999995</c:v>
                </c:pt>
                <c:pt idx="505">
                  <c:v>84.286299999999997</c:v>
                </c:pt>
                <c:pt idx="506">
                  <c:v>84.460499999999996</c:v>
                </c:pt>
                <c:pt idx="507">
                  <c:v>84.580799999999996</c:v>
                </c:pt>
                <c:pt idx="508">
                  <c:v>84.773700000000005</c:v>
                </c:pt>
                <c:pt idx="509">
                  <c:v>84.931899999999999</c:v>
                </c:pt>
                <c:pt idx="510">
                  <c:v>85.135999999999996</c:v>
                </c:pt>
                <c:pt idx="511">
                  <c:v>85.217100000000002</c:v>
                </c:pt>
                <c:pt idx="512">
                  <c:v>85.456900000000005</c:v>
                </c:pt>
                <c:pt idx="513">
                  <c:v>85.679299999999998</c:v>
                </c:pt>
                <c:pt idx="514">
                  <c:v>85.652699999999996</c:v>
                </c:pt>
                <c:pt idx="515">
                  <c:v>85.970100000000002</c:v>
                </c:pt>
                <c:pt idx="516">
                  <c:v>86.160899999999998</c:v>
                </c:pt>
                <c:pt idx="517">
                  <c:v>86.1875</c:v>
                </c:pt>
                <c:pt idx="518">
                  <c:v>86.413600000000002</c:v>
                </c:pt>
                <c:pt idx="519">
                  <c:v>86.766599999999997</c:v>
                </c:pt>
                <c:pt idx="520">
                  <c:v>86.670100000000005</c:v>
                </c:pt>
                <c:pt idx="521">
                  <c:v>86.865499999999997</c:v>
                </c:pt>
                <c:pt idx="522">
                  <c:v>87.232900000000001</c:v>
                </c:pt>
                <c:pt idx="523">
                  <c:v>87.334999999999994</c:v>
                </c:pt>
                <c:pt idx="524">
                  <c:v>87.251099999999994</c:v>
                </c:pt>
                <c:pt idx="525">
                  <c:v>87.617699999999999</c:v>
                </c:pt>
                <c:pt idx="526">
                  <c:v>87.885099999999994</c:v>
                </c:pt>
                <c:pt idx="527">
                  <c:v>87.919399999999996</c:v>
                </c:pt>
                <c:pt idx="528">
                  <c:v>87.940299999999993</c:v>
                </c:pt>
                <c:pt idx="529">
                  <c:v>88.366600000000005</c:v>
                </c:pt>
                <c:pt idx="530">
                  <c:v>88.5672</c:v>
                </c:pt>
                <c:pt idx="531">
                  <c:v>88.561599999999999</c:v>
                </c:pt>
                <c:pt idx="532">
                  <c:v>88.609099999999998</c:v>
                </c:pt>
                <c:pt idx="533">
                  <c:v>89.045299999999997</c:v>
                </c:pt>
                <c:pt idx="534">
                  <c:v>89.180099999999996</c:v>
                </c:pt>
                <c:pt idx="535">
                  <c:v>89.103700000000003</c:v>
                </c:pt>
                <c:pt idx="536">
                  <c:v>89.381100000000004</c:v>
                </c:pt>
                <c:pt idx="537">
                  <c:v>89.644800000000004</c:v>
                </c:pt>
                <c:pt idx="538">
                  <c:v>89.981399999999994</c:v>
                </c:pt>
                <c:pt idx="539">
                  <c:v>89.836500000000001</c:v>
                </c:pt>
                <c:pt idx="540">
                  <c:v>90.055099999999996</c:v>
                </c:pt>
                <c:pt idx="541">
                  <c:v>90.381100000000004</c:v>
                </c:pt>
                <c:pt idx="542">
                  <c:v>90.4559</c:v>
                </c:pt>
                <c:pt idx="543">
                  <c:v>90.535499999999999</c:v>
                </c:pt>
                <c:pt idx="544">
                  <c:v>90.731700000000004</c:v>
                </c:pt>
                <c:pt idx="545">
                  <c:v>90.997</c:v>
                </c:pt>
                <c:pt idx="546">
                  <c:v>91.188699999999997</c:v>
                </c:pt>
                <c:pt idx="547">
                  <c:v>91.191400000000002</c:v>
                </c:pt>
                <c:pt idx="548">
                  <c:v>91.452699999999993</c:v>
                </c:pt>
                <c:pt idx="549">
                  <c:v>91.576800000000006</c:v>
                </c:pt>
                <c:pt idx="550">
                  <c:v>91.8673</c:v>
                </c:pt>
                <c:pt idx="551">
                  <c:v>91.858800000000002</c:v>
                </c:pt>
                <c:pt idx="552">
                  <c:v>92.104299999999995</c:v>
                </c:pt>
                <c:pt idx="553">
                  <c:v>92.236099999999993</c:v>
                </c:pt>
                <c:pt idx="554">
                  <c:v>92.490099999999998</c:v>
                </c:pt>
                <c:pt idx="555">
                  <c:v>92.552700000000002</c:v>
                </c:pt>
                <c:pt idx="556">
                  <c:v>92.777799999999999</c:v>
                </c:pt>
                <c:pt idx="557">
                  <c:v>92.948800000000006</c:v>
                </c:pt>
                <c:pt idx="558">
                  <c:v>93.165899999999993</c:v>
                </c:pt>
                <c:pt idx="559">
                  <c:v>93.227400000000003</c:v>
                </c:pt>
                <c:pt idx="560">
                  <c:v>93.43</c:v>
                </c:pt>
                <c:pt idx="561">
                  <c:v>93.621099999999998</c:v>
                </c:pt>
                <c:pt idx="562">
                  <c:v>93.728899999999996</c:v>
                </c:pt>
                <c:pt idx="563">
                  <c:v>93.953000000000003</c:v>
                </c:pt>
                <c:pt idx="564">
                  <c:v>94.122</c:v>
                </c:pt>
                <c:pt idx="565">
                  <c:v>94.273499999999999</c:v>
                </c:pt>
                <c:pt idx="566">
                  <c:v>94.418999999999997</c:v>
                </c:pt>
                <c:pt idx="567">
                  <c:v>94.567700000000002</c:v>
                </c:pt>
                <c:pt idx="568">
                  <c:v>94.792000000000002</c:v>
                </c:pt>
                <c:pt idx="569">
                  <c:v>95.001300000000001</c:v>
                </c:pt>
                <c:pt idx="570">
                  <c:v>95.0685</c:v>
                </c:pt>
                <c:pt idx="571">
                  <c:v>95.242599999999996</c:v>
                </c:pt>
                <c:pt idx="572">
                  <c:v>95.437100000000001</c:v>
                </c:pt>
                <c:pt idx="573">
                  <c:v>95.662700000000001</c:v>
                </c:pt>
                <c:pt idx="574">
                  <c:v>95.773799999999994</c:v>
                </c:pt>
                <c:pt idx="575">
                  <c:v>95.9161</c:v>
                </c:pt>
                <c:pt idx="576">
                  <c:v>96.080500000000001</c:v>
                </c:pt>
                <c:pt idx="577">
                  <c:v>96.289400000000001</c:v>
                </c:pt>
                <c:pt idx="578">
                  <c:v>96.508499999999998</c:v>
                </c:pt>
                <c:pt idx="579">
                  <c:v>96.586600000000004</c:v>
                </c:pt>
                <c:pt idx="580">
                  <c:v>96.754900000000006</c:v>
                </c:pt>
                <c:pt idx="581">
                  <c:v>96.886399999999995</c:v>
                </c:pt>
                <c:pt idx="582">
                  <c:v>97.144599999999997</c:v>
                </c:pt>
                <c:pt idx="583">
                  <c:v>97.299599999999998</c:v>
                </c:pt>
                <c:pt idx="584">
                  <c:v>97.446899999999999</c:v>
                </c:pt>
                <c:pt idx="585">
                  <c:v>97.553799999999995</c:v>
                </c:pt>
                <c:pt idx="586">
                  <c:v>97.787700000000001</c:v>
                </c:pt>
                <c:pt idx="587">
                  <c:v>97.976200000000006</c:v>
                </c:pt>
                <c:pt idx="588">
                  <c:v>98.122200000000007</c:v>
                </c:pt>
                <c:pt idx="589">
                  <c:v>98.245099999999994</c:v>
                </c:pt>
                <c:pt idx="590">
                  <c:v>98.435400000000001</c:v>
                </c:pt>
                <c:pt idx="591">
                  <c:v>98.589399999999998</c:v>
                </c:pt>
                <c:pt idx="592">
                  <c:v>98.803799999999995</c:v>
                </c:pt>
                <c:pt idx="593">
                  <c:v>98.9</c:v>
                </c:pt>
                <c:pt idx="594">
                  <c:v>99.072299999999998</c:v>
                </c:pt>
                <c:pt idx="595">
                  <c:v>99.273899999999998</c:v>
                </c:pt>
                <c:pt idx="596">
                  <c:v>99.480999999999995</c:v>
                </c:pt>
                <c:pt idx="597">
                  <c:v>99.567899999999995</c:v>
                </c:pt>
                <c:pt idx="598">
                  <c:v>99.783100000000005</c:v>
                </c:pt>
                <c:pt idx="599">
                  <c:v>99.903800000000004</c:v>
                </c:pt>
              </c:numCache>
            </c:numRef>
          </c:xVal>
          <c:yVal>
            <c:numRef>
              <c:f>'Yiwei alumdieth ramp'!$D$5:$D$604</c:f>
              <c:numCache>
                <c:formatCode>General</c:formatCode>
                <c:ptCount val="600"/>
                <c:pt idx="0">
                  <c:v>901.928</c:v>
                </c:pt>
                <c:pt idx="1">
                  <c:v>1704.41</c:v>
                </c:pt>
                <c:pt idx="2">
                  <c:v>2501.33</c:v>
                </c:pt>
                <c:pt idx="3">
                  <c:v>2704.13</c:v>
                </c:pt>
                <c:pt idx="4">
                  <c:v>2417.75</c:v>
                </c:pt>
                <c:pt idx="5">
                  <c:v>2049.5100000000002</c:v>
                </c:pt>
                <c:pt idx="6">
                  <c:v>1733.72</c:v>
                </c:pt>
                <c:pt idx="7">
                  <c:v>1487.13</c:v>
                </c:pt>
                <c:pt idx="8">
                  <c:v>1283.4000000000001</c:v>
                </c:pt>
                <c:pt idx="9">
                  <c:v>1134.49</c:v>
                </c:pt>
                <c:pt idx="10">
                  <c:v>1013.06</c:v>
                </c:pt>
                <c:pt idx="11">
                  <c:v>913.84900000000005</c:v>
                </c:pt>
                <c:pt idx="12">
                  <c:v>838.86699999999996</c:v>
                </c:pt>
                <c:pt idx="13">
                  <c:v>780.1</c:v>
                </c:pt>
                <c:pt idx="14">
                  <c:v>729.25599999999997</c:v>
                </c:pt>
                <c:pt idx="15">
                  <c:v>680.01199999999994</c:v>
                </c:pt>
                <c:pt idx="16">
                  <c:v>633.93799999999999</c:v>
                </c:pt>
                <c:pt idx="17">
                  <c:v>595.30200000000002</c:v>
                </c:pt>
                <c:pt idx="18">
                  <c:v>560.14200000000005</c:v>
                </c:pt>
                <c:pt idx="19">
                  <c:v>525.66899999999998</c:v>
                </c:pt>
                <c:pt idx="20">
                  <c:v>497.73200000000003</c:v>
                </c:pt>
                <c:pt idx="21">
                  <c:v>470.71499999999997</c:v>
                </c:pt>
                <c:pt idx="22">
                  <c:v>446.721</c:v>
                </c:pt>
                <c:pt idx="23">
                  <c:v>424.85300000000001</c:v>
                </c:pt>
                <c:pt idx="24">
                  <c:v>402.83199999999999</c:v>
                </c:pt>
                <c:pt idx="25">
                  <c:v>382.88600000000002</c:v>
                </c:pt>
                <c:pt idx="26">
                  <c:v>366.36099999999999</c:v>
                </c:pt>
                <c:pt idx="27">
                  <c:v>351.233</c:v>
                </c:pt>
                <c:pt idx="28">
                  <c:v>332.75799999999998</c:v>
                </c:pt>
                <c:pt idx="29">
                  <c:v>316.25299999999999</c:v>
                </c:pt>
                <c:pt idx="30">
                  <c:v>301.73599999999999</c:v>
                </c:pt>
                <c:pt idx="31">
                  <c:v>291.66300000000001</c:v>
                </c:pt>
                <c:pt idx="32">
                  <c:v>284.07900000000001</c:v>
                </c:pt>
                <c:pt idx="33">
                  <c:v>266.53800000000001</c:v>
                </c:pt>
                <c:pt idx="34">
                  <c:v>257.70299999999997</c:v>
                </c:pt>
                <c:pt idx="35">
                  <c:v>249.46899999999999</c:v>
                </c:pt>
                <c:pt idx="36">
                  <c:v>241.25</c:v>
                </c:pt>
                <c:pt idx="37">
                  <c:v>231.66</c:v>
                </c:pt>
                <c:pt idx="38">
                  <c:v>223.99799999999999</c:v>
                </c:pt>
                <c:pt idx="39">
                  <c:v>213.36799999999999</c:v>
                </c:pt>
                <c:pt idx="40">
                  <c:v>201.316</c:v>
                </c:pt>
                <c:pt idx="41">
                  <c:v>193.06399999999999</c:v>
                </c:pt>
                <c:pt idx="42">
                  <c:v>189.453</c:v>
                </c:pt>
                <c:pt idx="43">
                  <c:v>184.49299999999999</c:v>
                </c:pt>
                <c:pt idx="44">
                  <c:v>181.03200000000001</c:v>
                </c:pt>
                <c:pt idx="45">
                  <c:v>179.75700000000001</c:v>
                </c:pt>
                <c:pt idx="46">
                  <c:v>175.697</c:v>
                </c:pt>
                <c:pt idx="47">
                  <c:v>172.26499999999999</c:v>
                </c:pt>
                <c:pt idx="48">
                  <c:v>164.92699999999999</c:v>
                </c:pt>
                <c:pt idx="49">
                  <c:v>157.73699999999999</c:v>
                </c:pt>
                <c:pt idx="50">
                  <c:v>157.02699999999999</c:v>
                </c:pt>
                <c:pt idx="51">
                  <c:v>158.536</c:v>
                </c:pt>
                <c:pt idx="52">
                  <c:v>158.404</c:v>
                </c:pt>
                <c:pt idx="53">
                  <c:v>154.53</c:v>
                </c:pt>
                <c:pt idx="54">
                  <c:v>149.22800000000001</c:v>
                </c:pt>
                <c:pt idx="55">
                  <c:v>144.71100000000001</c:v>
                </c:pt>
                <c:pt idx="56">
                  <c:v>139.036</c:v>
                </c:pt>
                <c:pt idx="57">
                  <c:v>134.495</c:v>
                </c:pt>
                <c:pt idx="58">
                  <c:v>135.17699999999999</c:v>
                </c:pt>
                <c:pt idx="59">
                  <c:v>134.46799999999999</c:v>
                </c:pt>
                <c:pt idx="60">
                  <c:v>131.334</c:v>
                </c:pt>
                <c:pt idx="61">
                  <c:v>130.55799999999999</c:v>
                </c:pt>
                <c:pt idx="62">
                  <c:v>127.154</c:v>
                </c:pt>
                <c:pt idx="63">
                  <c:v>125.101</c:v>
                </c:pt>
                <c:pt idx="64">
                  <c:v>124.20699999999999</c:v>
                </c:pt>
                <c:pt idx="65">
                  <c:v>126.142</c:v>
                </c:pt>
                <c:pt idx="66">
                  <c:v>125.202</c:v>
                </c:pt>
                <c:pt idx="67">
                  <c:v>122.982</c:v>
                </c:pt>
                <c:pt idx="68">
                  <c:v>118.836</c:v>
                </c:pt>
                <c:pt idx="69">
                  <c:v>113.986</c:v>
                </c:pt>
                <c:pt idx="70">
                  <c:v>115.36499999999999</c:v>
                </c:pt>
                <c:pt idx="71">
                  <c:v>116.812</c:v>
                </c:pt>
                <c:pt idx="72">
                  <c:v>115.818</c:v>
                </c:pt>
                <c:pt idx="73">
                  <c:v>112.776</c:v>
                </c:pt>
                <c:pt idx="74">
                  <c:v>107.746</c:v>
                </c:pt>
                <c:pt idx="75">
                  <c:v>105.358</c:v>
                </c:pt>
                <c:pt idx="76">
                  <c:v>99.681600000000003</c:v>
                </c:pt>
                <c:pt idx="77">
                  <c:v>97.314700000000002</c:v>
                </c:pt>
                <c:pt idx="78">
                  <c:v>95.720200000000006</c:v>
                </c:pt>
                <c:pt idx="79">
                  <c:v>95.438500000000005</c:v>
                </c:pt>
                <c:pt idx="80">
                  <c:v>96.967600000000004</c:v>
                </c:pt>
                <c:pt idx="81">
                  <c:v>100.5</c:v>
                </c:pt>
                <c:pt idx="82">
                  <c:v>101.58</c:v>
                </c:pt>
                <c:pt idx="83">
                  <c:v>99.4863</c:v>
                </c:pt>
                <c:pt idx="84">
                  <c:v>97.484800000000007</c:v>
                </c:pt>
                <c:pt idx="85">
                  <c:v>95.306700000000006</c:v>
                </c:pt>
                <c:pt idx="86">
                  <c:v>91.655799999999999</c:v>
                </c:pt>
                <c:pt idx="87">
                  <c:v>89.553399999999996</c:v>
                </c:pt>
                <c:pt idx="88">
                  <c:v>87.833600000000004</c:v>
                </c:pt>
                <c:pt idx="89">
                  <c:v>87.904600000000002</c:v>
                </c:pt>
                <c:pt idx="90">
                  <c:v>85.690700000000007</c:v>
                </c:pt>
                <c:pt idx="91">
                  <c:v>81.736400000000003</c:v>
                </c:pt>
                <c:pt idx="92">
                  <c:v>77.800600000000003</c:v>
                </c:pt>
                <c:pt idx="93">
                  <c:v>78.695800000000006</c:v>
                </c:pt>
                <c:pt idx="94">
                  <c:v>83.027799999999999</c:v>
                </c:pt>
                <c:pt idx="95">
                  <c:v>84.551599999999993</c:v>
                </c:pt>
                <c:pt idx="96">
                  <c:v>81.542000000000002</c:v>
                </c:pt>
                <c:pt idx="97">
                  <c:v>81.201599999999999</c:v>
                </c:pt>
                <c:pt idx="98">
                  <c:v>80.263599999999997</c:v>
                </c:pt>
                <c:pt idx="99">
                  <c:v>77.399100000000004</c:v>
                </c:pt>
                <c:pt idx="100">
                  <c:v>74.888499999999993</c:v>
                </c:pt>
                <c:pt idx="101">
                  <c:v>74.7209</c:v>
                </c:pt>
                <c:pt idx="102">
                  <c:v>75.646799999999999</c:v>
                </c:pt>
                <c:pt idx="103">
                  <c:v>78.4893</c:v>
                </c:pt>
                <c:pt idx="104">
                  <c:v>76.242099999999994</c:v>
                </c:pt>
                <c:pt idx="105">
                  <c:v>71.782300000000006</c:v>
                </c:pt>
                <c:pt idx="106">
                  <c:v>69.129199999999997</c:v>
                </c:pt>
                <c:pt idx="107">
                  <c:v>69.6387</c:v>
                </c:pt>
                <c:pt idx="108">
                  <c:v>69.694900000000004</c:v>
                </c:pt>
                <c:pt idx="109">
                  <c:v>71.315899999999999</c:v>
                </c:pt>
                <c:pt idx="110">
                  <c:v>72.865499999999997</c:v>
                </c:pt>
                <c:pt idx="111">
                  <c:v>72.116299999999995</c:v>
                </c:pt>
                <c:pt idx="112">
                  <c:v>71.862300000000005</c:v>
                </c:pt>
                <c:pt idx="113">
                  <c:v>70.210499999999996</c:v>
                </c:pt>
                <c:pt idx="114">
                  <c:v>67.251300000000001</c:v>
                </c:pt>
                <c:pt idx="115">
                  <c:v>63.695300000000003</c:v>
                </c:pt>
                <c:pt idx="116">
                  <c:v>64.847800000000007</c:v>
                </c:pt>
                <c:pt idx="117">
                  <c:v>66.492800000000003</c:v>
                </c:pt>
                <c:pt idx="118">
                  <c:v>66.191199999999995</c:v>
                </c:pt>
                <c:pt idx="119">
                  <c:v>65.517300000000006</c:v>
                </c:pt>
                <c:pt idx="120">
                  <c:v>63.052300000000002</c:v>
                </c:pt>
                <c:pt idx="121">
                  <c:v>63.373100000000001</c:v>
                </c:pt>
                <c:pt idx="122">
                  <c:v>61.942300000000003</c:v>
                </c:pt>
                <c:pt idx="123">
                  <c:v>60.404200000000003</c:v>
                </c:pt>
                <c:pt idx="124">
                  <c:v>59.931899999999999</c:v>
                </c:pt>
                <c:pt idx="125">
                  <c:v>63.277000000000001</c:v>
                </c:pt>
                <c:pt idx="126">
                  <c:v>64.299499999999995</c:v>
                </c:pt>
                <c:pt idx="127">
                  <c:v>62.8827</c:v>
                </c:pt>
                <c:pt idx="128">
                  <c:v>59.753599999999999</c:v>
                </c:pt>
                <c:pt idx="129">
                  <c:v>57.0197</c:v>
                </c:pt>
                <c:pt idx="130">
                  <c:v>59.026200000000003</c:v>
                </c:pt>
                <c:pt idx="131">
                  <c:v>61.451700000000002</c:v>
                </c:pt>
                <c:pt idx="132">
                  <c:v>62.491599999999998</c:v>
                </c:pt>
                <c:pt idx="133">
                  <c:v>61.5304</c:v>
                </c:pt>
                <c:pt idx="134">
                  <c:v>57.446399999999997</c:v>
                </c:pt>
                <c:pt idx="135">
                  <c:v>58.255499999999998</c:v>
                </c:pt>
                <c:pt idx="136">
                  <c:v>64.230400000000003</c:v>
                </c:pt>
                <c:pt idx="137">
                  <c:v>62.197699999999998</c:v>
                </c:pt>
                <c:pt idx="138">
                  <c:v>58.911099999999998</c:v>
                </c:pt>
                <c:pt idx="139">
                  <c:v>55.186599999999999</c:v>
                </c:pt>
                <c:pt idx="140">
                  <c:v>55.429200000000002</c:v>
                </c:pt>
                <c:pt idx="141">
                  <c:v>59.7072</c:v>
                </c:pt>
                <c:pt idx="142">
                  <c:v>60.458199999999998</c:v>
                </c:pt>
                <c:pt idx="143">
                  <c:v>56.926900000000003</c:v>
                </c:pt>
                <c:pt idx="144">
                  <c:v>53.834899999999998</c:v>
                </c:pt>
                <c:pt idx="145">
                  <c:v>51.143900000000002</c:v>
                </c:pt>
                <c:pt idx="146">
                  <c:v>52.839399999999998</c:v>
                </c:pt>
                <c:pt idx="147">
                  <c:v>56.0015</c:v>
                </c:pt>
                <c:pt idx="148">
                  <c:v>54.192500000000003</c:v>
                </c:pt>
                <c:pt idx="149">
                  <c:v>51.345300000000002</c:v>
                </c:pt>
                <c:pt idx="150">
                  <c:v>49.874200000000002</c:v>
                </c:pt>
                <c:pt idx="151">
                  <c:v>52.335000000000001</c:v>
                </c:pt>
                <c:pt idx="152">
                  <c:v>54.308999999999997</c:v>
                </c:pt>
                <c:pt idx="153">
                  <c:v>50.817500000000003</c:v>
                </c:pt>
                <c:pt idx="154">
                  <c:v>49.486600000000003</c:v>
                </c:pt>
                <c:pt idx="155">
                  <c:v>49.679600000000001</c:v>
                </c:pt>
                <c:pt idx="156">
                  <c:v>52.866599999999998</c:v>
                </c:pt>
                <c:pt idx="157">
                  <c:v>54.482100000000003</c:v>
                </c:pt>
                <c:pt idx="158">
                  <c:v>48.953699999999998</c:v>
                </c:pt>
                <c:pt idx="159">
                  <c:v>49.395400000000002</c:v>
                </c:pt>
                <c:pt idx="160">
                  <c:v>49.047899999999998</c:v>
                </c:pt>
                <c:pt idx="161">
                  <c:v>51.427199999999999</c:v>
                </c:pt>
                <c:pt idx="162">
                  <c:v>50.567599999999999</c:v>
                </c:pt>
                <c:pt idx="163">
                  <c:v>42.340400000000002</c:v>
                </c:pt>
                <c:pt idx="164">
                  <c:v>47.4923</c:v>
                </c:pt>
                <c:pt idx="165">
                  <c:v>48.950400000000002</c:v>
                </c:pt>
                <c:pt idx="166">
                  <c:v>50.960700000000003</c:v>
                </c:pt>
                <c:pt idx="167">
                  <c:v>43.881</c:v>
                </c:pt>
                <c:pt idx="168">
                  <c:v>41.931399999999996</c:v>
                </c:pt>
                <c:pt idx="169">
                  <c:v>46.284300000000002</c:v>
                </c:pt>
                <c:pt idx="170">
                  <c:v>47.328000000000003</c:v>
                </c:pt>
                <c:pt idx="171">
                  <c:v>46.335999999999999</c:v>
                </c:pt>
                <c:pt idx="172">
                  <c:v>40.360999999999997</c:v>
                </c:pt>
                <c:pt idx="173">
                  <c:v>45.3857</c:v>
                </c:pt>
                <c:pt idx="174">
                  <c:v>44.7988</c:v>
                </c:pt>
                <c:pt idx="175">
                  <c:v>45.553100000000001</c:v>
                </c:pt>
                <c:pt idx="176">
                  <c:v>38.864899999999999</c:v>
                </c:pt>
                <c:pt idx="177">
                  <c:v>46.5304</c:v>
                </c:pt>
                <c:pt idx="178">
                  <c:v>43.300199999999997</c:v>
                </c:pt>
                <c:pt idx="179">
                  <c:v>43.811999999999998</c:v>
                </c:pt>
                <c:pt idx="180">
                  <c:v>42.8992</c:v>
                </c:pt>
                <c:pt idx="181">
                  <c:v>45.350299999999997</c:v>
                </c:pt>
                <c:pt idx="182">
                  <c:v>45.0503</c:v>
                </c:pt>
                <c:pt idx="183">
                  <c:v>41.9086</c:v>
                </c:pt>
                <c:pt idx="184">
                  <c:v>43.344900000000003</c:v>
                </c:pt>
                <c:pt idx="185">
                  <c:v>42.362499999999997</c:v>
                </c:pt>
                <c:pt idx="186">
                  <c:v>41.521500000000003</c:v>
                </c:pt>
                <c:pt idx="187">
                  <c:v>42.873199999999997</c:v>
                </c:pt>
                <c:pt idx="188">
                  <c:v>45.229799999999997</c:v>
                </c:pt>
                <c:pt idx="189">
                  <c:v>45.62</c:v>
                </c:pt>
                <c:pt idx="190">
                  <c:v>40.831099999999999</c:v>
                </c:pt>
                <c:pt idx="191">
                  <c:v>46.774099999999997</c:v>
                </c:pt>
                <c:pt idx="192">
                  <c:v>48.454700000000003</c:v>
                </c:pt>
                <c:pt idx="193">
                  <c:v>43.996000000000002</c:v>
                </c:pt>
                <c:pt idx="194">
                  <c:v>44.502000000000002</c:v>
                </c:pt>
                <c:pt idx="195">
                  <c:v>48.085700000000003</c:v>
                </c:pt>
                <c:pt idx="196">
                  <c:v>46.2164</c:v>
                </c:pt>
                <c:pt idx="197">
                  <c:v>38.695300000000003</c:v>
                </c:pt>
                <c:pt idx="198">
                  <c:v>40.1327</c:v>
                </c:pt>
                <c:pt idx="199">
                  <c:v>42.6982</c:v>
                </c:pt>
                <c:pt idx="200">
                  <c:v>41.494199999999999</c:v>
                </c:pt>
                <c:pt idx="201">
                  <c:v>35.468400000000003</c:v>
                </c:pt>
                <c:pt idx="202">
                  <c:v>38.109400000000001</c:v>
                </c:pt>
                <c:pt idx="203">
                  <c:v>38.930199999999999</c:v>
                </c:pt>
                <c:pt idx="204">
                  <c:v>38.749699999999997</c:v>
                </c:pt>
                <c:pt idx="205">
                  <c:v>34.118499999999997</c:v>
                </c:pt>
                <c:pt idx="206">
                  <c:v>36.356299999999997</c:v>
                </c:pt>
                <c:pt idx="207">
                  <c:v>36.609200000000001</c:v>
                </c:pt>
                <c:pt idx="208">
                  <c:v>34.668700000000001</c:v>
                </c:pt>
                <c:pt idx="209">
                  <c:v>32.873600000000003</c:v>
                </c:pt>
                <c:pt idx="210">
                  <c:v>35.027099999999997</c:v>
                </c:pt>
                <c:pt idx="211">
                  <c:v>35.9863</c:v>
                </c:pt>
                <c:pt idx="212">
                  <c:v>33.671399999999998</c:v>
                </c:pt>
                <c:pt idx="213">
                  <c:v>34.430199999999999</c:v>
                </c:pt>
                <c:pt idx="214">
                  <c:v>36.3962</c:v>
                </c:pt>
                <c:pt idx="215">
                  <c:v>35.7241</c:v>
                </c:pt>
                <c:pt idx="216">
                  <c:v>32.723999999999997</c:v>
                </c:pt>
                <c:pt idx="217">
                  <c:v>35.8249</c:v>
                </c:pt>
                <c:pt idx="218">
                  <c:v>36.244599999999998</c:v>
                </c:pt>
                <c:pt idx="219">
                  <c:v>33.493000000000002</c:v>
                </c:pt>
                <c:pt idx="220">
                  <c:v>35.223599999999998</c:v>
                </c:pt>
                <c:pt idx="221">
                  <c:v>37.077100000000002</c:v>
                </c:pt>
                <c:pt idx="222">
                  <c:v>34.827800000000003</c:v>
                </c:pt>
                <c:pt idx="223">
                  <c:v>35.0565</c:v>
                </c:pt>
                <c:pt idx="224">
                  <c:v>37.109900000000003</c:v>
                </c:pt>
                <c:pt idx="225">
                  <c:v>35.8292</c:v>
                </c:pt>
                <c:pt idx="226">
                  <c:v>36.0124</c:v>
                </c:pt>
                <c:pt idx="227">
                  <c:v>36.163499999999999</c:v>
                </c:pt>
                <c:pt idx="228">
                  <c:v>37.613300000000002</c:v>
                </c:pt>
                <c:pt idx="229">
                  <c:v>37.2258</c:v>
                </c:pt>
                <c:pt idx="230">
                  <c:v>34.558399999999999</c:v>
                </c:pt>
                <c:pt idx="231">
                  <c:v>34.792999999999999</c:v>
                </c:pt>
                <c:pt idx="232">
                  <c:v>37.042099999999998</c:v>
                </c:pt>
                <c:pt idx="233">
                  <c:v>32.107100000000003</c:v>
                </c:pt>
                <c:pt idx="234">
                  <c:v>30.98</c:v>
                </c:pt>
                <c:pt idx="235">
                  <c:v>33.171399999999998</c:v>
                </c:pt>
                <c:pt idx="236">
                  <c:v>30.376300000000001</c:v>
                </c:pt>
                <c:pt idx="237">
                  <c:v>28.5959</c:v>
                </c:pt>
                <c:pt idx="238">
                  <c:v>29.1616</c:v>
                </c:pt>
                <c:pt idx="239">
                  <c:v>28.618500000000001</c:v>
                </c:pt>
                <c:pt idx="240">
                  <c:v>27.290500000000002</c:v>
                </c:pt>
                <c:pt idx="241">
                  <c:v>27.823599999999999</c:v>
                </c:pt>
                <c:pt idx="242">
                  <c:v>27.909400000000002</c:v>
                </c:pt>
                <c:pt idx="243">
                  <c:v>27.2592</c:v>
                </c:pt>
                <c:pt idx="244">
                  <c:v>26.659600000000001</c:v>
                </c:pt>
                <c:pt idx="245">
                  <c:v>26.813300000000002</c:v>
                </c:pt>
                <c:pt idx="246">
                  <c:v>25.832899999999999</c:v>
                </c:pt>
                <c:pt idx="247">
                  <c:v>26.251300000000001</c:v>
                </c:pt>
                <c:pt idx="248">
                  <c:v>26.235399999999998</c:v>
                </c:pt>
                <c:pt idx="249">
                  <c:v>25.9663</c:v>
                </c:pt>
                <c:pt idx="250">
                  <c:v>25.740200000000002</c:v>
                </c:pt>
                <c:pt idx="251">
                  <c:v>26.225899999999999</c:v>
                </c:pt>
                <c:pt idx="252">
                  <c:v>25.934699999999999</c:v>
                </c:pt>
                <c:pt idx="253">
                  <c:v>25.108000000000001</c:v>
                </c:pt>
                <c:pt idx="254">
                  <c:v>26.599699999999999</c:v>
                </c:pt>
                <c:pt idx="255">
                  <c:v>25.770199999999999</c:v>
                </c:pt>
                <c:pt idx="256">
                  <c:v>24.4755</c:v>
                </c:pt>
                <c:pt idx="257">
                  <c:v>25.3215</c:v>
                </c:pt>
                <c:pt idx="258">
                  <c:v>24.182500000000001</c:v>
                </c:pt>
                <c:pt idx="259">
                  <c:v>22.6066</c:v>
                </c:pt>
                <c:pt idx="260">
                  <c:v>24.660900000000002</c:v>
                </c:pt>
                <c:pt idx="261">
                  <c:v>23.462599999999998</c:v>
                </c:pt>
                <c:pt idx="262">
                  <c:v>21.52</c:v>
                </c:pt>
                <c:pt idx="263">
                  <c:v>22.891999999999999</c:v>
                </c:pt>
                <c:pt idx="264">
                  <c:v>23.409600000000001</c:v>
                </c:pt>
                <c:pt idx="265">
                  <c:v>22.643699999999999</c:v>
                </c:pt>
                <c:pt idx="266">
                  <c:v>23.2318</c:v>
                </c:pt>
                <c:pt idx="267">
                  <c:v>23.956299999999999</c:v>
                </c:pt>
                <c:pt idx="268">
                  <c:v>25.2088</c:v>
                </c:pt>
                <c:pt idx="269">
                  <c:v>25.089600000000001</c:v>
                </c:pt>
                <c:pt idx="270">
                  <c:v>23.946899999999999</c:v>
                </c:pt>
                <c:pt idx="271">
                  <c:v>24.31</c:v>
                </c:pt>
                <c:pt idx="272">
                  <c:v>22.374500000000001</c:v>
                </c:pt>
                <c:pt idx="273">
                  <c:v>22.6389</c:v>
                </c:pt>
                <c:pt idx="274">
                  <c:v>23.529800000000002</c:v>
                </c:pt>
                <c:pt idx="275">
                  <c:v>21.352699999999999</c:v>
                </c:pt>
                <c:pt idx="276">
                  <c:v>24.126899999999999</c:v>
                </c:pt>
                <c:pt idx="277">
                  <c:v>23.298400000000001</c:v>
                </c:pt>
                <c:pt idx="278">
                  <c:v>22.5885</c:v>
                </c:pt>
                <c:pt idx="279">
                  <c:v>23.712199999999999</c:v>
                </c:pt>
                <c:pt idx="280">
                  <c:v>21.268599999999999</c:v>
                </c:pt>
                <c:pt idx="281">
                  <c:v>22.4998</c:v>
                </c:pt>
                <c:pt idx="282">
                  <c:v>21.7469</c:v>
                </c:pt>
                <c:pt idx="283">
                  <c:v>20.082799999999999</c:v>
                </c:pt>
                <c:pt idx="284">
                  <c:v>20.946899999999999</c:v>
                </c:pt>
                <c:pt idx="285">
                  <c:v>19.7471</c:v>
                </c:pt>
                <c:pt idx="286">
                  <c:v>19.3735</c:v>
                </c:pt>
                <c:pt idx="287">
                  <c:v>19.352499999999999</c:v>
                </c:pt>
                <c:pt idx="288">
                  <c:v>18.268699999999999</c:v>
                </c:pt>
                <c:pt idx="289">
                  <c:v>19.987500000000001</c:v>
                </c:pt>
                <c:pt idx="290">
                  <c:v>21.156099999999999</c:v>
                </c:pt>
                <c:pt idx="291">
                  <c:v>20.338999999999999</c:v>
                </c:pt>
                <c:pt idx="292">
                  <c:v>19.191500000000001</c:v>
                </c:pt>
                <c:pt idx="293">
                  <c:v>18.0227</c:v>
                </c:pt>
                <c:pt idx="294">
                  <c:v>18.746400000000001</c:v>
                </c:pt>
                <c:pt idx="295">
                  <c:v>20.8035</c:v>
                </c:pt>
                <c:pt idx="296">
                  <c:v>20.481400000000001</c:v>
                </c:pt>
                <c:pt idx="297">
                  <c:v>19.104099999999999</c:v>
                </c:pt>
                <c:pt idx="298">
                  <c:v>19.0806</c:v>
                </c:pt>
                <c:pt idx="299">
                  <c:v>17.979500000000002</c:v>
                </c:pt>
                <c:pt idx="300">
                  <c:v>18.260000000000002</c:v>
                </c:pt>
                <c:pt idx="301">
                  <c:v>17.015499999999999</c:v>
                </c:pt>
                <c:pt idx="302">
                  <c:v>15.289099999999999</c:v>
                </c:pt>
                <c:pt idx="303">
                  <c:v>14.0558</c:v>
                </c:pt>
                <c:pt idx="304">
                  <c:v>12.280099999999999</c:v>
                </c:pt>
                <c:pt idx="305">
                  <c:v>12.9017</c:v>
                </c:pt>
                <c:pt idx="306">
                  <c:v>12.6411</c:v>
                </c:pt>
                <c:pt idx="307">
                  <c:v>12.850199999999999</c:v>
                </c:pt>
                <c:pt idx="308">
                  <c:v>13.1273</c:v>
                </c:pt>
                <c:pt idx="309">
                  <c:v>12.7257</c:v>
                </c:pt>
                <c:pt idx="310">
                  <c:v>12.5924</c:v>
                </c:pt>
                <c:pt idx="311">
                  <c:v>11.6333</c:v>
                </c:pt>
                <c:pt idx="312">
                  <c:v>11.0901</c:v>
                </c:pt>
                <c:pt idx="313">
                  <c:v>10.824199999999999</c:v>
                </c:pt>
                <c:pt idx="314">
                  <c:v>10.0397</c:v>
                </c:pt>
                <c:pt idx="315">
                  <c:v>10.4961</c:v>
                </c:pt>
                <c:pt idx="316">
                  <c:v>9.6518599999999992</c:v>
                </c:pt>
                <c:pt idx="317">
                  <c:v>10.719799999999999</c:v>
                </c:pt>
                <c:pt idx="318">
                  <c:v>10.858599999999999</c:v>
                </c:pt>
                <c:pt idx="319">
                  <c:v>10.645300000000001</c:v>
                </c:pt>
                <c:pt idx="320">
                  <c:v>10.7315</c:v>
                </c:pt>
                <c:pt idx="321">
                  <c:v>10.398</c:v>
                </c:pt>
                <c:pt idx="322">
                  <c:v>10.718400000000001</c:v>
                </c:pt>
                <c:pt idx="323">
                  <c:v>10.5031</c:v>
                </c:pt>
                <c:pt idx="324">
                  <c:v>11.0632</c:v>
                </c:pt>
                <c:pt idx="325">
                  <c:v>10.493600000000001</c:v>
                </c:pt>
                <c:pt idx="326">
                  <c:v>10.99</c:v>
                </c:pt>
                <c:pt idx="327">
                  <c:v>11.3551</c:v>
                </c:pt>
                <c:pt idx="328">
                  <c:v>11.358000000000001</c:v>
                </c:pt>
                <c:pt idx="329">
                  <c:v>11.557600000000001</c:v>
                </c:pt>
                <c:pt idx="330">
                  <c:v>11.5123</c:v>
                </c:pt>
                <c:pt idx="331">
                  <c:v>11.4709</c:v>
                </c:pt>
                <c:pt idx="332">
                  <c:v>11.3407</c:v>
                </c:pt>
                <c:pt idx="333">
                  <c:v>10.718</c:v>
                </c:pt>
                <c:pt idx="334">
                  <c:v>10.8979</c:v>
                </c:pt>
                <c:pt idx="335">
                  <c:v>10.311</c:v>
                </c:pt>
                <c:pt idx="336">
                  <c:v>10.6587</c:v>
                </c:pt>
                <c:pt idx="337">
                  <c:v>10.2531</c:v>
                </c:pt>
                <c:pt idx="338">
                  <c:v>10.292199999999999</c:v>
                </c:pt>
                <c:pt idx="339">
                  <c:v>10.371600000000001</c:v>
                </c:pt>
                <c:pt idx="340">
                  <c:v>10.012600000000001</c:v>
                </c:pt>
                <c:pt idx="341">
                  <c:v>10.5678</c:v>
                </c:pt>
                <c:pt idx="342">
                  <c:v>9.8032900000000005</c:v>
                </c:pt>
                <c:pt idx="343">
                  <c:v>10.7098</c:v>
                </c:pt>
                <c:pt idx="344">
                  <c:v>9.7198499999999992</c:v>
                </c:pt>
                <c:pt idx="345">
                  <c:v>10.102499999999999</c:v>
                </c:pt>
                <c:pt idx="346">
                  <c:v>10.363</c:v>
                </c:pt>
                <c:pt idx="347">
                  <c:v>9.9831000000000003</c:v>
                </c:pt>
                <c:pt idx="348">
                  <c:v>10.2516</c:v>
                </c:pt>
                <c:pt idx="349">
                  <c:v>10.670299999999999</c:v>
                </c:pt>
                <c:pt idx="350">
                  <c:v>10.616</c:v>
                </c:pt>
                <c:pt idx="351">
                  <c:v>10.808299999999999</c:v>
                </c:pt>
                <c:pt idx="352">
                  <c:v>10.2263</c:v>
                </c:pt>
                <c:pt idx="353">
                  <c:v>9.9085199999999993</c:v>
                </c:pt>
                <c:pt idx="354">
                  <c:v>9.9914400000000008</c:v>
                </c:pt>
                <c:pt idx="355">
                  <c:v>10.053800000000001</c:v>
                </c:pt>
                <c:pt idx="356">
                  <c:v>10.4855</c:v>
                </c:pt>
                <c:pt idx="357">
                  <c:v>11.1408</c:v>
                </c:pt>
                <c:pt idx="358">
                  <c:v>11.0101</c:v>
                </c:pt>
                <c:pt idx="359">
                  <c:v>11.5688</c:v>
                </c:pt>
                <c:pt idx="360">
                  <c:v>10.993600000000001</c:v>
                </c:pt>
                <c:pt idx="361">
                  <c:v>10.4628</c:v>
                </c:pt>
                <c:pt idx="362">
                  <c:v>10.430099999999999</c:v>
                </c:pt>
                <c:pt idx="363">
                  <c:v>9.8078400000000006</c:v>
                </c:pt>
                <c:pt idx="364">
                  <c:v>9.6770999999999994</c:v>
                </c:pt>
                <c:pt idx="365">
                  <c:v>9.8199100000000001</c:v>
                </c:pt>
                <c:pt idx="366">
                  <c:v>9.4866600000000005</c:v>
                </c:pt>
                <c:pt idx="367">
                  <c:v>9.2862399999999994</c:v>
                </c:pt>
                <c:pt idx="368">
                  <c:v>8.8030899999999992</c:v>
                </c:pt>
                <c:pt idx="369">
                  <c:v>9.5399399999999996</c:v>
                </c:pt>
                <c:pt idx="370">
                  <c:v>9.8799799999999998</c:v>
                </c:pt>
                <c:pt idx="371">
                  <c:v>9.9596300000000006</c:v>
                </c:pt>
                <c:pt idx="372">
                  <c:v>9.7409099999999995</c:v>
                </c:pt>
                <c:pt idx="373">
                  <c:v>9.7305399999999995</c:v>
                </c:pt>
                <c:pt idx="374">
                  <c:v>9.5709199999999992</c:v>
                </c:pt>
                <c:pt idx="375">
                  <c:v>9.5807000000000002</c:v>
                </c:pt>
                <c:pt idx="376">
                  <c:v>9.4751399999999997</c:v>
                </c:pt>
                <c:pt idx="377">
                  <c:v>9.3769100000000005</c:v>
                </c:pt>
                <c:pt idx="378">
                  <c:v>9.2214399999999994</c:v>
                </c:pt>
                <c:pt idx="379">
                  <c:v>9.1034100000000002</c:v>
                </c:pt>
                <c:pt idx="380">
                  <c:v>8.9652600000000007</c:v>
                </c:pt>
                <c:pt idx="381">
                  <c:v>8.9121600000000001</c:v>
                </c:pt>
                <c:pt idx="382">
                  <c:v>8.8059799999999999</c:v>
                </c:pt>
                <c:pt idx="383">
                  <c:v>8.6151499999999999</c:v>
                </c:pt>
                <c:pt idx="384">
                  <c:v>8.6815499999999997</c:v>
                </c:pt>
                <c:pt idx="385">
                  <c:v>8.5669400000000007</c:v>
                </c:pt>
                <c:pt idx="386">
                  <c:v>8.8179200000000009</c:v>
                </c:pt>
                <c:pt idx="387">
                  <c:v>9.1024999999999991</c:v>
                </c:pt>
                <c:pt idx="388">
                  <c:v>9.1448300000000007</c:v>
                </c:pt>
                <c:pt idx="389">
                  <c:v>9.2729499999999998</c:v>
                </c:pt>
                <c:pt idx="390">
                  <c:v>9.2173200000000008</c:v>
                </c:pt>
                <c:pt idx="391">
                  <c:v>9.0903700000000001</c:v>
                </c:pt>
                <c:pt idx="392">
                  <c:v>8.9970999999999997</c:v>
                </c:pt>
                <c:pt idx="393">
                  <c:v>9.0822599999999998</c:v>
                </c:pt>
                <c:pt idx="394">
                  <c:v>9.0829000000000004</c:v>
                </c:pt>
                <c:pt idx="395">
                  <c:v>9.0942699999999999</c:v>
                </c:pt>
                <c:pt idx="396">
                  <c:v>9.2268699999999999</c:v>
                </c:pt>
                <c:pt idx="397">
                  <c:v>9.4086800000000004</c:v>
                </c:pt>
                <c:pt idx="398">
                  <c:v>9.4274000000000004</c:v>
                </c:pt>
                <c:pt idx="399">
                  <c:v>9.6037099999999995</c:v>
                </c:pt>
                <c:pt idx="400">
                  <c:v>9.8087300000000006</c:v>
                </c:pt>
                <c:pt idx="401">
                  <c:v>9.7036300000000004</c:v>
                </c:pt>
                <c:pt idx="402">
                  <c:v>9.8656400000000009</c:v>
                </c:pt>
                <c:pt idx="403">
                  <c:v>9.7583500000000001</c:v>
                </c:pt>
                <c:pt idx="404">
                  <c:v>9.7808600000000006</c:v>
                </c:pt>
                <c:pt idx="405">
                  <c:v>9.4852399999999992</c:v>
                </c:pt>
                <c:pt idx="406">
                  <c:v>9.4637100000000007</c:v>
                </c:pt>
                <c:pt idx="407">
                  <c:v>9.2967600000000008</c:v>
                </c:pt>
                <c:pt idx="408">
                  <c:v>9.2465100000000007</c:v>
                </c:pt>
                <c:pt idx="409">
                  <c:v>9.30185</c:v>
                </c:pt>
                <c:pt idx="410">
                  <c:v>9.1151499999999999</c:v>
                </c:pt>
                <c:pt idx="411">
                  <c:v>9.3382500000000004</c:v>
                </c:pt>
                <c:pt idx="412">
                  <c:v>9.1972699999999996</c:v>
                </c:pt>
                <c:pt idx="413">
                  <c:v>9.3421099999999999</c:v>
                </c:pt>
                <c:pt idx="414">
                  <c:v>9.1777999999999995</c:v>
                </c:pt>
                <c:pt idx="415">
                  <c:v>9.3849300000000007</c:v>
                </c:pt>
                <c:pt idx="416">
                  <c:v>9.3257499999999993</c:v>
                </c:pt>
                <c:pt idx="417">
                  <c:v>9.1657499999999992</c:v>
                </c:pt>
                <c:pt idx="418">
                  <c:v>9.5197599999999998</c:v>
                </c:pt>
                <c:pt idx="419">
                  <c:v>8.9511000000000003</c:v>
                </c:pt>
                <c:pt idx="420">
                  <c:v>9.6508800000000008</c:v>
                </c:pt>
                <c:pt idx="421">
                  <c:v>9.0658300000000001</c:v>
                </c:pt>
                <c:pt idx="422">
                  <c:v>9.6720100000000002</c:v>
                </c:pt>
                <c:pt idx="423">
                  <c:v>9.0881799999999995</c:v>
                </c:pt>
                <c:pt idx="424">
                  <c:v>9.2580600000000004</c:v>
                </c:pt>
                <c:pt idx="425">
                  <c:v>9.4014000000000006</c:v>
                </c:pt>
                <c:pt idx="426">
                  <c:v>9.45505</c:v>
                </c:pt>
                <c:pt idx="427">
                  <c:v>9.5648099999999996</c:v>
                </c:pt>
                <c:pt idx="428">
                  <c:v>9.2364899999999999</c:v>
                </c:pt>
                <c:pt idx="429">
                  <c:v>9.5084099999999996</c:v>
                </c:pt>
                <c:pt idx="430">
                  <c:v>9.4654199999999999</c:v>
                </c:pt>
                <c:pt idx="431">
                  <c:v>9.4845900000000007</c:v>
                </c:pt>
                <c:pt idx="432">
                  <c:v>9.5887700000000002</c:v>
                </c:pt>
                <c:pt idx="433">
                  <c:v>9.3986800000000006</c:v>
                </c:pt>
                <c:pt idx="434">
                  <c:v>9.5340000000000007</c:v>
                </c:pt>
                <c:pt idx="435">
                  <c:v>9.1389800000000001</c:v>
                </c:pt>
                <c:pt idx="436">
                  <c:v>9.50685</c:v>
                </c:pt>
                <c:pt idx="437">
                  <c:v>9.0712600000000005</c:v>
                </c:pt>
                <c:pt idx="438">
                  <c:v>9.3774800000000003</c:v>
                </c:pt>
                <c:pt idx="439">
                  <c:v>9.2848299999999995</c:v>
                </c:pt>
                <c:pt idx="440">
                  <c:v>9.1211599999999997</c:v>
                </c:pt>
                <c:pt idx="441">
                  <c:v>9.0176300000000005</c:v>
                </c:pt>
                <c:pt idx="442">
                  <c:v>8.6730099999999997</c:v>
                </c:pt>
                <c:pt idx="443">
                  <c:v>8.3866300000000003</c:v>
                </c:pt>
                <c:pt idx="444">
                  <c:v>7.7015700000000002</c:v>
                </c:pt>
                <c:pt idx="445">
                  <c:v>7.9</c:v>
                </c:pt>
                <c:pt idx="446">
                  <c:v>8.0927100000000003</c:v>
                </c:pt>
                <c:pt idx="447">
                  <c:v>8.2531300000000005</c:v>
                </c:pt>
                <c:pt idx="448">
                  <c:v>8.2411399999999997</c:v>
                </c:pt>
                <c:pt idx="449">
                  <c:v>7.9739100000000001</c:v>
                </c:pt>
                <c:pt idx="450">
                  <c:v>7.9279099999999998</c:v>
                </c:pt>
                <c:pt idx="451">
                  <c:v>7.8093399999999997</c:v>
                </c:pt>
                <c:pt idx="452">
                  <c:v>7.9044400000000001</c:v>
                </c:pt>
                <c:pt idx="453">
                  <c:v>7.77494</c:v>
                </c:pt>
                <c:pt idx="454">
                  <c:v>7.7147500000000004</c:v>
                </c:pt>
                <c:pt idx="455">
                  <c:v>7.7235899999999997</c:v>
                </c:pt>
                <c:pt idx="456">
                  <c:v>8.1730699999999992</c:v>
                </c:pt>
                <c:pt idx="457">
                  <c:v>8.3235399999999995</c:v>
                </c:pt>
                <c:pt idx="458">
                  <c:v>8.3507400000000001</c:v>
                </c:pt>
                <c:pt idx="459">
                  <c:v>8.6752900000000004</c:v>
                </c:pt>
                <c:pt idx="460">
                  <c:v>8.9584299999999999</c:v>
                </c:pt>
                <c:pt idx="461">
                  <c:v>9.1249800000000008</c:v>
                </c:pt>
                <c:pt idx="462">
                  <c:v>9.4323300000000003</c:v>
                </c:pt>
                <c:pt idx="463">
                  <c:v>9.7197899999999997</c:v>
                </c:pt>
                <c:pt idx="464">
                  <c:v>10.309900000000001</c:v>
                </c:pt>
                <c:pt idx="465">
                  <c:v>10.3482</c:v>
                </c:pt>
                <c:pt idx="466">
                  <c:v>10.7994</c:v>
                </c:pt>
                <c:pt idx="467">
                  <c:v>11.2807</c:v>
                </c:pt>
                <c:pt idx="468">
                  <c:v>10.7172</c:v>
                </c:pt>
                <c:pt idx="469">
                  <c:v>10.872999999999999</c:v>
                </c:pt>
                <c:pt idx="470">
                  <c:v>11.9815</c:v>
                </c:pt>
                <c:pt idx="471">
                  <c:v>11.177099999999999</c:v>
                </c:pt>
                <c:pt idx="472">
                  <c:v>10.861599999999999</c:v>
                </c:pt>
                <c:pt idx="473">
                  <c:v>13.2682</c:v>
                </c:pt>
                <c:pt idx="474">
                  <c:v>10.967599999999999</c:v>
                </c:pt>
                <c:pt idx="475">
                  <c:v>11.588100000000001</c:v>
                </c:pt>
                <c:pt idx="476">
                  <c:v>13.252800000000001</c:v>
                </c:pt>
                <c:pt idx="477">
                  <c:v>10.4779</c:v>
                </c:pt>
                <c:pt idx="478">
                  <c:v>12.476699999999999</c:v>
                </c:pt>
                <c:pt idx="479">
                  <c:v>11.3408</c:v>
                </c:pt>
                <c:pt idx="480">
                  <c:v>10.816700000000001</c:v>
                </c:pt>
                <c:pt idx="481">
                  <c:v>11.476900000000001</c:v>
                </c:pt>
                <c:pt idx="482">
                  <c:v>12.392799999999999</c:v>
                </c:pt>
                <c:pt idx="483">
                  <c:v>11.4968</c:v>
                </c:pt>
                <c:pt idx="484">
                  <c:v>10.766500000000001</c:v>
                </c:pt>
                <c:pt idx="485">
                  <c:v>12.1457</c:v>
                </c:pt>
                <c:pt idx="486">
                  <c:v>11.409700000000001</c:v>
                </c:pt>
                <c:pt idx="487">
                  <c:v>11.7135</c:v>
                </c:pt>
                <c:pt idx="488">
                  <c:v>12.1068</c:v>
                </c:pt>
                <c:pt idx="489">
                  <c:v>11.383800000000001</c:v>
                </c:pt>
                <c:pt idx="490">
                  <c:v>10.307499999999999</c:v>
                </c:pt>
                <c:pt idx="491">
                  <c:v>10.727600000000001</c:v>
                </c:pt>
                <c:pt idx="492">
                  <c:v>10.0665</c:v>
                </c:pt>
                <c:pt idx="493">
                  <c:v>9.9156200000000005</c:v>
                </c:pt>
                <c:pt idx="494">
                  <c:v>10.8581</c:v>
                </c:pt>
                <c:pt idx="495">
                  <c:v>10.444000000000001</c:v>
                </c:pt>
                <c:pt idx="496">
                  <c:v>11.1142</c:v>
                </c:pt>
                <c:pt idx="497">
                  <c:v>9.81128</c:v>
                </c:pt>
                <c:pt idx="498">
                  <c:v>9.40306</c:v>
                </c:pt>
                <c:pt idx="499">
                  <c:v>8.7112200000000009</c:v>
                </c:pt>
                <c:pt idx="500">
                  <c:v>9.2201599999999999</c:v>
                </c:pt>
                <c:pt idx="501">
                  <c:v>8.5555000000000003</c:v>
                </c:pt>
                <c:pt idx="502">
                  <c:v>8.3356300000000001</c:v>
                </c:pt>
                <c:pt idx="503">
                  <c:v>8.5991</c:v>
                </c:pt>
                <c:pt idx="504">
                  <c:v>8.4627999999999997</c:v>
                </c:pt>
                <c:pt idx="505">
                  <c:v>8.0913000000000004</c:v>
                </c:pt>
                <c:pt idx="506">
                  <c:v>8.2125900000000005</c:v>
                </c:pt>
                <c:pt idx="507">
                  <c:v>7.9920299999999997</c:v>
                </c:pt>
                <c:pt idx="508">
                  <c:v>7.7887899999999997</c:v>
                </c:pt>
                <c:pt idx="509">
                  <c:v>7.8983100000000004</c:v>
                </c:pt>
                <c:pt idx="510">
                  <c:v>8.1450399999999998</c:v>
                </c:pt>
                <c:pt idx="511">
                  <c:v>7.7481200000000001</c:v>
                </c:pt>
                <c:pt idx="512">
                  <c:v>7.6610199999999997</c:v>
                </c:pt>
                <c:pt idx="513">
                  <c:v>7.9344700000000001</c:v>
                </c:pt>
                <c:pt idx="514">
                  <c:v>7.5654500000000002</c:v>
                </c:pt>
                <c:pt idx="515">
                  <c:v>7.4164000000000003</c:v>
                </c:pt>
                <c:pt idx="516">
                  <c:v>8.2855699999999999</c:v>
                </c:pt>
                <c:pt idx="517">
                  <c:v>7.4740900000000003</c:v>
                </c:pt>
                <c:pt idx="518">
                  <c:v>7.5316700000000001</c:v>
                </c:pt>
                <c:pt idx="519">
                  <c:v>8.3884600000000002</c:v>
                </c:pt>
                <c:pt idx="520">
                  <c:v>8.7332099999999997</c:v>
                </c:pt>
                <c:pt idx="521">
                  <c:v>8.4727200000000007</c:v>
                </c:pt>
                <c:pt idx="522">
                  <c:v>8.4517100000000003</c:v>
                </c:pt>
                <c:pt idx="523">
                  <c:v>9.6737300000000008</c:v>
                </c:pt>
                <c:pt idx="524">
                  <c:v>8.9289000000000005</c:v>
                </c:pt>
                <c:pt idx="525">
                  <c:v>8.7440800000000003</c:v>
                </c:pt>
                <c:pt idx="526">
                  <c:v>9.7239500000000003</c:v>
                </c:pt>
                <c:pt idx="527">
                  <c:v>10.802199999999999</c:v>
                </c:pt>
                <c:pt idx="528">
                  <c:v>10.401300000000001</c:v>
                </c:pt>
                <c:pt idx="529">
                  <c:v>9.8543500000000002</c:v>
                </c:pt>
                <c:pt idx="530">
                  <c:v>11.326599999999999</c:v>
                </c:pt>
                <c:pt idx="531">
                  <c:v>11.4815</c:v>
                </c:pt>
                <c:pt idx="532">
                  <c:v>10.2437</c:v>
                </c:pt>
                <c:pt idx="533">
                  <c:v>11.041</c:v>
                </c:pt>
                <c:pt idx="534">
                  <c:v>11.856999999999999</c:v>
                </c:pt>
                <c:pt idx="535">
                  <c:v>12.102499999999999</c:v>
                </c:pt>
                <c:pt idx="536">
                  <c:v>11.1502</c:v>
                </c:pt>
                <c:pt idx="537">
                  <c:v>11.375999999999999</c:v>
                </c:pt>
                <c:pt idx="538">
                  <c:v>12.812900000000001</c:v>
                </c:pt>
                <c:pt idx="539">
                  <c:v>12.796799999999999</c:v>
                </c:pt>
                <c:pt idx="540">
                  <c:v>12.038399999999999</c:v>
                </c:pt>
                <c:pt idx="541">
                  <c:v>11.4003</c:v>
                </c:pt>
                <c:pt idx="542">
                  <c:v>12.103999999999999</c:v>
                </c:pt>
                <c:pt idx="543">
                  <c:v>11.5158</c:v>
                </c:pt>
                <c:pt idx="544">
                  <c:v>10.7906</c:v>
                </c:pt>
                <c:pt idx="545">
                  <c:v>11.166499999999999</c:v>
                </c:pt>
                <c:pt idx="546">
                  <c:v>10.6569</c:v>
                </c:pt>
                <c:pt idx="547">
                  <c:v>10.5496</c:v>
                </c:pt>
                <c:pt idx="548">
                  <c:v>10.2675</c:v>
                </c:pt>
                <c:pt idx="549">
                  <c:v>10.178100000000001</c:v>
                </c:pt>
                <c:pt idx="550">
                  <c:v>10.2637</c:v>
                </c:pt>
                <c:pt idx="551">
                  <c:v>10.291399999999999</c:v>
                </c:pt>
                <c:pt idx="552">
                  <c:v>10.131399999999999</c:v>
                </c:pt>
                <c:pt idx="553">
                  <c:v>10.1395</c:v>
                </c:pt>
                <c:pt idx="554">
                  <c:v>10.804</c:v>
                </c:pt>
                <c:pt idx="555">
                  <c:v>11.8354</c:v>
                </c:pt>
                <c:pt idx="556">
                  <c:v>12.0717</c:v>
                </c:pt>
                <c:pt idx="557">
                  <c:v>11.759</c:v>
                </c:pt>
                <c:pt idx="558">
                  <c:v>11.558299999999999</c:v>
                </c:pt>
                <c:pt idx="559">
                  <c:v>11.9025</c:v>
                </c:pt>
                <c:pt idx="560">
                  <c:v>11.405799999999999</c:v>
                </c:pt>
                <c:pt idx="561">
                  <c:v>11.1736</c:v>
                </c:pt>
                <c:pt idx="562">
                  <c:v>11.0855</c:v>
                </c:pt>
                <c:pt idx="563">
                  <c:v>11.178100000000001</c:v>
                </c:pt>
                <c:pt idx="564">
                  <c:v>11.6265</c:v>
                </c:pt>
                <c:pt idx="565">
                  <c:v>12.0579</c:v>
                </c:pt>
                <c:pt idx="566">
                  <c:v>12.1037</c:v>
                </c:pt>
                <c:pt idx="567">
                  <c:v>12.2303</c:v>
                </c:pt>
                <c:pt idx="568">
                  <c:v>12.4178</c:v>
                </c:pt>
                <c:pt idx="569">
                  <c:v>12.5479</c:v>
                </c:pt>
                <c:pt idx="570">
                  <c:v>12.518000000000001</c:v>
                </c:pt>
                <c:pt idx="571">
                  <c:v>12.1097</c:v>
                </c:pt>
                <c:pt idx="572">
                  <c:v>11.968500000000001</c:v>
                </c:pt>
                <c:pt idx="573">
                  <c:v>11.7303</c:v>
                </c:pt>
                <c:pt idx="574">
                  <c:v>11.9239</c:v>
                </c:pt>
                <c:pt idx="575">
                  <c:v>12.104699999999999</c:v>
                </c:pt>
                <c:pt idx="576">
                  <c:v>11.8476</c:v>
                </c:pt>
                <c:pt idx="577">
                  <c:v>11.5754</c:v>
                </c:pt>
                <c:pt idx="578">
                  <c:v>11.3026</c:v>
                </c:pt>
                <c:pt idx="579">
                  <c:v>11.1058</c:v>
                </c:pt>
                <c:pt idx="580">
                  <c:v>10.972300000000001</c:v>
                </c:pt>
                <c:pt idx="581">
                  <c:v>10.974299999999999</c:v>
                </c:pt>
                <c:pt idx="582">
                  <c:v>10.919600000000001</c:v>
                </c:pt>
                <c:pt idx="583">
                  <c:v>10.631</c:v>
                </c:pt>
                <c:pt idx="584">
                  <c:v>10.9579</c:v>
                </c:pt>
                <c:pt idx="585">
                  <c:v>11.0388</c:v>
                </c:pt>
                <c:pt idx="586">
                  <c:v>10.952500000000001</c:v>
                </c:pt>
                <c:pt idx="587">
                  <c:v>10.4718</c:v>
                </c:pt>
                <c:pt idx="588">
                  <c:v>9.9629600000000007</c:v>
                </c:pt>
                <c:pt idx="589">
                  <c:v>9.2397500000000008</c:v>
                </c:pt>
                <c:pt idx="590">
                  <c:v>8.6758400000000009</c:v>
                </c:pt>
                <c:pt idx="591">
                  <c:v>8.8766999999999996</c:v>
                </c:pt>
                <c:pt idx="592">
                  <c:v>9.3123000000000005</c:v>
                </c:pt>
                <c:pt idx="593">
                  <c:v>9.5644500000000008</c:v>
                </c:pt>
                <c:pt idx="594">
                  <c:v>9.3722200000000004</c:v>
                </c:pt>
                <c:pt idx="595">
                  <c:v>10.0627</c:v>
                </c:pt>
                <c:pt idx="596">
                  <c:v>10.9194</c:v>
                </c:pt>
                <c:pt idx="597">
                  <c:v>11.2447</c:v>
                </c:pt>
                <c:pt idx="598">
                  <c:v>10.6319</c:v>
                </c:pt>
                <c:pt idx="599">
                  <c:v>10.469200000000001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8FD7-41CC-B2E9-1ECB169E0E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8842816"/>
        <c:axId val="368843208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060318 3</c:v>
                </c:tx>
                <c:spPr>
                  <a:ln w="12700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'060318 3 sweep'!$B$5:$B$54</c15:sqref>
                        </c15:formulaRef>
                      </c:ext>
                    </c:extLst>
                    <c:numCache>
                      <c:formatCode>General</c:formatCode>
                      <c:ptCount val="50"/>
                      <c:pt idx="0">
                        <c:v>1.0039599999999999E-2</c:v>
                      </c:pt>
                      <c:pt idx="1">
                        <c:v>1.2564000000000001E-2</c:v>
                      </c:pt>
                      <c:pt idx="2">
                        <c:v>1.5958799999999999E-2</c:v>
                      </c:pt>
                      <c:pt idx="3">
                        <c:v>1.9940300000000001E-2</c:v>
                      </c:pt>
                      <c:pt idx="4">
                        <c:v>2.52058E-2</c:v>
                      </c:pt>
                      <c:pt idx="5">
                        <c:v>3.0561700000000001E-2</c:v>
                      </c:pt>
                      <c:pt idx="6">
                        <c:v>3.6757600000000001E-2</c:v>
                      </c:pt>
                      <c:pt idx="7">
                        <c:v>4.7824400000000003E-2</c:v>
                      </c:pt>
                      <c:pt idx="8">
                        <c:v>6.4231300000000005E-2</c:v>
                      </c:pt>
                      <c:pt idx="9">
                        <c:v>8.0021900000000007E-2</c:v>
                      </c:pt>
                      <c:pt idx="10">
                        <c:v>0.100317</c:v>
                      </c:pt>
                      <c:pt idx="11">
                        <c:v>0.12637300000000001</c:v>
                      </c:pt>
                      <c:pt idx="12">
                        <c:v>0.15917300000000001</c:v>
                      </c:pt>
                      <c:pt idx="13">
                        <c:v>0.20010600000000001</c:v>
                      </c:pt>
                      <c:pt idx="14">
                        <c:v>0.2515</c:v>
                      </c:pt>
                      <c:pt idx="15">
                        <c:v>0.316695</c:v>
                      </c:pt>
                      <c:pt idx="16">
                        <c:v>0.39829700000000001</c:v>
                      </c:pt>
                      <c:pt idx="17">
                        <c:v>0.50117599999999995</c:v>
                      </c:pt>
                      <c:pt idx="18">
                        <c:v>0.631332</c:v>
                      </c:pt>
                      <c:pt idx="19">
                        <c:v>0.79438900000000001</c:v>
                      </c:pt>
                      <c:pt idx="20">
                        <c:v>1.0002800000000001</c:v>
                      </c:pt>
                      <c:pt idx="21">
                        <c:v>1.2592699999999999</c:v>
                      </c:pt>
                      <c:pt idx="22">
                        <c:v>1.58466</c:v>
                      </c:pt>
                      <c:pt idx="23">
                        <c:v>1.99576</c:v>
                      </c:pt>
                      <c:pt idx="24">
                        <c:v>2.5121199999999999</c:v>
                      </c:pt>
                      <c:pt idx="25">
                        <c:v>3.16228</c:v>
                      </c:pt>
                      <c:pt idx="26">
                        <c:v>3.98143</c:v>
                      </c:pt>
                      <c:pt idx="27">
                        <c:v>5.0121599999999997</c:v>
                      </c:pt>
                      <c:pt idx="28">
                        <c:v>6.3096399999999999</c:v>
                      </c:pt>
                      <c:pt idx="29">
                        <c:v>7.9434899999999997</c:v>
                      </c:pt>
                      <c:pt idx="30">
                        <c:v>9.9998400000000007</c:v>
                      </c:pt>
                      <c:pt idx="31">
                        <c:v>12.5891</c:v>
                      </c:pt>
                      <c:pt idx="32">
                        <c:v>15.8489</c:v>
                      </c:pt>
                      <c:pt idx="33">
                        <c:v>19.952500000000001</c:v>
                      </c:pt>
                      <c:pt idx="34">
                        <c:v>25.118500000000001</c:v>
                      </c:pt>
                      <c:pt idx="35">
                        <c:v>31.621400000000001</c:v>
                      </c:pt>
                      <c:pt idx="36">
                        <c:v>39.810499999999998</c:v>
                      </c:pt>
                      <c:pt idx="37">
                        <c:v>50.119500000000002</c:v>
                      </c:pt>
                      <c:pt idx="38">
                        <c:v>63.097799999999999</c:v>
                      </c:pt>
                      <c:pt idx="39">
                        <c:v>79.433099999999996</c:v>
                      </c:pt>
                      <c:pt idx="40">
                        <c:v>99.998800000000003</c:v>
                      </c:pt>
                      <c:pt idx="41">
                        <c:v>125.896</c:v>
                      </c:pt>
                      <c:pt idx="42">
                        <c:v>158.48699999999999</c:v>
                      </c:pt>
                      <c:pt idx="43">
                        <c:v>199.53100000000001</c:v>
                      </c:pt>
                      <c:pt idx="44">
                        <c:v>251.196</c:v>
                      </c:pt>
                      <c:pt idx="45">
                        <c:v>316.22199999999998</c:v>
                      </c:pt>
                      <c:pt idx="46">
                        <c:v>398.12299999999999</c:v>
                      </c:pt>
                      <c:pt idx="47">
                        <c:v>501.17599999999999</c:v>
                      </c:pt>
                      <c:pt idx="48">
                        <c:v>630.95899999999995</c:v>
                      </c:pt>
                      <c:pt idx="49">
                        <c:v>794.34199999999998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'060318 3 sweep'!$C$5:$C$54</c15:sqref>
                        </c15:formulaRef>
                      </c:ext>
                    </c:extLst>
                    <c:numCache>
                      <c:formatCode>General</c:formatCode>
                      <c:ptCount val="50"/>
                      <c:pt idx="0">
                        <c:v>68612.7</c:v>
                      </c:pt>
                      <c:pt idx="1">
                        <c:v>59119.4</c:v>
                      </c:pt>
                      <c:pt idx="2">
                        <c:v>46194.400000000001</c:v>
                      </c:pt>
                      <c:pt idx="3">
                        <c:v>35782.199999999997</c:v>
                      </c:pt>
                      <c:pt idx="4">
                        <c:v>26757</c:v>
                      </c:pt>
                      <c:pt idx="5">
                        <c:v>28690.799999999999</c:v>
                      </c:pt>
                      <c:pt idx="6">
                        <c:v>55545.4</c:v>
                      </c:pt>
                      <c:pt idx="7">
                        <c:v>81608.399999999994</c:v>
                      </c:pt>
                      <c:pt idx="8">
                        <c:v>59318.3</c:v>
                      </c:pt>
                      <c:pt idx="9">
                        <c:v>43145.4</c:v>
                      </c:pt>
                      <c:pt idx="10">
                        <c:v>32746</c:v>
                      </c:pt>
                      <c:pt idx="11">
                        <c:v>24708.400000000001</c:v>
                      </c:pt>
                      <c:pt idx="12">
                        <c:v>18347.3</c:v>
                      </c:pt>
                      <c:pt idx="13">
                        <c:v>13152.8</c:v>
                      </c:pt>
                      <c:pt idx="14">
                        <c:v>9824.35</c:v>
                      </c:pt>
                      <c:pt idx="15">
                        <c:v>7360.29</c:v>
                      </c:pt>
                      <c:pt idx="16">
                        <c:v>5563.39</c:v>
                      </c:pt>
                      <c:pt idx="17">
                        <c:v>4477.51</c:v>
                      </c:pt>
                      <c:pt idx="18">
                        <c:v>3480.99</c:v>
                      </c:pt>
                      <c:pt idx="19">
                        <c:v>2810.99</c:v>
                      </c:pt>
                      <c:pt idx="20">
                        <c:v>2133.42</c:v>
                      </c:pt>
                      <c:pt idx="21">
                        <c:v>1560.74</c:v>
                      </c:pt>
                      <c:pt idx="22">
                        <c:v>1293.1300000000001</c:v>
                      </c:pt>
                      <c:pt idx="23">
                        <c:v>1005.09</c:v>
                      </c:pt>
                      <c:pt idx="24">
                        <c:v>788.26499999999999</c:v>
                      </c:pt>
                      <c:pt idx="25">
                        <c:v>582.56299999999999</c:v>
                      </c:pt>
                      <c:pt idx="26">
                        <c:v>422.95400000000001</c:v>
                      </c:pt>
                      <c:pt idx="27">
                        <c:v>297.61200000000002</c:v>
                      </c:pt>
                      <c:pt idx="28">
                        <c:v>244.917</c:v>
                      </c:pt>
                      <c:pt idx="29">
                        <c:v>179.70500000000001</c:v>
                      </c:pt>
                      <c:pt idx="30">
                        <c:v>131.50800000000001</c:v>
                      </c:pt>
                      <c:pt idx="31">
                        <c:v>106.816</c:v>
                      </c:pt>
                      <c:pt idx="32">
                        <c:v>86.609800000000007</c:v>
                      </c:pt>
                      <c:pt idx="33">
                        <c:v>60.871200000000002</c:v>
                      </c:pt>
                      <c:pt idx="34">
                        <c:v>51.735199999999999</c:v>
                      </c:pt>
                      <c:pt idx="35">
                        <c:v>37.610999999999997</c:v>
                      </c:pt>
                      <c:pt idx="36">
                        <c:v>34.322099999999999</c:v>
                      </c:pt>
                      <c:pt idx="37">
                        <c:v>27.028199999999998</c:v>
                      </c:pt>
                      <c:pt idx="38">
                        <c:v>20.7134</c:v>
                      </c:pt>
                      <c:pt idx="39">
                        <c:v>17.690999999999999</c:v>
                      </c:pt>
                      <c:pt idx="40">
                        <c:v>13.8462</c:v>
                      </c:pt>
                      <c:pt idx="41">
                        <c:v>12.3134</c:v>
                      </c:pt>
                      <c:pt idx="42">
                        <c:v>9.2529299999999992</c:v>
                      </c:pt>
                      <c:pt idx="43">
                        <c:v>8.3865800000000004</c:v>
                      </c:pt>
                      <c:pt idx="44">
                        <c:v>7.1587300000000003</c:v>
                      </c:pt>
                      <c:pt idx="45">
                        <c:v>5.1574</c:v>
                      </c:pt>
                      <c:pt idx="46">
                        <c:v>4.7738699999999996</c:v>
                      </c:pt>
                      <c:pt idx="47">
                        <c:v>3.9558</c:v>
                      </c:pt>
                      <c:pt idx="48">
                        <c:v>3.0000800000000001</c:v>
                      </c:pt>
                      <c:pt idx="49">
                        <c:v>2.1118299999999999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C-8FD7-41CC-B2E9-1ECB169E0E2A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v>060318 3 cross hatch 0.00001 to 30 SR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'060318 3 sweep'!$X$5:$X$60</c15:sqref>
                        </c15:formulaRef>
                      </c:ext>
                    </c:extLst>
                    <c:numCache>
                      <c:formatCode>General</c:formatCode>
                      <c:ptCount val="56"/>
                      <c:pt idx="0">
                        <c:v>3.7313400000000001E-5</c:v>
                      </c:pt>
                      <c:pt idx="1">
                        <c:v>3.2511500000000002E-5</c:v>
                      </c:pt>
                      <c:pt idx="2">
                        <c:v>6.0000500000000003E-5</c:v>
                      </c:pt>
                      <c:pt idx="3">
                        <c:v>8.1891400000000007E-5</c:v>
                      </c:pt>
                      <c:pt idx="4">
                        <c:v>1.00121E-4</c:v>
                      </c:pt>
                      <c:pt idx="5">
                        <c:v>1.2549699999999999E-4</c:v>
                      </c:pt>
                      <c:pt idx="6">
                        <c:v>1.87305E-4</c:v>
                      </c:pt>
                      <c:pt idx="7">
                        <c:v>2.01683E-4</c:v>
                      </c:pt>
                      <c:pt idx="8">
                        <c:v>2.8516099999999998E-4</c:v>
                      </c:pt>
                      <c:pt idx="9">
                        <c:v>3.5838800000000001E-4</c:v>
                      </c:pt>
                      <c:pt idx="10">
                        <c:v>4.70166E-4</c:v>
                      </c:pt>
                      <c:pt idx="11">
                        <c:v>6.69716E-4</c:v>
                      </c:pt>
                      <c:pt idx="12">
                        <c:v>9.0100599999999999E-4</c:v>
                      </c:pt>
                      <c:pt idx="13">
                        <c:v>1.2711000000000001E-3</c:v>
                      </c:pt>
                      <c:pt idx="14">
                        <c:v>1.7329699999999999E-3</c:v>
                      </c:pt>
                      <c:pt idx="15">
                        <c:v>2.4172899999999999E-3</c:v>
                      </c:pt>
                      <c:pt idx="16">
                        <c:v>3.5442899999999999E-3</c:v>
                      </c:pt>
                      <c:pt idx="17">
                        <c:v>4.7546799999999998E-3</c:v>
                      </c:pt>
                      <c:pt idx="18">
                        <c:v>6.3043400000000003E-3</c:v>
                      </c:pt>
                      <c:pt idx="19">
                        <c:v>8.1891900000000007E-3</c:v>
                      </c:pt>
                      <c:pt idx="20">
                        <c:v>1.0126100000000001E-2</c:v>
                      </c:pt>
                      <c:pt idx="21">
                        <c:v>1.2776300000000001E-2</c:v>
                      </c:pt>
                      <c:pt idx="22">
                        <c:v>1.5814000000000002E-2</c:v>
                      </c:pt>
                      <c:pt idx="23">
                        <c:v>2.0606300000000001E-2</c:v>
                      </c:pt>
                      <c:pt idx="24">
                        <c:v>2.5498199999999999E-2</c:v>
                      </c:pt>
                      <c:pt idx="25">
                        <c:v>3.19732E-2</c:v>
                      </c:pt>
                      <c:pt idx="26">
                        <c:v>3.9651800000000001E-2</c:v>
                      </c:pt>
                      <c:pt idx="27">
                        <c:v>5.05969E-2</c:v>
                      </c:pt>
                      <c:pt idx="28">
                        <c:v>6.3349000000000003E-2</c:v>
                      </c:pt>
                      <c:pt idx="29">
                        <c:v>7.9284199999999999E-2</c:v>
                      </c:pt>
                      <c:pt idx="30">
                        <c:v>9.9431900000000004E-2</c:v>
                      </c:pt>
                      <c:pt idx="31">
                        <c:v>0.12678300000000001</c:v>
                      </c:pt>
                      <c:pt idx="32">
                        <c:v>0.15864200000000001</c:v>
                      </c:pt>
                      <c:pt idx="33">
                        <c:v>0.19961999999999999</c:v>
                      </c:pt>
                      <c:pt idx="34">
                        <c:v>0.25165399999999999</c:v>
                      </c:pt>
                      <c:pt idx="35">
                        <c:v>0.31605499999999997</c:v>
                      </c:pt>
                      <c:pt idx="36">
                        <c:v>0.39849899999999999</c:v>
                      </c:pt>
                      <c:pt idx="37">
                        <c:v>0.50124000000000002</c:v>
                      </c:pt>
                      <c:pt idx="38">
                        <c:v>0.63127900000000003</c:v>
                      </c:pt>
                      <c:pt idx="39">
                        <c:v>0.79420800000000003</c:v>
                      </c:pt>
                      <c:pt idx="40">
                        <c:v>1.00034</c:v>
                      </c:pt>
                      <c:pt idx="41">
                        <c:v>1.2593399999999999</c:v>
                      </c:pt>
                      <c:pt idx="42">
                        <c:v>1.5854200000000001</c:v>
                      </c:pt>
                      <c:pt idx="43">
                        <c:v>1.996</c:v>
                      </c:pt>
                      <c:pt idx="44">
                        <c:v>2.51186</c:v>
                      </c:pt>
                      <c:pt idx="45">
                        <c:v>3.16262</c:v>
                      </c:pt>
                      <c:pt idx="46">
                        <c:v>3.9815999999999998</c:v>
                      </c:pt>
                      <c:pt idx="47">
                        <c:v>5.0110700000000001</c:v>
                      </c:pt>
                      <c:pt idx="48">
                        <c:v>6.3090900000000003</c:v>
                      </c:pt>
                      <c:pt idx="49">
                        <c:v>7.9439000000000002</c:v>
                      </c:pt>
                      <c:pt idx="50">
                        <c:v>10.000500000000001</c:v>
                      </c:pt>
                      <c:pt idx="51">
                        <c:v>12.589700000000001</c:v>
                      </c:pt>
                      <c:pt idx="52">
                        <c:v>15.849299999999999</c:v>
                      </c:pt>
                      <c:pt idx="53">
                        <c:v>19.951599999999999</c:v>
                      </c:pt>
                      <c:pt idx="54">
                        <c:v>25.119199999999999</c:v>
                      </c:pt>
                      <c:pt idx="55">
                        <c:v>30.000599999999999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'060318 3 sweep'!$Y$5:$Y$60</c15:sqref>
                        </c15:formulaRef>
                      </c:ext>
                    </c:extLst>
                    <c:numCache>
                      <c:formatCode>General</c:formatCode>
                      <c:ptCount val="56"/>
                      <c:pt idx="0">
                        <c:v>7164250</c:v>
                      </c:pt>
                      <c:pt idx="1">
                        <c:v>9644220</c:v>
                      </c:pt>
                      <c:pt idx="2">
                        <c:v>6206510</c:v>
                      </c:pt>
                      <c:pt idx="3">
                        <c:v>5458130</c:v>
                      </c:pt>
                      <c:pt idx="4">
                        <c:v>5635290</c:v>
                      </c:pt>
                      <c:pt idx="5">
                        <c:v>5666180</c:v>
                      </c:pt>
                      <c:pt idx="6">
                        <c:v>4769080</c:v>
                      </c:pt>
                      <c:pt idx="7">
                        <c:v>5548410</c:v>
                      </c:pt>
                      <c:pt idx="8">
                        <c:v>4694460</c:v>
                      </c:pt>
                      <c:pt idx="9">
                        <c:v>4680270</c:v>
                      </c:pt>
                      <c:pt idx="10">
                        <c:v>4256610</c:v>
                      </c:pt>
                      <c:pt idx="11">
                        <c:v>3558110</c:v>
                      </c:pt>
                      <c:pt idx="12">
                        <c:v>3135660</c:v>
                      </c:pt>
                      <c:pt idx="13">
                        <c:v>2619280</c:v>
                      </c:pt>
                      <c:pt idx="14">
                        <c:v>2231830</c:v>
                      </c:pt>
                      <c:pt idx="15">
                        <c:v>1823050</c:v>
                      </c:pt>
                      <c:pt idx="16">
                        <c:v>1378730</c:v>
                      </c:pt>
                      <c:pt idx="17">
                        <c:v>1093490</c:v>
                      </c:pt>
                      <c:pt idx="18">
                        <c:v>847876</c:v>
                      </c:pt>
                      <c:pt idx="19">
                        <c:v>656972</c:v>
                      </c:pt>
                      <c:pt idx="20">
                        <c:v>525355</c:v>
                      </c:pt>
                      <c:pt idx="21">
                        <c:v>413161</c:v>
                      </c:pt>
                      <c:pt idx="22">
                        <c:v>337282</c:v>
                      </c:pt>
                      <c:pt idx="23">
                        <c:v>249861</c:v>
                      </c:pt>
                      <c:pt idx="24">
                        <c:v>188770</c:v>
                      </c:pt>
                      <c:pt idx="25">
                        <c:v>146974</c:v>
                      </c:pt>
                      <c:pt idx="26">
                        <c:v>115964</c:v>
                      </c:pt>
                      <c:pt idx="27">
                        <c:v>88836.4</c:v>
                      </c:pt>
                      <c:pt idx="28">
                        <c:v>68849</c:v>
                      </c:pt>
                      <c:pt idx="29">
                        <c:v>52389.7</c:v>
                      </c:pt>
                      <c:pt idx="30">
                        <c:v>39389.9</c:v>
                      </c:pt>
                      <c:pt idx="31">
                        <c:v>30626.7</c:v>
                      </c:pt>
                      <c:pt idx="32">
                        <c:v>23720.9</c:v>
                      </c:pt>
                      <c:pt idx="33">
                        <c:v>18510.3</c:v>
                      </c:pt>
                      <c:pt idx="34">
                        <c:v>13379.5</c:v>
                      </c:pt>
                      <c:pt idx="35">
                        <c:v>10806.9</c:v>
                      </c:pt>
                      <c:pt idx="36">
                        <c:v>8224.0499999999993</c:v>
                      </c:pt>
                      <c:pt idx="37">
                        <c:v>6684.57</c:v>
                      </c:pt>
                      <c:pt idx="38">
                        <c:v>4998.38</c:v>
                      </c:pt>
                      <c:pt idx="39">
                        <c:v>3815.88</c:v>
                      </c:pt>
                      <c:pt idx="40">
                        <c:v>2983.27</c:v>
                      </c:pt>
                      <c:pt idx="41">
                        <c:v>2017.83</c:v>
                      </c:pt>
                      <c:pt idx="42">
                        <c:v>1623.26</c:v>
                      </c:pt>
                      <c:pt idx="43">
                        <c:v>1126.3699999999999</c:v>
                      </c:pt>
                      <c:pt idx="44">
                        <c:v>808.32399999999996</c:v>
                      </c:pt>
                      <c:pt idx="45">
                        <c:v>627.17899999999997</c:v>
                      </c:pt>
                      <c:pt idx="46">
                        <c:v>488.19200000000001</c:v>
                      </c:pt>
                      <c:pt idx="47">
                        <c:v>324.88799999999998</c:v>
                      </c:pt>
                      <c:pt idx="48">
                        <c:v>265.90100000000001</c:v>
                      </c:pt>
                      <c:pt idx="49">
                        <c:v>216.80699999999999</c:v>
                      </c:pt>
                      <c:pt idx="50">
                        <c:v>167.995</c:v>
                      </c:pt>
                      <c:pt idx="51">
                        <c:v>137.55799999999999</c:v>
                      </c:pt>
                      <c:pt idx="52">
                        <c:v>77.166200000000003</c:v>
                      </c:pt>
                      <c:pt idx="53">
                        <c:v>56.177199999999999</c:v>
                      </c:pt>
                      <c:pt idx="54">
                        <c:v>47.9816</c:v>
                      </c:pt>
                      <c:pt idx="55">
                        <c:v>50.078600000000002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8FD7-41CC-B2E9-1ECB169E0E2A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v>060318 3</c:v>
                </c:tx>
                <c:spPr>
                  <a:ln w="12700" cap="rnd">
                    <a:solidFill>
                      <a:srgbClr val="E7E6E6">
                        <a:lumMod val="50000"/>
                      </a:srgb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'060318 3 sweep'!$AF$17:$AF$84</c15:sqref>
                        </c15:formulaRef>
                      </c:ext>
                    </c:extLst>
                    <c:numCache>
                      <c:formatCode>General</c:formatCode>
                      <c:ptCount val="68"/>
                      <c:pt idx="0">
                        <c:v>4.6925000000000002E-5</c:v>
                      </c:pt>
                      <c:pt idx="1">
                        <c:v>8.6735899999999997E-5</c:v>
                      </c:pt>
                      <c:pt idx="2">
                        <c:v>9.2578799999999995E-5</c:v>
                      </c:pt>
                      <c:pt idx="3">
                        <c:v>1.0898199999999999E-4</c:v>
                      </c:pt>
                      <c:pt idx="4">
                        <c:v>1.9027900000000001E-4</c:v>
                      </c:pt>
                      <c:pt idx="5">
                        <c:v>2.0787900000000001E-4</c:v>
                      </c:pt>
                      <c:pt idx="6">
                        <c:v>2.6369499999999999E-4</c:v>
                      </c:pt>
                      <c:pt idx="7">
                        <c:v>3.9962199999999998E-4</c:v>
                      </c:pt>
                      <c:pt idx="8">
                        <c:v>5.5494300000000002E-4</c:v>
                      </c:pt>
                      <c:pt idx="9">
                        <c:v>7.3532100000000004E-4</c:v>
                      </c:pt>
                      <c:pt idx="10">
                        <c:v>1.01344E-3</c:v>
                      </c:pt>
                      <c:pt idx="11">
                        <c:v>1.3455800000000001E-3</c:v>
                      </c:pt>
                      <c:pt idx="12">
                        <c:v>1.7876999999999999E-3</c:v>
                      </c:pt>
                      <c:pt idx="13">
                        <c:v>2.4361399999999998E-3</c:v>
                      </c:pt>
                      <c:pt idx="14">
                        <c:v>3.3167700000000001E-3</c:v>
                      </c:pt>
                      <c:pt idx="15">
                        <c:v>4.52843E-3</c:v>
                      </c:pt>
                      <c:pt idx="16">
                        <c:v>6.0905600000000001E-3</c:v>
                      </c:pt>
                      <c:pt idx="17">
                        <c:v>7.7109700000000002E-3</c:v>
                      </c:pt>
                      <c:pt idx="18">
                        <c:v>1.00129E-2</c:v>
                      </c:pt>
                      <c:pt idx="19">
                        <c:v>1.2936899999999999E-2</c:v>
                      </c:pt>
                      <c:pt idx="20">
                        <c:v>1.6105499999999998E-2</c:v>
                      </c:pt>
                      <c:pt idx="21">
                        <c:v>2.0029600000000002E-2</c:v>
                      </c:pt>
                      <c:pt idx="22">
                        <c:v>2.55406E-2</c:v>
                      </c:pt>
                      <c:pt idx="23">
                        <c:v>3.1682700000000001E-2</c:v>
                      </c:pt>
                      <c:pt idx="24">
                        <c:v>4.0376599999999999E-2</c:v>
                      </c:pt>
                      <c:pt idx="25">
                        <c:v>5.0138099999999998E-2</c:v>
                      </c:pt>
                      <c:pt idx="26">
                        <c:v>6.42263E-2</c:v>
                      </c:pt>
                      <c:pt idx="27">
                        <c:v>8.0273499999999998E-2</c:v>
                      </c:pt>
                      <c:pt idx="28">
                        <c:v>9.9551100000000003E-2</c:v>
                      </c:pt>
                      <c:pt idx="29">
                        <c:v>0.126219</c:v>
                      </c:pt>
                      <c:pt idx="30">
                        <c:v>0.159667</c:v>
                      </c:pt>
                      <c:pt idx="31">
                        <c:v>0.19960900000000001</c:v>
                      </c:pt>
                      <c:pt idx="32">
                        <c:v>0.25200400000000001</c:v>
                      </c:pt>
                      <c:pt idx="33">
                        <c:v>0.31608599999999998</c:v>
                      </c:pt>
                      <c:pt idx="34">
                        <c:v>0.39828799999999998</c:v>
                      </c:pt>
                      <c:pt idx="35">
                        <c:v>0.50089399999999995</c:v>
                      </c:pt>
                      <c:pt idx="36">
                        <c:v>0.631274</c:v>
                      </c:pt>
                      <c:pt idx="37">
                        <c:v>0.79453200000000002</c:v>
                      </c:pt>
                      <c:pt idx="38">
                        <c:v>1.00007</c:v>
                      </c:pt>
                      <c:pt idx="39">
                        <c:v>1.2590399999999999</c:v>
                      </c:pt>
                      <c:pt idx="40">
                        <c:v>1.5845199999999999</c:v>
                      </c:pt>
                      <c:pt idx="41">
                        <c:v>1.9949399999999999</c:v>
                      </c:pt>
                      <c:pt idx="42">
                        <c:v>2.51193</c:v>
                      </c:pt>
                      <c:pt idx="43">
                        <c:v>3.16262</c:v>
                      </c:pt>
                      <c:pt idx="44">
                        <c:v>3.98169</c:v>
                      </c:pt>
                      <c:pt idx="45">
                        <c:v>5.0113300000000001</c:v>
                      </c:pt>
                      <c:pt idx="46">
                        <c:v>6.3092899999999998</c:v>
                      </c:pt>
                      <c:pt idx="47">
                        <c:v>7.9432099999999997</c:v>
                      </c:pt>
                      <c:pt idx="48">
                        <c:v>9.9996899999999993</c:v>
                      </c:pt>
                      <c:pt idx="49">
                        <c:v>12.588699999999999</c:v>
                      </c:pt>
                      <c:pt idx="50">
                        <c:v>15.8485</c:v>
                      </c:pt>
                      <c:pt idx="51">
                        <c:v>19.952000000000002</c:v>
                      </c:pt>
                      <c:pt idx="52">
                        <c:v>25.116700000000002</c:v>
                      </c:pt>
                      <c:pt idx="53">
                        <c:v>31.622699999999998</c:v>
                      </c:pt>
                      <c:pt idx="54">
                        <c:v>39.808700000000002</c:v>
                      </c:pt>
                      <c:pt idx="55">
                        <c:v>50.119500000000002</c:v>
                      </c:pt>
                      <c:pt idx="56">
                        <c:v>63.096499999999999</c:v>
                      </c:pt>
                      <c:pt idx="57">
                        <c:v>79.432000000000002</c:v>
                      </c:pt>
                      <c:pt idx="58">
                        <c:v>100.004</c:v>
                      </c:pt>
                      <c:pt idx="59">
                        <c:v>125.896</c:v>
                      </c:pt>
                      <c:pt idx="60">
                        <c:v>158.48699999999999</c:v>
                      </c:pt>
                      <c:pt idx="61">
                        <c:v>199.53100000000001</c:v>
                      </c:pt>
                      <c:pt idx="62">
                        <c:v>251.196</c:v>
                      </c:pt>
                      <c:pt idx="63">
                        <c:v>316.22199999999998</c:v>
                      </c:pt>
                      <c:pt idx="64">
                        <c:v>398.12299999999999</c:v>
                      </c:pt>
                      <c:pt idx="65">
                        <c:v>501.17599999999999</c:v>
                      </c:pt>
                      <c:pt idx="66">
                        <c:v>630.95899999999995</c:v>
                      </c:pt>
                      <c:pt idx="67">
                        <c:v>794.34199999999998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'060318 3 sweep'!$AG$17:$AG$84</c15:sqref>
                        </c15:formulaRef>
                      </c:ext>
                    </c:extLst>
                    <c:numCache>
                      <c:formatCode>General</c:formatCode>
                      <c:ptCount val="68"/>
                      <c:pt idx="0">
                        <c:v>7511280</c:v>
                      </c:pt>
                      <c:pt idx="1">
                        <c:v>5153450</c:v>
                      </c:pt>
                      <c:pt idx="2">
                        <c:v>6124310</c:v>
                      </c:pt>
                      <c:pt idx="3">
                        <c:v>6587870</c:v>
                      </c:pt>
                      <c:pt idx="4">
                        <c:v>4760520</c:v>
                      </c:pt>
                      <c:pt idx="5">
                        <c:v>5459090</c:v>
                      </c:pt>
                      <c:pt idx="6">
                        <c:v>5140060</c:v>
                      </c:pt>
                      <c:pt idx="7">
                        <c:v>4047200</c:v>
                      </c:pt>
                      <c:pt idx="8">
                        <c:v>3441190</c:v>
                      </c:pt>
                      <c:pt idx="9">
                        <c:v>3043080</c:v>
                      </c:pt>
                      <c:pt idx="10">
                        <c:v>2583290</c:v>
                      </c:pt>
                      <c:pt idx="11">
                        <c:v>2269990</c:v>
                      </c:pt>
                      <c:pt idx="12">
                        <c:v>1979310</c:v>
                      </c:pt>
                      <c:pt idx="13">
                        <c:v>1672150</c:v>
                      </c:pt>
                      <c:pt idx="14">
                        <c:v>1387630</c:v>
                      </c:pt>
                      <c:pt idx="15">
                        <c:v>1116490</c:v>
                      </c:pt>
                      <c:pt idx="16">
                        <c:v>882592</c:v>
                      </c:pt>
                      <c:pt idx="17">
                        <c:v>723970</c:v>
                      </c:pt>
                      <c:pt idx="18">
                        <c:v>577677</c:v>
                      </c:pt>
                      <c:pt idx="19">
                        <c:v>439926</c:v>
                      </c:pt>
                      <c:pt idx="20">
                        <c:v>343187</c:v>
                      </c:pt>
                      <c:pt idx="21">
                        <c:v>274519</c:v>
                      </c:pt>
                      <c:pt idx="22">
                        <c:v>209249</c:v>
                      </c:pt>
                      <c:pt idx="23">
                        <c:v>163047</c:v>
                      </c:pt>
                      <c:pt idx="24">
                        <c:v>120899</c:v>
                      </c:pt>
                      <c:pt idx="25">
                        <c:v>92552.8</c:v>
                      </c:pt>
                      <c:pt idx="26">
                        <c:v>67003.3</c:v>
                      </c:pt>
                      <c:pt idx="27">
                        <c:v>48911.8</c:v>
                      </c:pt>
                      <c:pt idx="28">
                        <c:v>37228.6</c:v>
                      </c:pt>
                      <c:pt idx="29">
                        <c:v>28424.9</c:v>
                      </c:pt>
                      <c:pt idx="30">
                        <c:v>19521.2</c:v>
                      </c:pt>
                      <c:pt idx="31">
                        <c:v>13883.8</c:v>
                      </c:pt>
                      <c:pt idx="32">
                        <c:v>10509.4</c:v>
                      </c:pt>
                      <c:pt idx="33">
                        <c:v>7541.78</c:v>
                      </c:pt>
                      <c:pt idx="34">
                        <c:v>5636.52</c:v>
                      </c:pt>
                      <c:pt idx="35">
                        <c:v>4362.41</c:v>
                      </c:pt>
                      <c:pt idx="36">
                        <c:v>3362.41</c:v>
                      </c:pt>
                      <c:pt idx="37">
                        <c:v>2360.31</c:v>
                      </c:pt>
                      <c:pt idx="38">
                        <c:v>1800.19</c:v>
                      </c:pt>
                      <c:pt idx="39">
                        <c:v>1364.29</c:v>
                      </c:pt>
                      <c:pt idx="40">
                        <c:v>1080.8599999999999</c:v>
                      </c:pt>
                      <c:pt idx="41">
                        <c:v>880.36099999999999</c:v>
                      </c:pt>
                      <c:pt idx="42">
                        <c:v>595.91</c:v>
                      </c:pt>
                      <c:pt idx="43">
                        <c:v>412.30599999999998</c:v>
                      </c:pt>
                      <c:pt idx="44">
                        <c:v>311.91399999999999</c:v>
                      </c:pt>
                      <c:pt idx="45">
                        <c:v>229.577</c:v>
                      </c:pt>
                      <c:pt idx="46">
                        <c:v>163.63999999999999</c:v>
                      </c:pt>
                      <c:pt idx="47">
                        <c:v>151.334</c:v>
                      </c:pt>
                      <c:pt idx="48">
                        <c:v>104.44799999999999</c:v>
                      </c:pt>
                      <c:pt idx="49">
                        <c:v>75.5351</c:v>
                      </c:pt>
                      <c:pt idx="50">
                        <c:v>68.113900000000001</c:v>
                      </c:pt>
                      <c:pt idx="51">
                        <c:v>45.563800000000001</c:v>
                      </c:pt>
                      <c:pt idx="52">
                        <c:v>33.530700000000003</c:v>
                      </c:pt>
                      <c:pt idx="53">
                        <c:v>37.068800000000003</c:v>
                      </c:pt>
                      <c:pt idx="54">
                        <c:v>26.894200000000001</c:v>
                      </c:pt>
                      <c:pt idx="55">
                        <c:v>21.171800000000001</c:v>
                      </c:pt>
                      <c:pt idx="56">
                        <c:v>17.116900000000001</c:v>
                      </c:pt>
                      <c:pt idx="57">
                        <c:v>10.933199999999999</c:v>
                      </c:pt>
                      <c:pt idx="58">
                        <c:v>11.6256</c:v>
                      </c:pt>
                      <c:pt idx="59">
                        <c:v>12.3134</c:v>
                      </c:pt>
                      <c:pt idx="60">
                        <c:v>9.2529299999999992</c:v>
                      </c:pt>
                      <c:pt idx="61">
                        <c:v>8.3865800000000004</c:v>
                      </c:pt>
                      <c:pt idx="62">
                        <c:v>7.1587300000000003</c:v>
                      </c:pt>
                      <c:pt idx="63">
                        <c:v>5.1574</c:v>
                      </c:pt>
                      <c:pt idx="64">
                        <c:v>4.7738699999999996</c:v>
                      </c:pt>
                      <c:pt idx="65">
                        <c:v>3.9558</c:v>
                      </c:pt>
                      <c:pt idx="66">
                        <c:v>3.0000800000000001</c:v>
                      </c:pt>
                      <c:pt idx="67">
                        <c:v>2.1118299999999999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8FD7-41CC-B2E9-1ECB169E0E2A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v>060318 3 cross hatch 0.001 to 100 SR</c:v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'060318 3 sweep'!$AM$5:$AM$55</c15:sqref>
                        </c15:formulaRef>
                      </c:ext>
                    </c:extLst>
                    <c:numCache>
                      <c:formatCode>General</c:formatCode>
                      <c:ptCount val="51"/>
                      <c:pt idx="0">
                        <c:v>8.5647900000000005E-4</c:v>
                      </c:pt>
                      <c:pt idx="1">
                        <c:v>1.0064799999999999E-3</c:v>
                      </c:pt>
                      <c:pt idx="2">
                        <c:v>1.2996399999999999E-3</c:v>
                      </c:pt>
                      <c:pt idx="3">
                        <c:v>1.4596800000000001E-3</c:v>
                      </c:pt>
                      <c:pt idx="4">
                        <c:v>1.8946E-3</c:v>
                      </c:pt>
                      <c:pt idx="5">
                        <c:v>2.55105E-3</c:v>
                      </c:pt>
                      <c:pt idx="6">
                        <c:v>3.4477100000000001E-3</c:v>
                      </c:pt>
                      <c:pt idx="7">
                        <c:v>4.5530900000000001E-3</c:v>
                      </c:pt>
                      <c:pt idx="8">
                        <c:v>6.0472900000000003E-3</c:v>
                      </c:pt>
                      <c:pt idx="9">
                        <c:v>7.7936799999999999E-3</c:v>
                      </c:pt>
                      <c:pt idx="10">
                        <c:v>1.0038200000000001E-2</c:v>
                      </c:pt>
                      <c:pt idx="11">
                        <c:v>1.2683699999999999E-2</c:v>
                      </c:pt>
                      <c:pt idx="12">
                        <c:v>1.5907899999999999E-2</c:v>
                      </c:pt>
                      <c:pt idx="13">
                        <c:v>2.0154200000000001E-2</c:v>
                      </c:pt>
                      <c:pt idx="14">
                        <c:v>2.5326600000000001E-2</c:v>
                      </c:pt>
                      <c:pt idx="15">
                        <c:v>3.1884500000000003E-2</c:v>
                      </c:pt>
                      <c:pt idx="16">
                        <c:v>3.9899900000000002E-2</c:v>
                      </c:pt>
                      <c:pt idx="17">
                        <c:v>5.05262E-2</c:v>
                      </c:pt>
                      <c:pt idx="18">
                        <c:v>6.3233899999999996E-2</c:v>
                      </c:pt>
                      <c:pt idx="19">
                        <c:v>7.9607999999999998E-2</c:v>
                      </c:pt>
                      <c:pt idx="20">
                        <c:v>0.10034899999999999</c:v>
                      </c:pt>
                      <c:pt idx="21">
                        <c:v>0.12628600000000001</c:v>
                      </c:pt>
                      <c:pt idx="22">
                        <c:v>0.158913</c:v>
                      </c:pt>
                      <c:pt idx="23">
                        <c:v>0.19975599999999999</c:v>
                      </c:pt>
                      <c:pt idx="24">
                        <c:v>0.25125399999999998</c:v>
                      </c:pt>
                      <c:pt idx="25">
                        <c:v>0.31661800000000001</c:v>
                      </c:pt>
                      <c:pt idx="26">
                        <c:v>0.39815699999999998</c:v>
                      </c:pt>
                      <c:pt idx="27">
                        <c:v>0.50047600000000003</c:v>
                      </c:pt>
                      <c:pt idx="28">
                        <c:v>0.63069699999999995</c:v>
                      </c:pt>
                      <c:pt idx="29">
                        <c:v>0.79455200000000004</c:v>
                      </c:pt>
                      <c:pt idx="30">
                        <c:v>1.0005200000000001</c:v>
                      </c:pt>
                      <c:pt idx="31">
                        <c:v>1.2587200000000001</c:v>
                      </c:pt>
                      <c:pt idx="32">
                        <c:v>1.5857600000000001</c:v>
                      </c:pt>
                      <c:pt idx="33">
                        <c:v>1.99603</c:v>
                      </c:pt>
                      <c:pt idx="34">
                        <c:v>2.5124599999999999</c:v>
                      </c:pt>
                      <c:pt idx="35">
                        <c:v>3.1624099999999999</c:v>
                      </c:pt>
                      <c:pt idx="36">
                        <c:v>3.98143</c:v>
                      </c:pt>
                      <c:pt idx="37">
                        <c:v>5.0123100000000003</c:v>
                      </c:pt>
                      <c:pt idx="38">
                        <c:v>6.3098700000000001</c:v>
                      </c:pt>
                      <c:pt idx="39">
                        <c:v>7.94313</c:v>
                      </c:pt>
                      <c:pt idx="40">
                        <c:v>9.9996799999999997</c:v>
                      </c:pt>
                      <c:pt idx="41">
                        <c:v>12.588900000000001</c:v>
                      </c:pt>
                      <c:pt idx="42">
                        <c:v>15.8484</c:v>
                      </c:pt>
                      <c:pt idx="43">
                        <c:v>19.951899999999998</c:v>
                      </c:pt>
                      <c:pt idx="44">
                        <c:v>25.119900000000001</c:v>
                      </c:pt>
                      <c:pt idx="45">
                        <c:v>31.625299999999999</c:v>
                      </c:pt>
                      <c:pt idx="46">
                        <c:v>39.812100000000001</c:v>
                      </c:pt>
                      <c:pt idx="47">
                        <c:v>50.117400000000004</c:v>
                      </c:pt>
                      <c:pt idx="48">
                        <c:v>63.093699999999998</c:v>
                      </c:pt>
                      <c:pt idx="49">
                        <c:v>79.431700000000006</c:v>
                      </c:pt>
                      <c:pt idx="50">
                        <c:v>99.9983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'060318 3 sweep'!$AN$5:$AN$55</c15:sqref>
                        </c15:formulaRef>
                      </c:ext>
                    </c:extLst>
                    <c:numCache>
                      <c:formatCode>General</c:formatCode>
                      <c:ptCount val="51"/>
                      <c:pt idx="0">
                        <c:v>145855</c:v>
                      </c:pt>
                      <c:pt idx="1">
                        <c:v>365505</c:v>
                      </c:pt>
                      <c:pt idx="2">
                        <c:v>499600</c:v>
                      </c:pt>
                      <c:pt idx="3">
                        <c:v>744260</c:v>
                      </c:pt>
                      <c:pt idx="4">
                        <c:v>871212</c:v>
                      </c:pt>
                      <c:pt idx="5">
                        <c:v>884531</c:v>
                      </c:pt>
                      <c:pt idx="6">
                        <c:v>776452</c:v>
                      </c:pt>
                      <c:pt idx="7">
                        <c:v>666969</c:v>
                      </c:pt>
                      <c:pt idx="8">
                        <c:v>548679</c:v>
                      </c:pt>
                      <c:pt idx="9">
                        <c:v>448396</c:v>
                      </c:pt>
                      <c:pt idx="10">
                        <c:v>355543</c:v>
                      </c:pt>
                      <c:pt idx="11">
                        <c:v>277639</c:v>
                      </c:pt>
                      <c:pt idx="12">
                        <c:v>220249</c:v>
                      </c:pt>
                      <c:pt idx="13">
                        <c:v>172875</c:v>
                      </c:pt>
                      <c:pt idx="14">
                        <c:v>134741</c:v>
                      </c:pt>
                      <c:pt idx="15">
                        <c:v>103393</c:v>
                      </c:pt>
                      <c:pt idx="16">
                        <c:v>80043.100000000006</c:v>
                      </c:pt>
                      <c:pt idx="17">
                        <c:v>60858.9</c:v>
                      </c:pt>
                      <c:pt idx="18">
                        <c:v>47437.599999999999</c:v>
                      </c:pt>
                      <c:pt idx="19">
                        <c:v>36153.5</c:v>
                      </c:pt>
                      <c:pt idx="20">
                        <c:v>27739.1</c:v>
                      </c:pt>
                      <c:pt idx="21">
                        <c:v>20997.4</c:v>
                      </c:pt>
                      <c:pt idx="22">
                        <c:v>16005.3</c:v>
                      </c:pt>
                      <c:pt idx="23">
                        <c:v>12311.4</c:v>
                      </c:pt>
                      <c:pt idx="24">
                        <c:v>9403.9599999999991</c:v>
                      </c:pt>
                      <c:pt idx="25">
                        <c:v>7261.58</c:v>
                      </c:pt>
                      <c:pt idx="26">
                        <c:v>5815.18</c:v>
                      </c:pt>
                      <c:pt idx="27">
                        <c:v>4740.6000000000004</c:v>
                      </c:pt>
                      <c:pt idx="28">
                        <c:v>4035.64</c:v>
                      </c:pt>
                      <c:pt idx="29">
                        <c:v>2922.25</c:v>
                      </c:pt>
                      <c:pt idx="30">
                        <c:v>2088.6</c:v>
                      </c:pt>
                      <c:pt idx="31">
                        <c:v>1637.27</c:v>
                      </c:pt>
                      <c:pt idx="32">
                        <c:v>1162.02</c:v>
                      </c:pt>
                      <c:pt idx="33">
                        <c:v>856.64599999999996</c:v>
                      </c:pt>
                      <c:pt idx="34">
                        <c:v>642.93600000000004</c:v>
                      </c:pt>
                      <c:pt idx="35">
                        <c:v>501.48</c:v>
                      </c:pt>
                      <c:pt idx="36">
                        <c:v>366.68</c:v>
                      </c:pt>
                      <c:pt idx="37">
                        <c:v>274.01799999999997</c:v>
                      </c:pt>
                      <c:pt idx="38">
                        <c:v>210.095</c:v>
                      </c:pt>
                      <c:pt idx="39">
                        <c:v>162.46600000000001</c:v>
                      </c:pt>
                      <c:pt idx="40">
                        <c:v>123.12</c:v>
                      </c:pt>
                      <c:pt idx="41">
                        <c:v>97.087900000000005</c:v>
                      </c:pt>
                      <c:pt idx="42">
                        <c:v>74.636399999999995</c:v>
                      </c:pt>
                      <c:pt idx="43">
                        <c:v>60.082700000000003</c:v>
                      </c:pt>
                      <c:pt idx="44">
                        <c:v>39.069699999999997</c:v>
                      </c:pt>
                      <c:pt idx="45">
                        <c:v>39.557600000000001</c:v>
                      </c:pt>
                      <c:pt idx="46">
                        <c:v>23.461600000000001</c:v>
                      </c:pt>
                      <c:pt idx="47">
                        <c:v>24.313500000000001</c:v>
                      </c:pt>
                      <c:pt idx="48">
                        <c:v>20.8369</c:v>
                      </c:pt>
                      <c:pt idx="49">
                        <c:v>17.177600000000002</c:v>
                      </c:pt>
                      <c:pt idx="50">
                        <c:v>14.194699999999999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8FD7-41CC-B2E9-1ECB169E0E2A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v>170418</c:v>
                </c:tx>
                <c:spPr>
                  <a:ln w="19050" cap="rnd">
                    <a:solidFill>
                      <a:sysClr val="windowText" lastClr="00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'170418 sweep'!$C$5:$C$75</c15:sqref>
                        </c15:formulaRef>
                      </c:ext>
                    </c:extLst>
                    <c:numCache>
                      <c:formatCode>General</c:formatCode>
                      <c:ptCount val="71"/>
                      <c:pt idx="0">
                        <c:v>1.11982E-4</c:v>
                      </c:pt>
                      <c:pt idx="1">
                        <c:v>-8.2715799999999998E-5</c:v>
                      </c:pt>
                      <c:pt idx="2">
                        <c:v>2.74086E-5</c:v>
                      </c:pt>
                      <c:pt idx="3">
                        <c:v>1.4875700000000001E-5</c:v>
                      </c:pt>
                      <c:pt idx="4">
                        <c:v>-8.3455599999999994E-5</c:v>
                      </c:pt>
                      <c:pt idx="5">
                        <c:v>5.0791300000000003E-5</c:v>
                      </c:pt>
                      <c:pt idx="6">
                        <c:v>-6.6291000000000006E-5</c:v>
                      </c:pt>
                      <c:pt idx="7">
                        <c:v>1.00419E-4</c:v>
                      </c:pt>
                      <c:pt idx="8">
                        <c:v>-5.1882899999999998E-5</c:v>
                      </c:pt>
                      <c:pt idx="9">
                        <c:v>1.16632E-4</c:v>
                      </c:pt>
                      <c:pt idx="10">
                        <c:v>4.3844000000000002E-5</c:v>
                      </c:pt>
                      <c:pt idx="11">
                        <c:v>1.12555E-4</c:v>
                      </c:pt>
                      <c:pt idx="12">
                        <c:v>-1.8073000000000001E-5</c:v>
                      </c:pt>
                      <c:pt idx="13">
                        <c:v>1.16795E-4</c:v>
                      </c:pt>
                      <c:pt idx="14">
                        <c:v>8.5382299999999997E-5</c:v>
                      </c:pt>
                      <c:pt idx="15">
                        <c:v>1.76713E-4</c:v>
                      </c:pt>
                      <c:pt idx="16">
                        <c:v>2.19583E-4</c:v>
                      </c:pt>
                      <c:pt idx="17">
                        <c:v>2.67015E-4</c:v>
                      </c:pt>
                      <c:pt idx="18">
                        <c:v>3.5447199999999999E-4</c:v>
                      </c:pt>
                      <c:pt idx="19">
                        <c:v>3.3016799999999999E-4</c:v>
                      </c:pt>
                      <c:pt idx="20">
                        <c:v>5.2494200000000003E-4</c:v>
                      </c:pt>
                      <c:pt idx="21">
                        <c:v>6.7756700000000001E-4</c:v>
                      </c:pt>
                      <c:pt idx="22">
                        <c:v>9.2498600000000004E-4</c:v>
                      </c:pt>
                      <c:pt idx="23">
                        <c:v>1.41081E-3</c:v>
                      </c:pt>
                      <c:pt idx="24">
                        <c:v>2.0501299999999998E-3</c:v>
                      </c:pt>
                      <c:pt idx="25">
                        <c:v>2.69958E-3</c:v>
                      </c:pt>
                      <c:pt idx="26">
                        <c:v>3.6348299999999999E-3</c:v>
                      </c:pt>
                      <c:pt idx="27">
                        <c:v>4.8356199999999997E-3</c:v>
                      </c:pt>
                      <c:pt idx="28">
                        <c:v>6.2349800000000002E-3</c:v>
                      </c:pt>
                      <c:pt idx="29">
                        <c:v>8.1134099999999997E-3</c:v>
                      </c:pt>
                      <c:pt idx="30">
                        <c:v>1.03333E-2</c:v>
                      </c:pt>
                      <c:pt idx="31">
                        <c:v>1.2718699999999999E-2</c:v>
                      </c:pt>
                      <c:pt idx="32">
                        <c:v>1.5765500000000002E-2</c:v>
                      </c:pt>
                      <c:pt idx="33">
                        <c:v>2.0374900000000001E-2</c:v>
                      </c:pt>
                      <c:pt idx="34">
                        <c:v>2.5557699999999999E-2</c:v>
                      </c:pt>
                      <c:pt idx="35">
                        <c:v>3.1570899999999999E-2</c:v>
                      </c:pt>
                      <c:pt idx="36">
                        <c:v>4.0139000000000001E-2</c:v>
                      </c:pt>
                      <c:pt idx="37">
                        <c:v>5.04181E-2</c:v>
                      </c:pt>
                      <c:pt idx="38">
                        <c:v>6.2763600000000003E-2</c:v>
                      </c:pt>
                      <c:pt idx="39">
                        <c:v>7.9794000000000004E-2</c:v>
                      </c:pt>
                      <c:pt idx="40">
                        <c:v>0.10101599999999999</c:v>
                      </c:pt>
                      <c:pt idx="41">
                        <c:v>0.126942</c:v>
                      </c:pt>
                      <c:pt idx="42">
                        <c:v>0.159022</c:v>
                      </c:pt>
                      <c:pt idx="43">
                        <c:v>0.19948399999999999</c:v>
                      </c:pt>
                      <c:pt idx="44">
                        <c:v>0.251778</c:v>
                      </c:pt>
                      <c:pt idx="45">
                        <c:v>0.31700299999999998</c:v>
                      </c:pt>
                      <c:pt idx="46">
                        <c:v>0.39809699999999998</c:v>
                      </c:pt>
                      <c:pt idx="47">
                        <c:v>0.501579</c:v>
                      </c:pt>
                      <c:pt idx="48">
                        <c:v>0.63125799999999999</c:v>
                      </c:pt>
                      <c:pt idx="49">
                        <c:v>0.79467100000000002</c:v>
                      </c:pt>
                      <c:pt idx="50">
                        <c:v>1.0004299999999999</c:v>
                      </c:pt>
                      <c:pt idx="51">
                        <c:v>1.2591699999999999</c:v>
                      </c:pt>
                      <c:pt idx="52">
                        <c:v>1.58484</c:v>
                      </c:pt>
                      <c:pt idx="53">
                        <c:v>1.9954099999999999</c:v>
                      </c:pt>
                      <c:pt idx="54">
                        <c:v>2.5118100000000001</c:v>
                      </c:pt>
                      <c:pt idx="55">
                        <c:v>3.1621199999999998</c:v>
                      </c:pt>
                      <c:pt idx="56">
                        <c:v>3.9810500000000002</c:v>
                      </c:pt>
                      <c:pt idx="57">
                        <c:v>5.0118200000000002</c:v>
                      </c:pt>
                      <c:pt idx="58">
                        <c:v>6.3094099999999997</c:v>
                      </c:pt>
                      <c:pt idx="59">
                        <c:v>7.9431099999999999</c:v>
                      </c:pt>
                      <c:pt idx="60">
                        <c:v>9.9996899999999993</c:v>
                      </c:pt>
                      <c:pt idx="61">
                        <c:v>12.59</c:v>
                      </c:pt>
                      <c:pt idx="62">
                        <c:v>15.8489</c:v>
                      </c:pt>
                      <c:pt idx="63">
                        <c:v>19.952000000000002</c:v>
                      </c:pt>
                      <c:pt idx="64">
                        <c:v>25.119</c:v>
                      </c:pt>
                      <c:pt idx="65">
                        <c:v>31.6233</c:v>
                      </c:pt>
                      <c:pt idx="66">
                        <c:v>39.809899999999999</c:v>
                      </c:pt>
                      <c:pt idx="67">
                        <c:v>50.1218</c:v>
                      </c:pt>
                      <c:pt idx="68">
                        <c:v>63.098300000000002</c:v>
                      </c:pt>
                      <c:pt idx="69">
                        <c:v>79.436099999999996</c:v>
                      </c:pt>
                      <c:pt idx="70">
                        <c:v>100.006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'170418 sweep'!$D$5:$D$75</c15:sqref>
                        </c15:formulaRef>
                      </c:ext>
                    </c:extLst>
                    <c:numCache>
                      <c:formatCode>General</c:formatCode>
                      <c:ptCount val="71"/>
                      <c:pt idx="0">
                        <c:v>111915</c:v>
                      </c:pt>
                      <c:pt idx="1">
                        <c:v>-155456</c:v>
                      </c:pt>
                      <c:pt idx="2">
                        <c:v>553006</c:v>
                      </c:pt>
                      <c:pt idx="3">
                        <c:v>1364620</c:v>
                      </c:pt>
                      <c:pt idx="4">
                        <c:v>-355053</c:v>
                      </c:pt>
                      <c:pt idx="5">
                        <c:v>883970</c:v>
                      </c:pt>
                      <c:pt idx="6">
                        <c:v>-1036550</c:v>
                      </c:pt>
                      <c:pt idx="7">
                        <c:v>1035830</c:v>
                      </c:pt>
                      <c:pt idx="8">
                        <c:v>-2992140</c:v>
                      </c:pt>
                      <c:pt idx="9">
                        <c:v>1626230</c:v>
                      </c:pt>
                      <c:pt idx="10">
                        <c:v>5164780</c:v>
                      </c:pt>
                      <c:pt idx="11">
                        <c:v>2548810</c:v>
                      </c:pt>
                      <c:pt idx="12">
                        <c:v>-20195100</c:v>
                      </c:pt>
                      <c:pt idx="13">
                        <c:v>4160220</c:v>
                      </c:pt>
                      <c:pt idx="14">
                        <c:v>7194990</c:v>
                      </c:pt>
                      <c:pt idx="15">
                        <c:v>4386680</c:v>
                      </c:pt>
                      <c:pt idx="16">
                        <c:v>4435980</c:v>
                      </c:pt>
                      <c:pt idx="17">
                        <c:v>4380000</c:v>
                      </c:pt>
                      <c:pt idx="18">
                        <c:v>3959630</c:v>
                      </c:pt>
                      <c:pt idx="19">
                        <c:v>5069820</c:v>
                      </c:pt>
                      <c:pt idx="20">
                        <c:v>3786730</c:v>
                      </c:pt>
                      <c:pt idx="21">
                        <c:v>3449390</c:v>
                      </c:pt>
                      <c:pt idx="22">
                        <c:v>2942750</c:v>
                      </c:pt>
                      <c:pt idx="23">
                        <c:v>2214230</c:v>
                      </c:pt>
                      <c:pt idx="24">
                        <c:v>1709950</c:v>
                      </c:pt>
                      <c:pt idx="25">
                        <c:v>1432290</c:v>
                      </c:pt>
                      <c:pt idx="26">
                        <c:v>1153500</c:v>
                      </c:pt>
                      <c:pt idx="27">
                        <c:v>915438</c:v>
                      </c:pt>
                      <c:pt idx="28">
                        <c:v>730567</c:v>
                      </c:pt>
                      <c:pt idx="29">
                        <c:v>554272</c:v>
                      </c:pt>
                      <c:pt idx="30">
                        <c:v>427202</c:v>
                      </c:pt>
                      <c:pt idx="31">
                        <c:v>331986</c:v>
                      </c:pt>
                      <c:pt idx="32">
                        <c:v>268516</c:v>
                      </c:pt>
                      <c:pt idx="33">
                        <c:v>198585</c:v>
                      </c:pt>
                      <c:pt idx="34">
                        <c:v>144937</c:v>
                      </c:pt>
                      <c:pt idx="35">
                        <c:v>115957</c:v>
                      </c:pt>
                      <c:pt idx="36">
                        <c:v>91082</c:v>
                      </c:pt>
                      <c:pt idx="37">
                        <c:v>67659.899999999994</c:v>
                      </c:pt>
                      <c:pt idx="38">
                        <c:v>53981.1</c:v>
                      </c:pt>
                      <c:pt idx="39">
                        <c:v>42034.8</c:v>
                      </c:pt>
                      <c:pt idx="40">
                        <c:v>33141.800000000003</c:v>
                      </c:pt>
                      <c:pt idx="41">
                        <c:v>23751.599999999999</c:v>
                      </c:pt>
                      <c:pt idx="42">
                        <c:v>16615.2</c:v>
                      </c:pt>
                      <c:pt idx="43">
                        <c:v>12264.6</c:v>
                      </c:pt>
                      <c:pt idx="44">
                        <c:v>8911.9</c:v>
                      </c:pt>
                      <c:pt idx="45">
                        <c:v>6763.24</c:v>
                      </c:pt>
                      <c:pt idx="46">
                        <c:v>5570.46</c:v>
                      </c:pt>
                      <c:pt idx="47">
                        <c:v>3857.66</c:v>
                      </c:pt>
                      <c:pt idx="48">
                        <c:v>2680.18</c:v>
                      </c:pt>
                      <c:pt idx="49">
                        <c:v>2054.5700000000002</c:v>
                      </c:pt>
                      <c:pt idx="50">
                        <c:v>1528.47</c:v>
                      </c:pt>
                      <c:pt idx="51">
                        <c:v>1172.57</c:v>
                      </c:pt>
                      <c:pt idx="52">
                        <c:v>792.31500000000005</c:v>
                      </c:pt>
                      <c:pt idx="53">
                        <c:v>608.95699999999999</c:v>
                      </c:pt>
                      <c:pt idx="54">
                        <c:v>435.17500000000001</c:v>
                      </c:pt>
                      <c:pt idx="55">
                        <c:v>315.77</c:v>
                      </c:pt>
                      <c:pt idx="56">
                        <c:v>244.08199999999999</c:v>
                      </c:pt>
                      <c:pt idx="57">
                        <c:v>182.154</c:v>
                      </c:pt>
                      <c:pt idx="58">
                        <c:v>151.59800000000001</c:v>
                      </c:pt>
                      <c:pt idx="59">
                        <c:v>99.270600000000002</c:v>
                      </c:pt>
                      <c:pt idx="60">
                        <c:v>76.392499999999998</c:v>
                      </c:pt>
                      <c:pt idx="61">
                        <c:v>60.572699999999998</c:v>
                      </c:pt>
                      <c:pt idx="62">
                        <c:v>49.268900000000002</c:v>
                      </c:pt>
                      <c:pt idx="63">
                        <c:v>40.603099999999998</c:v>
                      </c:pt>
                      <c:pt idx="64">
                        <c:v>35.178100000000001</c:v>
                      </c:pt>
                      <c:pt idx="65">
                        <c:v>24.925699999999999</c:v>
                      </c:pt>
                      <c:pt idx="66">
                        <c:v>22.908200000000001</c:v>
                      </c:pt>
                      <c:pt idx="67">
                        <c:v>17.819400000000002</c:v>
                      </c:pt>
                      <c:pt idx="68">
                        <c:v>14.809100000000001</c:v>
                      </c:pt>
                      <c:pt idx="69">
                        <c:v>12.764200000000001</c:v>
                      </c:pt>
                      <c:pt idx="70">
                        <c:v>9.7544699999999995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8FD7-41CC-B2E9-1ECB169E0E2A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v>290418</c:v>
                </c:tx>
                <c:spPr>
                  <a:ln w="12700" cap="rnd">
                    <a:solidFill>
                      <a:sysClr val="windowText" lastClr="000000"/>
                    </a:solidFill>
                    <a:prstDash val="lgDashDot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'290418 sweep'!$C$5:$C$75</c15:sqref>
                        </c15:formulaRef>
                      </c:ext>
                    </c:extLst>
                    <c:numCache>
                      <c:formatCode>General</c:formatCode>
                      <c:ptCount val="71"/>
                      <c:pt idx="0">
                        <c:v>1.47865E-5</c:v>
                      </c:pt>
                      <c:pt idx="1">
                        <c:v>3.26558E-5</c:v>
                      </c:pt>
                      <c:pt idx="2">
                        <c:v>3.1705000000000002E-5</c:v>
                      </c:pt>
                      <c:pt idx="3">
                        <c:v>7.1554899999999997E-6</c:v>
                      </c:pt>
                      <c:pt idx="4">
                        <c:v>3.5624999999999999E-5</c:v>
                      </c:pt>
                      <c:pt idx="5">
                        <c:v>1.9911999999999998E-5</c:v>
                      </c:pt>
                      <c:pt idx="6">
                        <c:v>1.71158E-5</c:v>
                      </c:pt>
                      <c:pt idx="7">
                        <c:v>2.22923E-5</c:v>
                      </c:pt>
                      <c:pt idx="8">
                        <c:v>4.4755900000000003E-5</c:v>
                      </c:pt>
                      <c:pt idx="9">
                        <c:v>7.9098799999999996E-5</c:v>
                      </c:pt>
                      <c:pt idx="10">
                        <c:v>-3.3283099999999998E-6</c:v>
                      </c:pt>
                      <c:pt idx="11">
                        <c:v>3.0255599999999999E-5</c:v>
                      </c:pt>
                      <c:pt idx="12">
                        <c:v>7.3057600000000002E-6</c:v>
                      </c:pt>
                      <c:pt idx="13">
                        <c:v>9.5437299999999995E-5</c:v>
                      </c:pt>
                      <c:pt idx="14">
                        <c:v>1.28718E-4</c:v>
                      </c:pt>
                      <c:pt idx="15">
                        <c:v>1.4435000000000001E-4</c:v>
                      </c:pt>
                      <c:pt idx="16">
                        <c:v>1.82685E-4</c:v>
                      </c:pt>
                      <c:pt idx="17">
                        <c:v>2.8798700000000002E-4</c:v>
                      </c:pt>
                      <c:pt idx="18">
                        <c:v>3.9163499999999999E-4</c:v>
                      </c:pt>
                      <c:pt idx="19">
                        <c:v>4.793E-4</c:v>
                      </c:pt>
                      <c:pt idx="20">
                        <c:v>6.7190100000000003E-4</c:v>
                      </c:pt>
                      <c:pt idx="21">
                        <c:v>8.7631500000000001E-4</c:v>
                      </c:pt>
                      <c:pt idx="22">
                        <c:v>1.20313E-3</c:v>
                      </c:pt>
                      <c:pt idx="23">
                        <c:v>1.6387699999999999E-3</c:v>
                      </c:pt>
                      <c:pt idx="24">
                        <c:v>2.1300999999999998E-3</c:v>
                      </c:pt>
                      <c:pt idx="25">
                        <c:v>2.82526E-3</c:v>
                      </c:pt>
                      <c:pt idx="26">
                        <c:v>3.8102600000000002E-3</c:v>
                      </c:pt>
                      <c:pt idx="27">
                        <c:v>4.8426800000000002E-3</c:v>
                      </c:pt>
                      <c:pt idx="28">
                        <c:v>6.1668000000000001E-3</c:v>
                      </c:pt>
                      <c:pt idx="29">
                        <c:v>7.8687500000000007E-3</c:v>
                      </c:pt>
                      <c:pt idx="30">
                        <c:v>1.0095099999999999E-2</c:v>
                      </c:pt>
                      <c:pt idx="31">
                        <c:v>1.2798500000000001E-2</c:v>
                      </c:pt>
                      <c:pt idx="32">
                        <c:v>1.6121099999999999E-2</c:v>
                      </c:pt>
                      <c:pt idx="33">
                        <c:v>2.0118899999999999E-2</c:v>
                      </c:pt>
                      <c:pt idx="34">
                        <c:v>2.57428E-2</c:v>
                      </c:pt>
                      <c:pt idx="35">
                        <c:v>3.19698E-2</c:v>
                      </c:pt>
                      <c:pt idx="36">
                        <c:v>4.0043599999999999E-2</c:v>
                      </c:pt>
                      <c:pt idx="37">
                        <c:v>5.0656E-2</c:v>
                      </c:pt>
                      <c:pt idx="38">
                        <c:v>6.3543500000000003E-2</c:v>
                      </c:pt>
                      <c:pt idx="39">
                        <c:v>7.9739900000000002E-2</c:v>
                      </c:pt>
                      <c:pt idx="40">
                        <c:v>9.9854499999999999E-2</c:v>
                      </c:pt>
                      <c:pt idx="41">
                        <c:v>0.125947</c:v>
                      </c:pt>
                      <c:pt idx="42">
                        <c:v>0.15853400000000001</c:v>
                      </c:pt>
                      <c:pt idx="43">
                        <c:v>0.199573</c:v>
                      </c:pt>
                      <c:pt idx="44">
                        <c:v>0.25147199999999997</c:v>
                      </c:pt>
                      <c:pt idx="45">
                        <c:v>0.316388</c:v>
                      </c:pt>
                      <c:pt idx="46">
                        <c:v>0.39828599999999997</c:v>
                      </c:pt>
                      <c:pt idx="47">
                        <c:v>0.50145700000000004</c:v>
                      </c:pt>
                      <c:pt idx="48">
                        <c:v>0.63111799999999996</c:v>
                      </c:pt>
                      <c:pt idx="49">
                        <c:v>0.79430699999999999</c:v>
                      </c:pt>
                      <c:pt idx="50">
                        <c:v>1.0002899999999999</c:v>
                      </c:pt>
                      <c:pt idx="51">
                        <c:v>1.2587900000000001</c:v>
                      </c:pt>
                      <c:pt idx="52">
                        <c:v>1.5848100000000001</c:v>
                      </c:pt>
                      <c:pt idx="53">
                        <c:v>1.99536</c:v>
                      </c:pt>
                      <c:pt idx="54">
                        <c:v>2.5116800000000001</c:v>
                      </c:pt>
                      <c:pt idx="55">
                        <c:v>3.1623399999999999</c:v>
                      </c:pt>
                      <c:pt idx="56">
                        <c:v>3.9813299999999998</c:v>
                      </c:pt>
                      <c:pt idx="57">
                        <c:v>5.0116500000000004</c:v>
                      </c:pt>
                      <c:pt idx="58">
                        <c:v>6.3097399999999997</c:v>
                      </c:pt>
                      <c:pt idx="59">
                        <c:v>7.9427399999999997</c:v>
                      </c:pt>
                      <c:pt idx="60">
                        <c:v>9.9994300000000003</c:v>
                      </c:pt>
                      <c:pt idx="61">
                        <c:v>12.589399999999999</c:v>
                      </c:pt>
                      <c:pt idx="62">
                        <c:v>15.849299999999999</c:v>
                      </c:pt>
                      <c:pt idx="63">
                        <c:v>19.953099999999999</c:v>
                      </c:pt>
                      <c:pt idx="64">
                        <c:v>25.1235</c:v>
                      </c:pt>
                      <c:pt idx="65">
                        <c:v>31.623999999999999</c:v>
                      </c:pt>
                      <c:pt idx="66">
                        <c:v>39.810899999999997</c:v>
                      </c:pt>
                      <c:pt idx="67">
                        <c:v>50.116700000000002</c:v>
                      </c:pt>
                      <c:pt idx="68">
                        <c:v>63.096499999999999</c:v>
                      </c:pt>
                      <c:pt idx="69">
                        <c:v>79.431399999999996</c:v>
                      </c:pt>
                      <c:pt idx="70">
                        <c:v>99.9983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'290418 sweep'!$D$5:$D$75</c15:sqref>
                        </c15:formulaRef>
                      </c:ext>
                    </c:extLst>
                    <c:numCache>
                      <c:formatCode>General</c:formatCode>
                      <c:ptCount val="71"/>
                      <c:pt idx="0">
                        <c:v>1034330</c:v>
                      </c:pt>
                      <c:pt idx="1">
                        <c:v>728232</c:v>
                      </c:pt>
                      <c:pt idx="2">
                        <c:v>1073160</c:v>
                      </c:pt>
                      <c:pt idx="3">
                        <c:v>5726710</c:v>
                      </c:pt>
                      <c:pt idx="4">
                        <c:v>1440870</c:v>
                      </c:pt>
                      <c:pt idx="5">
                        <c:v>3214280</c:v>
                      </c:pt>
                      <c:pt idx="6">
                        <c:v>4477380</c:v>
                      </c:pt>
                      <c:pt idx="7">
                        <c:v>4523260</c:v>
                      </c:pt>
                      <c:pt idx="8">
                        <c:v>3079670</c:v>
                      </c:pt>
                      <c:pt idx="9">
                        <c:v>2247910</c:v>
                      </c:pt>
                      <c:pt idx="10">
                        <c:v>-62368800</c:v>
                      </c:pt>
                      <c:pt idx="11">
                        <c:v>8176850</c:v>
                      </c:pt>
                      <c:pt idx="12">
                        <c:v>42775300</c:v>
                      </c:pt>
                      <c:pt idx="13">
                        <c:v>4130250</c:v>
                      </c:pt>
                      <c:pt idx="14">
                        <c:v>3869050</c:v>
                      </c:pt>
                      <c:pt idx="15">
                        <c:v>4302950</c:v>
                      </c:pt>
                      <c:pt idx="16">
                        <c:v>4043280</c:v>
                      </c:pt>
                      <c:pt idx="17">
                        <c:v>3194150</c:v>
                      </c:pt>
                      <c:pt idx="18">
                        <c:v>2802110</c:v>
                      </c:pt>
                      <c:pt idx="19">
                        <c:v>2712010</c:v>
                      </c:pt>
                      <c:pt idx="20">
                        <c:v>2264460</c:v>
                      </c:pt>
                      <c:pt idx="21">
                        <c:v>2013410</c:v>
                      </c:pt>
                      <c:pt idx="22">
                        <c:v>1692700</c:v>
                      </c:pt>
                      <c:pt idx="23">
                        <c:v>1414410</c:v>
                      </c:pt>
                      <c:pt idx="24">
                        <c:v>1225460</c:v>
                      </c:pt>
                      <c:pt idx="25">
                        <c:v>1013420</c:v>
                      </c:pt>
                      <c:pt idx="26">
                        <c:v>809764</c:v>
                      </c:pt>
                      <c:pt idx="27">
                        <c:v>668364</c:v>
                      </c:pt>
                      <c:pt idx="28">
                        <c:v>548248</c:v>
                      </c:pt>
                      <c:pt idx="29">
                        <c:v>442703</c:v>
                      </c:pt>
                      <c:pt idx="30">
                        <c:v>348205</c:v>
                      </c:pt>
                      <c:pt idx="31">
                        <c:v>271797</c:v>
                      </c:pt>
                      <c:pt idx="32">
                        <c:v>209653</c:v>
                      </c:pt>
                      <c:pt idx="33">
                        <c:v>163027</c:v>
                      </c:pt>
                      <c:pt idx="34">
                        <c:v>118370</c:v>
                      </c:pt>
                      <c:pt idx="35">
                        <c:v>88490</c:v>
                      </c:pt>
                      <c:pt idx="36">
                        <c:v>64751.8</c:v>
                      </c:pt>
                      <c:pt idx="37">
                        <c:v>45930</c:v>
                      </c:pt>
                      <c:pt idx="38">
                        <c:v>32737.599999999999</c:v>
                      </c:pt>
                      <c:pt idx="39">
                        <c:v>23049.8</c:v>
                      </c:pt>
                      <c:pt idx="40">
                        <c:v>17034.099999999999</c:v>
                      </c:pt>
                      <c:pt idx="41">
                        <c:v>13707.9</c:v>
                      </c:pt>
                      <c:pt idx="42">
                        <c:v>10712</c:v>
                      </c:pt>
                      <c:pt idx="43">
                        <c:v>8316.17</c:v>
                      </c:pt>
                      <c:pt idx="44">
                        <c:v>5580.23</c:v>
                      </c:pt>
                      <c:pt idx="45">
                        <c:v>4321.22</c:v>
                      </c:pt>
                      <c:pt idx="46">
                        <c:v>3263.44</c:v>
                      </c:pt>
                      <c:pt idx="47">
                        <c:v>2346.81</c:v>
                      </c:pt>
                      <c:pt idx="48">
                        <c:v>1371.89</c:v>
                      </c:pt>
                      <c:pt idx="49">
                        <c:v>1008.96</c:v>
                      </c:pt>
                      <c:pt idx="50">
                        <c:v>799.44899999999996</c:v>
                      </c:pt>
                      <c:pt idx="51">
                        <c:v>524.91300000000001</c:v>
                      </c:pt>
                      <c:pt idx="52">
                        <c:v>348.947</c:v>
                      </c:pt>
                      <c:pt idx="53">
                        <c:v>240.77799999999999</c:v>
                      </c:pt>
                      <c:pt idx="54">
                        <c:v>160.03</c:v>
                      </c:pt>
                      <c:pt idx="55">
                        <c:v>125.1</c:v>
                      </c:pt>
                      <c:pt idx="56">
                        <c:v>95.612700000000004</c:v>
                      </c:pt>
                      <c:pt idx="57">
                        <c:v>66.069900000000004</c:v>
                      </c:pt>
                      <c:pt idx="58">
                        <c:v>51.469000000000001</c:v>
                      </c:pt>
                      <c:pt idx="59">
                        <c:v>42.297499999999999</c:v>
                      </c:pt>
                      <c:pt idx="60">
                        <c:v>33.095700000000001</c:v>
                      </c:pt>
                      <c:pt idx="61">
                        <c:v>24.322600000000001</c:v>
                      </c:pt>
                      <c:pt idx="62">
                        <c:v>12.727399999999999</c:v>
                      </c:pt>
                      <c:pt idx="63">
                        <c:v>11.9991</c:v>
                      </c:pt>
                      <c:pt idx="64">
                        <c:v>11.7576</c:v>
                      </c:pt>
                      <c:pt idx="65">
                        <c:v>10.2095</c:v>
                      </c:pt>
                      <c:pt idx="66">
                        <c:v>4.8758600000000003</c:v>
                      </c:pt>
                      <c:pt idx="67">
                        <c:v>3.5607700000000002</c:v>
                      </c:pt>
                      <c:pt idx="68">
                        <c:v>2.77643</c:v>
                      </c:pt>
                      <c:pt idx="69">
                        <c:v>2.1981700000000002</c:v>
                      </c:pt>
                      <c:pt idx="70">
                        <c:v>1.74525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8FD7-41CC-B2E9-1ECB169E0E2A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v>Syringe wall</c:v>
                </c:tx>
                <c:spPr>
                  <a:ln w="19050" cap="rnd">
                    <a:solidFill>
                      <a:srgbClr val="E7E6E6">
                        <a:lumMod val="90000"/>
                      </a:srgb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'Sweep graph'!$W$3:$W$4</c15:sqref>
                        </c15:formulaRef>
                      </c:ext>
                    </c:extLst>
                    <c:numCache>
                      <c:formatCode>0.00</c:formatCode>
                      <c:ptCount val="2"/>
                      <c:pt idx="0">
                        <c:v>7.7004337523046612E-2</c:v>
                      </c:pt>
                      <c:pt idx="1">
                        <c:v>7.7004337523046612E-2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'Sweep graph'!$X$3:$X$4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</c:v>
                      </c:pt>
                      <c:pt idx="1">
                        <c:v>100000000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8FD7-41CC-B2E9-1ECB169E0E2A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v>Tube Wall</c:v>
                </c:tx>
                <c:spPr>
                  <a:ln w="19050" cap="rnd">
                    <a:solidFill>
                      <a:srgbClr val="E7E6E6">
                        <a:lumMod val="75000"/>
                      </a:srgb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'Sweep graph'!$W$5:$W$6</c15:sqref>
                        </c15:formulaRef>
                      </c:ext>
                    </c:extLst>
                    <c:numCache>
                      <c:formatCode>0.00</c:formatCode>
                      <c:ptCount val="2"/>
                      <c:pt idx="0">
                        <c:v>8.2584000000000017</c:v>
                      </c:pt>
                      <c:pt idx="1">
                        <c:v>8.2584000000000017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'Sweep graph'!$X$5:$X$6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</c:v>
                      </c:pt>
                      <c:pt idx="1">
                        <c:v>100000000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8FD7-41CC-B2E9-1ECB169E0E2A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v>160518</c:v>
                </c:tx>
                <c:spPr>
                  <a:ln w="12700" cap="rnd">
                    <a:solidFill>
                      <a:schemeClr val="accent3">
                        <a:lumMod val="60000"/>
                      </a:schemeClr>
                    </a:solidFill>
                    <a:prstDash val="dash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'160518 sweep'!$C$5:$C$75</c15:sqref>
                        </c15:formulaRef>
                      </c:ext>
                    </c:extLst>
                    <c:numCache>
                      <c:formatCode>General</c:formatCode>
                      <c:ptCount val="71"/>
                      <c:pt idx="0">
                        <c:v>2.03623E-5</c:v>
                      </c:pt>
                      <c:pt idx="1">
                        <c:v>6.0968699999999998E-5</c:v>
                      </c:pt>
                      <c:pt idx="2">
                        <c:v>6.9024199999999996E-5</c:v>
                      </c:pt>
                      <c:pt idx="3">
                        <c:v>1.0913100000000001E-5</c:v>
                      </c:pt>
                      <c:pt idx="4">
                        <c:v>6.6661299999999998E-5</c:v>
                      </c:pt>
                      <c:pt idx="5">
                        <c:v>7.1068400000000006E-5</c:v>
                      </c:pt>
                      <c:pt idx="6">
                        <c:v>3.97575E-5</c:v>
                      </c:pt>
                      <c:pt idx="7">
                        <c:v>4.8440700000000004E-6</c:v>
                      </c:pt>
                      <c:pt idx="8">
                        <c:v>6.3858599999999999E-5</c:v>
                      </c:pt>
                      <c:pt idx="9">
                        <c:v>4.6771499999999998E-5</c:v>
                      </c:pt>
                      <c:pt idx="10">
                        <c:v>1.11863E-4</c:v>
                      </c:pt>
                      <c:pt idx="11">
                        <c:v>2.8813E-5</c:v>
                      </c:pt>
                      <c:pt idx="12">
                        <c:v>5.73662E-5</c:v>
                      </c:pt>
                      <c:pt idx="13">
                        <c:v>1.05219E-4</c:v>
                      </c:pt>
                      <c:pt idx="14">
                        <c:v>1.0644799999999999E-4</c:v>
                      </c:pt>
                      <c:pt idx="15">
                        <c:v>1.04078E-4</c:v>
                      </c:pt>
                      <c:pt idx="16">
                        <c:v>1.44121E-5</c:v>
                      </c:pt>
                      <c:pt idx="17">
                        <c:v>1.3672599999999999E-4</c:v>
                      </c:pt>
                      <c:pt idx="18">
                        <c:v>1.43659E-4</c:v>
                      </c:pt>
                      <c:pt idx="19">
                        <c:v>1.6658499999999999E-4</c:v>
                      </c:pt>
                      <c:pt idx="20">
                        <c:v>1.5554300000000001E-4</c:v>
                      </c:pt>
                      <c:pt idx="21">
                        <c:v>1.7486499999999999E-4</c:v>
                      </c:pt>
                      <c:pt idx="22">
                        <c:v>3.28375E-4</c:v>
                      </c:pt>
                      <c:pt idx="23">
                        <c:v>4.56773E-4</c:v>
                      </c:pt>
                      <c:pt idx="24">
                        <c:v>9.2603599999999998E-4</c:v>
                      </c:pt>
                      <c:pt idx="25">
                        <c:v>1.9730899999999998E-3</c:v>
                      </c:pt>
                      <c:pt idx="26">
                        <c:v>3.4145400000000002E-3</c:v>
                      </c:pt>
                      <c:pt idx="27">
                        <c:v>4.7841100000000003E-3</c:v>
                      </c:pt>
                      <c:pt idx="28">
                        <c:v>6.4557199999999999E-3</c:v>
                      </c:pt>
                      <c:pt idx="29">
                        <c:v>8.3451900000000006E-3</c:v>
                      </c:pt>
                      <c:pt idx="30">
                        <c:v>1.09698E-2</c:v>
                      </c:pt>
                      <c:pt idx="31">
                        <c:v>1.2900399999999999E-2</c:v>
                      </c:pt>
                      <c:pt idx="32">
                        <c:v>1.6360599999999999E-2</c:v>
                      </c:pt>
                      <c:pt idx="33">
                        <c:v>2.0629700000000001E-2</c:v>
                      </c:pt>
                      <c:pt idx="34">
                        <c:v>2.4135400000000001E-2</c:v>
                      </c:pt>
                      <c:pt idx="35">
                        <c:v>3.25224E-2</c:v>
                      </c:pt>
                      <c:pt idx="36">
                        <c:v>4.0295999999999998E-2</c:v>
                      </c:pt>
                      <c:pt idx="37">
                        <c:v>5.0651399999999999E-2</c:v>
                      </c:pt>
                      <c:pt idx="38">
                        <c:v>6.3299400000000006E-2</c:v>
                      </c:pt>
                      <c:pt idx="39">
                        <c:v>7.9386600000000002E-2</c:v>
                      </c:pt>
                      <c:pt idx="40">
                        <c:v>0.10008</c:v>
                      </c:pt>
                      <c:pt idx="41">
                        <c:v>0.12600500000000001</c:v>
                      </c:pt>
                      <c:pt idx="42">
                        <c:v>0.15929599999999999</c:v>
                      </c:pt>
                      <c:pt idx="43">
                        <c:v>0.200793</c:v>
                      </c:pt>
                      <c:pt idx="44">
                        <c:v>0.25190699999999999</c:v>
                      </c:pt>
                      <c:pt idx="45">
                        <c:v>0.31697999999999998</c:v>
                      </c:pt>
                      <c:pt idx="46">
                        <c:v>0.39888800000000002</c:v>
                      </c:pt>
                      <c:pt idx="47">
                        <c:v>0.50233000000000005</c:v>
                      </c:pt>
                      <c:pt idx="48">
                        <c:v>0.63081500000000001</c:v>
                      </c:pt>
                      <c:pt idx="49">
                        <c:v>0.79557599999999995</c:v>
                      </c:pt>
                      <c:pt idx="50">
                        <c:v>1.0003500000000001</c:v>
                      </c:pt>
                      <c:pt idx="51">
                        <c:v>1.25939</c:v>
                      </c:pt>
                      <c:pt idx="52">
                        <c:v>1.58531</c:v>
                      </c:pt>
                      <c:pt idx="53">
                        <c:v>1.9948300000000001</c:v>
                      </c:pt>
                      <c:pt idx="54">
                        <c:v>2.5119199999999999</c:v>
                      </c:pt>
                      <c:pt idx="55">
                        <c:v>3.1629700000000001</c:v>
                      </c:pt>
                      <c:pt idx="56">
                        <c:v>3.9839699999999998</c:v>
                      </c:pt>
                      <c:pt idx="57">
                        <c:v>5.0114599999999996</c:v>
                      </c:pt>
                      <c:pt idx="58">
                        <c:v>6.3098799999999997</c:v>
                      </c:pt>
                      <c:pt idx="59">
                        <c:v>7.9431700000000003</c:v>
                      </c:pt>
                      <c:pt idx="60">
                        <c:v>9.9986499999999996</c:v>
                      </c:pt>
                      <c:pt idx="61">
                        <c:v>12.5891</c:v>
                      </c:pt>
                      <c:pt idx="62">
                        <c:v>15.8485</c:v>
                      </c:pt>
                      <c:pt idx="63">
                        <c:v>19.9527</c:v>
                      </c:pt>
                      <c:pt idx="64">
                        <c:v>25.117799999999999</c:v>
                      </c:pt>
                      <c:pt idx="65">
                        <c:v>31.623100000000001</c:v>
                      </c:pt>
                      <c:pt idx="66">
                        <c:v>39.809399999999997</c:v>
                      </c:pt>
                      <c:pt idx="67">
                        <c:v>50.121499999999997</c:v>
                      </c:pt>
                      <c:pt idx="68">
                        <c:v>63.094499999999996</c:v>
                      </c:pt>
                      <c:pt idx="69">
                        <c:v>79.429400000000001</c:v>
                      </c:pt>
                      <c:pt idx="70">
                        <c:v>99.998900000000006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'160518 sweep'!$D$5:$D$75</c15:sqref>
                        </c15:formulaRef>
                      </c:ext>
                    </c:extLst>
                    <c:numCache>
                      <c:formatCode>General</c:formatCode>
                      <c:ptCount val="71"/>
                      <c:pt idx="0">
                        <c:v>1142640</c:v>
                      </c:pt>
                      <c:pt idx="1">
                        <c:v>-331097</c:v>
                      </c:pt>
                      <c:pt idx="2">
                        <c:v>-218152</c:v>
                      </c:pt>
                      <c:pt idx="3">
                        <c:v>736701</c:v>
                      </c:pt>
                      <c:pt idx="4">
                        <c:v>34036.699999999997</c:v>
                      </c:pt>
                      <c:pt idx="5">
                        <c:v>-3684.97</c:v>
                      </c:pt>
                      <c:pt idx="6">
                        <c:v>-236.81</c:v>
                      </c:pt>
                      <c:pt idx="7">
                        <c:v>24416.3</c:v>
                      </c:pt>
                      <c:pt idx="8">
                        <c:v>174899</c:v>
                      </c:pt>
                      <c:pt idx="9">
                        <c:v>2229930</c:v>
                      </c:pt>
                      <c:pt idx="10">
                        <c:v>1875670</c:v>
                      </c:pt>
                      <c:pt idx="11">
                        <c:v>-10472700</c:v>
                      </c:pt>
                      <c:pt idx="12">
                        <c:v>-7321670</c:v>
                      </c:pt>
                      <c:pt idx="13">
                        <c:v>5667030</c:v>
                      </c:pt>
                      <c:pt idx="14">
                        <c:v>7468350</c:v>
                      </c:pt>
                      <c:pt idx="15">
                        <c:v>965089000</c:v>
                      </c:pt>
                      <c:pt idx="16">
                        <c:v>19705900</c:v>
                      </c:pt>
                      <c:pt idx="17">
                        <c:v>11727400</c:v>
                      </c:pt>
                      <c:pt idx="18">
                        <c:v>13493700</c:v>
                      </c:pt>
                      <c:pt idx="19">
                        <c:v>14778300</c:v>
                      </c:pt>
                      <c:pt idx="20">
                        <c:v>20016000</c:v>
                      </c:pt>
                      <c:pt idx="21">
                        <c:v>21498500</c:v>
                      </c:pt>
                      <c:pt idx="22">
                        <c:v>14473800</c:v>
                      </c:pt>
                      <c:pt idx="23">
                        <c:v>12522300</c:v>
                      </c:pt>
                      <c:pt idx="24">
                        <c:v>7354960</c:v>
                      </c:pt>
                      <c:pt idx="25">
                        <c:v>3945950</c:v>
                      </c:pt>
                      <c:pt idx="26">
                        <c:v>2513200</c:v>
                      </c:pt>
                      <c:pt idx="27">
                        <c:v>1792550</c:v>
                      </c:pt>
                      <c:pt idx="28">
                        <c:v>1364430</c:v>
                      </c:pt>
                      <c:pt idx="29">
                        <c:v>1042700</c:v>
                      </c:pt>
                      <c:pt idx="30">
                        <c:v>758623</c:v>
                      </c:pt>
                      <c:pt idx="31">
                        <c:v>630202</c:v>
                      </c:pt>
                      <c:pt idx="32">
                        <c:v>469848</c:v>
                      </c:pt>
                      <c:pt idx="33">
                        <c:v>366944</c:v>
                      </c:pt>
                      <c:pt idx="34">
                        <c:v>291167</c:v>
                      </c:pt>
                      <c:pt idx="35">
                        <c:v>217963</c:v>
                      </c:pt>
                      <c:pt idx="36">
                        <c:v>172016</c:v>
                      </c:pt>
                      <c:pt idx="37">
                        <c:v>133481</c:v>
                      </c:pt>
                      <c:pt idx="38">
                        <c:v>101784</c:v>
                      </c:pt>
                      <c:pt idx="39">
                        <c:v>81858</c:v>
                      </c:pt>
                      <c:pt idx="40">
                        <c:v>60742.5</c:v>
                      </c:pt>
                      <c:pt idx="41">
                        <c:v>46083.9</c:v>
                      </c:pt>
                      <c:pt idx="42">
                        <c:v>35806.400000000001</c:v>
                      </c:pt>
                      <c:pt idx="43">
                        <c:v>26849.5</c:v>
                      </c:pt>
                      <c:pt idx="44">
                        <c:v>19507.7</c:v>
                      </c:pt>
                      <c:pt idx="45">
                        <c:v>14502.6</c:v>
                      </c:pt>
                      <c:pt idx="46">
                        <c:v>10886.9</c:v>
                      </c:pt>
                      <c:pt idx="47">
                        <c:v>7490.9</c:v>
                      </c:pt>
                      <c:pt idx="48">
                        <c:v>5719.88</c:v>
                      </c:pt>
                      <c:pt idx="49">
                        <c:v>4467.41</c:v>
                      </c:pt>
                      <c:pt idx="50">
                        <c:v>3230.68</c:v>
                      </c:pt>
                      <c:pt idx="51">
                        <c:v>2296.79</c:v>
                      </c:pt>
                      <c:pt idx="52">
                        <c:v>1779.92</c:v>
                      </c:pt>
                      <c:pt idx="53">
                        <c:v>1371.78</c:v>
                      </c:pt>
                      <c:pt idx="54">
                        <c:v>987.53099999999995</c:v>
                      </c:pt>
                      <c:pt idx="55">
                        <c:v>700.29899999999998</c:v>
                      </c:pt>
                      <c:pt idx="56">
                        <c:v>574.95899999999995</c:v>
                      </c:pt>
                      <c:pt idx="57">
                        <c:v>420.53899999999999</c:v>
                      </c:pt>
                      <c:pt idx="58">
                        <c:v>320.03199999999998</c:v>
                      </c:pt>
                      <c:pt idx="59">
                        <c:v>246.095</c:v>
                      </c:pt>
                      <c:pt idx="60">
                        <c:v>182.38399999999999</c:v>
                      </c:pt>
                      <c:pt idx="61">
                        <c:v>142.12</c:v>
                      </c:pt>
                      <c:pt idx="62">
                        <c:v>104.67400000000001</c:v>
                      </c:pt>
                      <c:pt idx="63">
                        <c:v>87.318100000000001</c:v>
                      </c:pt>
                      <c:pt idx="64">
                        <c:v>70.593299999999999</c:v>
                      </c:pt>
                      <c:pt idx="65">
                        <c:v>57.438600000000001</c:v>
                      </c:pt>
                      <c:pt idx="66">
                        <c:v>47.993499999999997</c:v>
                      </c:pt>
                      <c:pt idx="67">
                        <c:v>37.06</c:v>
                      </c:pt>
                      <c:pt idx="68">
                        <c:v>29.2118</c:v>
                      </c:pt>
                      <c:pt idx="69">
                        <c:v>22.366499999999998</c:v>
                      </c:pt>
                      <c:pt idx="70">
                        <c:v>18.862500000000001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8FD7-41CC-B2E9-1ECB169E0E2A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v>190418 4 mf</c:v>
                </c:tx>
                <c:spPr>
                  <a:ln w="12700" cap="rnd">
                    <a:solidFill>
                      <a:schemeClr val="accent4">
                        <a:lumMod val="60000"/>
                      </a:schemeClr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'190418 4 mf sweep'!$C$5:$C$75</c15:sqref>
                        </c15:formulaRef>
                      </c:ext>
                    </c:extLst>
                    <c:numCache>
                      <c:formatCode>General</c:formatCode>
                      <c:ptCount val="71"/>
                      <c:pt idx="0">
                        <c:v>1.28861E-5</c:v>
                      </c:pt>
                      <c:pt idx="1">
                        <c:v>7.1414599999999999E-6</c:v>
                      </c:pt>
                      <c:pt idx="2">
                        <c:v>-1.5894599999999999E-5</c:v>
                      </c:pt>
                      <c:pt idx="3">
                        <c:v>-1.5321100000000001E-5</c:v>
                      </c:pt>
                      <c:pt idx="4">
                        <c:v>3.8633000000000001E-5</c:v>
                      </c:pt>
                      <c:pt idx="5">
                        <c:v>-1.26591E-5</c:v>
                      </c:pt>
                      <c:pt idx="6">
                        <c:v>1.5585699999999999E-5</c:v>
                      </c:pt>
                      <c:pt idx="7">
                        <c:v>2.0712499999999999E-5</c:v>
                      </c:pt>
                      <c:pt idx="8">
                        <c:v>6.7085799999999999E-6</c:v>
                      </c:pt>
                      <c:pt idx="9">
                        <c:v>2.62944E-5</c:v>
                      </c:pt>
                      <c:pt idx="10">
                        <c:v>1.5174899999999999E-5</c:v>
                      </c:pt>
                      <c:pt idx="11">
                        <c:v>1.9696900000000001E-5</c:v>
                      </c:pt>
                      <c:pt idx="12">
                        <c:v>6.9624799999999998E-5</c:v>
                      </c:pt>
                      <c:pt idx="13">
                        <c:v>3.7279E-5</c:v>
                      </c:pt>
                      <c:pt idx="14">
                        <c:v>4.40313E-5</c:v>
                      </c:pt>
                      <c:pt idx="15">
                        <c:v>8.1206700000000003E-5</c:v>
                      </c:pt>
                      <c:pt idx="16">
                        <c:v>1.55656E-4</c:v>
                      </c:pt>
                      <c:pt idx="17">
                        <c:v>1.61528E-4</c:v>
                      </c:pt>
                      <c:pt idx="18">
                        <c:v>2.1578600000000001E-4</c:v>
                      </c:pt>
                      <c:pt idx="19">
                        <c:v>3.2801E-4</c:v>
                      </c:pt>
                      <c:pt idx="20">
                        <c:v>4.4325899999999999E-4</c:v>
                      </c:pt>
                      <c:pt idx="21">
                        <c:v>6.3575999999999997E-4</c:v>
                      </c:pt>
                      <c:pt idx="22">
                        <c:v>9.2596599999999996E-4</c:v>
                      </c:pt>
                      <c:pt idx="23">
                        <c:v>1.2994199999999999E-3</c:v>
                      </c:pt>
                      <c:pt idx="24">
                        <c:v>1.8162600000000001E-3</c:v>
                      </c:pt>
                      <c:pt idx="25">
                        <c:v>2.4521399999999998E-3</c:v>
                      </c:pt>
                      <c:pt idx="26">
                        <c:v>3.4166399999999999E-3</c:v>
                      </c:pt>
                      <c:pt idx="27">
                        <c:v>4.7281199999999997E-3</c:v>
                      </c:pt>
                      <c:pt idx="28">
                        <c:v>6.0335800000000002E-3</c:v>
                      </c:pt>
                      <c:pt idx="29">
                        <c:v>7.9296799999999997E-3</c:v>
                      </c:pt>
                      <c:pt idx="30">
                        <c:v>9.8385399999999998E-3</c:v>
                      </c:pt>
                      <c:pt idx="31">
                        <c:v>1.25498E-2</c:v>
                      </c:pt>
                      <c:pt idx="32">
                        <c:v>1.5705899999999998E-2</c:v>
                      </c:pt>
                      <c:pt idx="33">
                        <c:v>2.1964999999999998E-2</c:v>
                      </c:pt>
                      <c:pt idx="34">
                        <c:v>2.4921800000000001E-2</c:v>
                      </c:pt>
                      <c:pt idx="35">
                        <c:v>3.0965199999999998E-2</c:v>
                      </c:pt>
                      <c:pt idx="36">
                        <c:v>4.1339099999999997E-2</c:v>
                      </c:pt>
                      <c:pt idx="37">
                        <c:v>5.0576200000000002E-2</c:v>
                      </c:pt>
                      <c:pt idx="38">
                        <c:v>7.6174099999999995E-2</c:v>
                      </c:pt>
                      <c:pt idx="39">
                        <c:v>7.98238E-2</c:v>
                      </c:pt>
                      <c:pt idx="40">
                        <c:v>0.10507900000000001</c:v>
                      </c:pt>
                      <c:pt idx="41">
                        <c:v>0.126134</c:v>
                      </c:pt>
                      <c:pt idx="42">
                        <c:v>0.159161</c:v>
                      </c:pt>
                      <c:pt idx="43">
                        <c:v>0.199077</c:v>
                      </c:pt>
                      <c:pt idx="44">
                        <c:v>0.25024099999999999</c:v>
                      </c:pt>
                      <c:pt idx="45">
                        <c:v>0.31570799999999999</c:v>
                      </c:pt>
                      <c:pt idx="46">
                        <c:v>0.39741100000000001</c:v>
                      </c:pt>
                      <c:pt idx="47">
                        <c:v>0.50418600000000002</c:v>
                      </c:pt>
                      <c:pt idx="48">
                        <c:v>0.63020200000000004</c:v>
                      </c:pt>
                      <c:pt idx="49">
                        <c:v>0.79469100000000004</c:v>
                      </c:pt>
                      <c:pt idx="50">
                        <c:v>1.00081</c:v>
                      </c:pt>
                      <c:pt idx="51">
                        <c:v>1.2596000000000001</c:v>
                      </c:pt>
                      <c:pt idx="52">
                        <c:v>1.58361</c:v>
                      </c:pt>
                      <c:pt idx="53">
                        <c:v>1.99359</c:v>
                      </c:pt>
                      <c:pt idx="54">
                        <c:v>2.5131399999999999</c:v>
                      </c:pt>
                      <c:pt idx="55">
                        <c:v>3.16275</c:v>
                      </c:pt>
                      <c:pt idx="56">
                        <c:v>3.98245</c:v>
                      </c:pt>
                      <c:pt idx="57">
                        <c:v>5.0125900000000003</c:v>
                      </c:pt>
                      <c:pt idx="58">
                        <c:v>6.3090799999999998</c:v>
                      </c:pt>
                      <c:pt idx="59">
                        <c:v>7.9423300000000001</c:v>
                      </c:pt>
                      <c:pt idx="60">
                        <c:v>9.9996399999999994</c:v>
                      </c:pt>
                      <c:pt idx="61">
                        <c:v>12.5875</c:v>
                      </c:pt>
                      <c:pt idx="62">
                        <c:v>15.848599999999999</c:v>
                      </c:pt>
                      <c:pt idx="63">
                        <c:v>19.950700000000001</c:v>
                      </c:pt>
                      <c:pt idx="64">
                        <c:v>25.121099999999998</c:v>
                      </c:pt>
                      <c:pt idx="65">
                        <c:v>31.621200000000002</c:v>
                      </c:pt>
                      <c:pt idx="66">
                        <c:v>39.809199999999997</c:v>
                      </c:pt>
                      <c:pt idx="67">
                        <c:v>50.115600000000001</c:v>
                      </c:pt>
                      <c:pt idx="68">
                        <c:v>63.094099999999997</c:v>
                      </c:pt>
                      <c:pt idx="69">
                        <c:v>79.429400000000001</c:v>
                      </c:pt>
                      <c:pt idx="70">
                        <c:v>99.995800000000003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'190418 4 mf sweep'!$D$5:$D$75</c15:sqref>
                        </c15:formulaRef>
                      </c:ext>
                    </c:extLst>
                    <c:numCache>
                      <c:formatCode>General</c:formatCode>
                      <c:ptCount val="71"/>
                      <c:pt idx="0">
                        <c:v>1050110</c:v>
                      </c:pt>
                      <c:pt idx="1">
                        <c:v>2921470</c:v>
                      </c:pt>
                      <c:pt idx="2">
                        <c:v>-2026740</c:v>
                      </c:pt>
                      <c:pt idx="3">
                        <c:v>-3172650</c:v>
                      </c:pt>
                      <c:pt idx="4">
                        <c:v>1874450</c:v>
                      </c:pt>
                      <c:pt idx="5">
                        <c:v>-8347150</c:v>
                      </c:pt>
                      <c:pt idx="6">
                        <c:v>9768510</c:v>
                      </c:pt>
                      <c:pt idx="7">
                        <c:v>8801960</c:v>
                      </c:pt>
                      <c:pt idx="8">
                        <c:v>31255000</c:v>
                      </c:pt>
                      <c:pt idx="9">
                        <c:v>9341250</c:v>
                      </c:pt>
                      <c:pt idx="10">
                        <c:v>19166300</c:v>
                      </c:pt>
                      <c:pt idx="11">
                        <c:v>17730900</c:v>
                      </c:pt>
                      <c:pt idx="12">
                        <c:v>6333820</c:v>
                      </c:pt>
                      <c:pt idx="13">
                        <c:v>14904300</c:v>
                      </c:pt>
                      <c:pt idx="14">
                        <c:v>15931200</c:v>
                      </c:pt>
                      <c:pt idx="15">
                        <c:v>10434200</c:v>
                      </c:pt>
                      <c:pt idx="16">
                        <c:v>6874090</c:v>
                      </c:pt>
                      <c:pt idx="17">
                        <c:v>8308230</c:v>
                      </c:pt>
                      <c:pt idx="18">
                        <c:v>7440410</c:v>
                      </c:pt>
                      <c:pt idx="19">
                        <c:v>5855220</c:v>
                      </c:pt>
                      <c:pt idx="20">
                        <c:v>5158620</c:v>
                      </c:pt>
                      <c:pt idx="21">
                        <c:v>4255440</c:v>
                      </c:pt>
                      <c:pt idx="22">
                        <c:v>3424790</c:v>
                      </c:pt>
                      <c:pt idx="23">
                        <c:v>2818980</c:v>
                      </c:pt>
                      <c:pt idx="24">
                        <c:v>2296940</c:v>
                      </c:pt>
                      <c:pt idx="25">
                        <c:v>1931750</c:v>
                      </c:pt>
                      <c:pt idx="26">
                        <c:v>1535790</c:v>
                      </c:pt>
                      <c:pt idx="27">
                        <c:v>1186380</c:v>
                      </c:pt>
                      <c:pt idx="28">
                        <c:v>975767</c:v>
                      </c:pt>
                      <c:pt idx="29">
                        <c:v>766851</c:v>
                      </c:pt>
                      <c:pt idx="30">
                        <c:v>625035</c:v>
                      </c:pt>
                      <c:pt idx="31">
                        <c:v>441566</c:v>
                      </c:pt>
                      <c:pt idx="32">
                        <c:v>370238</c:v>
                      </c:pt>
                      <c:pt idx="33">
                        <c:v>272607</c:v>
                      </c:pt>
                      <c:pt idx="34">
                        <c:v>205505</c:v>
                      </c:pt>
                      <c:pt idx="35">
                        <c:v>161851</c:v>
                      </c:pt>
                      <c:pt idx="36">
                        <c:v>117861</c:v>
                      </c:pt>
                      <c:pt idx="37">
                        <c:v>96125.9</c:v>
                      </c:pt>
                      <c:pt idx="38">
                        <c:v>71414.5</c:v>
                      </c:pt>
                      <c:pt idx="39">
                        <c:v>51748.800000000003</c:v>
                      </c:pt>
                      <c:pt idx="40">
                        <c:v>37115.300000000003</c:v>
                      </c:pt>
                      <c:pt idx="41">
                        <c:v>26679</c:v>
                      </c:pt>
                      <c:pt idx="42">
                        <c:v>21568</c:v>
                      </c:pt>
                      <c:pt idx="43">
                        <c:v>18374</c:v>
                      </c:pt>
                      <c:pt idx="44">
                        <c:v>10903.3</c:v>
                      </c:pt>
                      <c:pt idx="45">
                        <c:v>8142.58</c:v>
                      </c:pt>
                      <c:pt idx="46">
                        <c:v>8054.64</c:v>
                      </c:pt>
                      <c:pt idx="47">
                        <c:v>4954.76</c:v>
                      </c:pt>
                      <c:pt idx="48">
                        <c:v>2632.35</c:v>
                      </c:pt>
                      <c:pt idx="49">
                        <c:v>2365.9299999999998</c:v>
                      </c:pt>
                      <c:pt idx="50">
                        <c:v>1199.1500000000001</c:v>
                      </c:pt>
                      <c:pt idx="51">
                        <c:v>913.07600000000002</c:v>
                      </c:pt>
                      <c:pt idx="52">
                        <c:v>668.55200000000002</c:v>
                      </c:pt>
                      <c:pt idx="53">
                        <c:v>520.25900000000001</c:v>
                      </c:pt>
                      <c:pt idx="54">
                        <c:v>407.553</c:v>
                      </c:pt>
                      <c:pt idx="55">
                        <c:v>350.18700000000001</c:v>
                      </c:pt>
                      <c:pt idx="56">
                        <c:v>237.392</c:v>
                      </c:pt>
                      <c:pt idx="57">
                        <c:v>174.828</c:v>
                      </c:pt>
                      <c:pt idx="58">
                        <c:v>142.68100000000001</c:v>
                      </c:pt>
                      <c:pt idx="59">
                        <c:v>72.768500000000003</c:v>
                      </c:pt>
                      <c:pt idx="60">
                        <c:v>66.252799999999993</c:v>
                      </c:pt>
                      <c:pt idx="61">
                        <c:v>56.305799999999998</c:v>
                      </c:pt>
                      <c:pt idx="62">
                        <c:v>46.235700000000001</c:v>
                      </c:pt>
                      <c:pt idx="63">
                        <c:v>37.554000000000002</c:v>
                      </c:pt>
                      <c:pt idx="64">
                        <c:v>24.055099999999999</c:v>
                      </c:pt>
                      <c:pt idx="65">
                        <c:v>16.132000000000001</c:v>
                      </c:pt>
                      <c:pt idx="66">
                        <c:v>10.649800000000001</c:v>
                      </c:pt>
                      <c:pt idx="67">
                        <c:v>8.0736699999999999</c:v>
                      </c:pt>
                      <c:pt idx="68">
                        <c:v>6.4591000000000003</c:v>
                      </c:pt>
                      <c:pt idx="69">
                        <c:v>5.1334200000000001</c:v>
                      </c:pt>
                      <c:pt idx="70">
                        <c:v>3.6906599999999998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8FD7-41CC-B2E9-1ECB169E0E2A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v>010318 1</c:v>
                </c:tx>
                <c:spPr>
                  <a:ln w="12700" cap="rnd">
                    <a:solidFill>
                      <a:schemeClr val="accent5">
                        <a:lumMod val="60000"/>
                      </a:schemeClr>
                    </a:solidFill>
                    <a:prstDash val="lgDash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'010318 1 sili oil sweep'!$C$5:$C$75</c15:sqref>
                        </c15:formulaRef>
                      </c:ext>
                    </c:extLst>
                    <c:numCache>
                      <c:formatCode>General</c:formatCode>
                      <c:ptCount val="71"/>
                      <c:pt idx="0">
                        <c:v>-2.52993E-5</c:v>
                      </c:pt>
                      <c:pt idx="1">
                        <c:v>2.5664400000000001E-5</c:v>
                      </c:pt>
                      <c:pt idx="2">
                        <c:v>2.2849200000000001E-6</c:v>
                      </c:pt>
                      <c:pt idx="3">
                        <c:v>1.9978899999999999E-5</c:v>
                      </c:pt>
                      <c:pt idx="4">
                        <c:v>2.31018E-5</c:v>
                      </c:pt>
                      <c:pt idx="5">
                        <c:v>-1.43495E-5</c:v>
                      </c:pt>
                      <c:pt idx="6">
                        <c:v>7.3518200000000002E-6</c:v>
                      </c:pt>
                      <c:pt idx="7">
                        <c:v>1.4618400000000001E-5</c:v>
                      </c:pt>
                      <c:pt idx="8">
                        <c:v>1.7682599999999999E-5</c:v>
                      </c:pt>
                      <c:pt idx="9">
                        <c:v>3.5984499999999998E-6</c:v>
                      </c:pt>
                      <c:pt idx="10">
                        <c:v>5.83335E-5</c:v>
                      </c:pt>
                      <c:pt idx="11">
                        <c:v>6.2099600000000004E-5</c:v>
                      </c:pt>
                      <c:pt idx="12">
                        <c:v>4.8195400000000003E-5</c:v>
                      </c:pt>
                      <c:pt idx="13">
                        <c:v>8.7723900000000002E-6</c:v>
                      </c:pt>
                      <c:pt idx="14">
                        <c:v>8.3505799999999996E-6</c:v>
                      </c:pt>
                      <c:pt idx="15">
                        <c:v>3.0459100000000001E-5</c:v>
                      </c:pt>
                      <c:pt idx="16">
                        <c:v>2.23944E-5</c:v>
                      </c:pt>
                      <c:pt idx="17">
                        <c:v>4.8962799999999998E-5</c:v>
                      </c:pt>
                      <c:pt idx="18">
                        <c:v>4.4907200000000003E-5</c:v>
                      </c:pt>
                      <c:pt idx="19">
                        <c:v>1.3066900000000001E-4</c:v>
                      </c:pt>
                      <c:pt idx="20">
                        <c:v>2.4316800000000001E-5</c:v>
                      </c:pt>
                      <c:pt idx="21">
                        <c:v>6.2038999999999993E-5</c:v>
                      </c:pt>
                      <c:pt idx="22">
                        <c:v>1.10271E-4</c:v>
                      </c:pt>
                      <c:pt idx="23">
                        <c:v>1.88364E-4</c:v>
                      </c:pt>
                      <c:pt idx="24">
                        <c:v>3.4840199999999999E-4</c:v>
                      </c:pt>
                      <c:pt idx="25">
                        <c:v>1.3958499999999999E-3</c:v>
                      </c:pt>
                      <c:pt idx="26">
                        <c:v>4.3698399999999998E-3</c:v>
                      </c:pt>
                      <c:pt idx="27">
                        <c:v>5.2495900000000002E-3</c:v>
                      </c:pt>
                      <c:pt idx="28">
                        <c:v>6.50156E-3</c:v>
                      </c:pt>
                      <c:pt idx="29">
                        <c:v>9.0817199999999997E-3</c:v>
                      </c:pt>
                      <c:pt idx="30">
                        <c:v>1.0849900000000001E-2</c:v>
                      </c:pt>
                      <c:pt idx="31">
                        <c:v>1.2217199999999999E-2</c:v>
                      </c:pt>
                      <c:pt idx="32">
                        <c:v>1.7358200000000001E-2</c:v>
                      </c:pt>
                      <c:pt idx="33">
                        <c:v>2.1440500000000001E-2</c:v>
                      </c:pt>
                      <c:pt idx="34">
                        <c:v>2.5588199999999998E-2</c:v>
                      </c:pt>
                      <c:pt idx="35">
                        <c:v>3.1955699999999997E-2</c:v>
                      </c:pt>
                      <c:pt idx="36">
                        <c:v>4.0645000000000001E-2</c:v>
                      </c:pt>
                      <c:pt idx="37">
                        <c:v>5.0005500000000001E-2</c:v>
                      </c:pt>
                      <c:pt idx="38">
                        <c:v>6.1823799999999998E-2</c:v>
                      </c:pt>
                      <c:pt idx="39">
                        <c:v>8.0005000000000007E-2</c:v>
                      </c:pt>
                      <c:pt idx="40">
                        <c:v>9.9436499999999997E-2</c:v>
                      </c:pt>
                      <c:pt idx="41">
                        <c:v>0.12584000000000001</c:v>
                      </c:pt>
                      <c:pt idx="42">
                        <c:v>0.159387</c:v>
                      </c:pt>
                      <c:pt idx="43">
                        <c:v>0.19927800000000001</c:v>
                      </c:pt>
                      <c:pt idx="44">
                        <c:v>0.25248700000000002</c:v>
                      </c:pt>
                      <c:pt idx="45">
                        <c:v>0.31673400000000002</c:v>
                      </c:pt>
                      <c:pt idx="46">
                        <c:v>0.39824999999999999</c:v>
                      </c:pt>
                      <c:pt idx="47">
                        <c:v>0.50207000000000002</c:v>
                      </c:pt>
                      <c:pt idx="48">
                        <c:v>0.63140499999999999</c:v>
                      </c:pt>
                      <c:pt idx="49">
                        <c:v>0.79400599999999999</c:v>
                      </c:pt>
                      <c:pt idx="50">
                        <c:v>1.0002899999999999</c:v>
                      </c:pt>
                      <c:pt idx="51">
                        <c:v>1.25898</c:v>
                      </c:pt>
                      <c:pt idx="52">
                        <c:v>1.5852900000000001</c:v>
                      </c:pt>
                      <c:pt idx="53">
                        <c:v>1.99522</c:v>
                      </c:pt>
                      <c:pt idx="54">
                        <c:v>2.5120900000000002</c:v>
                      </c:pt>
                      <c:pt idx="55">
                        <c:v>3.1620200000000001</c:v>
                      </c:pt>
                      <c:pt idx="56">
                        <c:v>3.9809999999999999</c:v>
                      </c:pt>
                      <c:pt idx="57">
                        <c:v>5.0117399999999996</c:v>
                      </c:pt>
                      <c:pt idx="58">
                        <c:v>6.3094000000000001</c:v>
                      </c:pt>
                      <c:pt idx="59">
                        <c:v>7.9432700000000001</c:v>
                      </c:pt>
                      <c:pt idx="60">
                        <c:v>10.000400000000001</c:v>
                      </c:pt>
                      <c:pt idx="61">
                        <c:v>12.588800000000001</c:v>
                      </c:pt>
                      <c:pt idx="62">
                        <c:v>15.848599999999999</c:v>
                      </c:pt>
                      <c:pt idx="63">
                        <c:v>19.952200000000001</c:v>
                      </c:pt>
                      <c:pt idx="64">
                        <c:v>25.117699999999999</c:v>
                      </c:pt>
                      <c:pt idx="65">
                        <c:v>31.622599999999998</c:v>
                      </c:pt>
                      <c:pt idx="66">
                        <c:v>39.808599999999998</c:v>
                      </c:pt>
                      <c:pt idx="67">
                        <c:v>50.1143</c:v>
                      </c:pt>
                      <c:pt idx="68">
                        <c:v>63.093299999999999</c:v>
                      </c:pt>
                      <c:pt idx="69">
                        <c:v>79.4251</c:v>
                      </c:pt>
                      <c:pt idx="70">
                        <c:v>99.986599999999996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'010318 1 sili oil sweep'!$D$5:$D$75</c15:sqref>
                        </c15:formulaRef>
                      </c:ext>
                    </c:extLst>
                    <c:numCache>
                      <c:formatCode>General</c:formatCode>
                      <c:ptCount val="71"/>
                      <c:pt idx="0">
                        <c:v>-267.661</c:v>
                      </c:pt>
                      <c:pt idx="1">
                        <c:v>1366.54</c:v>
                      </c:pt>
                      <c:pt idx="2">
                        <c:v>60595.3</c:v>
                      </c:pt>
                      <c:pt idx="3">
                        <c:v>35498.1</c:v>
                      </c:pt>
                      <c:pt idx="4">
                        <c:v>217225</c:v>
                      </c:pt>
                      <c:pt idx="5">
                        <c:v>-1544400</c:v>
                      </c:pt>
                      <c:pt idx="6">
                        <c:v>7518220</c:v>
                      </c:pt>
                      <c:pt idx="7">
                        <c:v>7349040</c:v>
                      </c:pt>
                      <c:pt idx="8">
                        <c:v>9851880</c:v>
                      </c:pt>
                      <c:pt idx="9">
                        <c:v>59971400</c:v>
                      </c:pt>
                      <c:pt idx="10">
                        <c:v>4712210</c:v>
                      </c:pt>
                      <c:pt idx="11">
                        <c:v>5945850</c:v>
                      </c:pt>
                      <c:pt idx="12">
                        <c:v>10205300</c:v>
                      </c:pt>
                      <c:pt idx="13">
                        <c:v>71204500</c:v>
                      </c:pt>
                      <c:pt idx="14">
                        <c:v>95162000</c:v>
                      </c:pt>
                      <c:pt idx="15">
                        <c:v>33268300</c:v>
                      </c:pt>
                      <c:pt idx="16">
                        <c:v>60199200</c:v>
                      </c:pt>
                      <c:pt idx="17">
                        <c:v>33300300</c:v>
                      </c:pt>
                      <c:pt idx="18">
                        <c:v>46239400</c:v>
                      </c:pt>
                      <c:pt idx="19">
                        <c:v>20212600</c:v>
                      </c:pt>
                      <c:pt idx="20">
                        <c:v>137842000</c:v>
                      </c:pt>
                      <c:pt idx="21">
                        <c:v>68453600</c:v>
                      </c:pt>
                      <c:pt idx="22">
                        <c:v>48687000</c:v>
                      </c:pt>
                      <c:pt idx="23">
                        <c:v>34353100</c:v>
                      </c:pt>
                      <c:pt idx="24">
                        <c:v>23424000</c:v>
                      </c:pt>
                      <c:pt idx="25">
                        <c:v>6888810</c:v>
                      </c:pt>
                      <c:pt idx="26">
                        <c:v>1465840</c:v>
                      </c:pt>
                      <c:pt idx="27">
                        <c:v>1173300</c:v>
                      </c:pt>
                      <c:pt idx="28">
                        <c:v>969534</c:v>
                      </c:pt>
                      <c:pt idx="29">
                        <c:v>634519</c:v>
                      </c:pt>
                      <c:pt idx="30">
                        <c:v>500546</c:v>
                      </c:pt>
                      <c:pt idx="31">
                        <c:v>427384</c:v>
                      </c:pt>
                      <c:pt idx="32">
                        <c:v>294335</c:v>
                      </c:pt>
                      <c:pt idx="33">
                        <c:v>208438</c:v>
                      </c:pt>
                      <c:pt idx="34">
                        <c:v>163770</c:v>
                      </c:pt>
                      <c:pt idx="35">
                        <c:v>122311</c:v>
                      </c:pt>
                      <c:pt idx="36">
                        <c:v>96413.6</c:v>
                      </c:pt>
                      <c:pt idx="37">
                        <c:v>80149</c:v>
                      </c:pt>
                      <c:pt idx="38">
                        <c:v>59602.2</c:v>
                      </c:pt>
                      <c:pt idx="39">
                        <c:v>45019.9</c:v>
                      </c:pt>
                      <c:pt idx="40">
                        <c:v>34928.1</c:v>
                      </c:pt>
                      <c:pt idx="41">
                        <c:v>27306.2</c:v>
                      </c:pt>
                      <c:pt idx="42">
                        <c:v>20007.7</c:v>
                      </c:pt>
                      <c:pt idx="43">
                        <c:v>14828.8</c:v>
                      </c:pt>
                      <c:pt idx="44">
                        <c:v>10441</c:v>
                      </c:pt>
                      <c:pt idx="45">
                        <c:v>7950.75</c:v>
                      </c:pt>
                      <c:pt idx="46">
                        <c:v>6248.95</c:v>
                      </c:pt>
                      <c:pt idx="47">
                        <c:v>4747.1000000000004</c:v>
                      </c:pt>
                      <c:pt idx="48">
                        <c:v>3494.54</c:v>
                      </c:pt>
                      <c:pt idx="49">
                        <c:v>2536.2600000000002</c:v>
                      </c:pt>
                      <c:pt idx="50">
                        <c:v>1780.5</c:v>
                      </c:pt>
                      <c:pt idx="51">
                        <c:v>1283.97</c:v>
                      </c:pt>
                      <c:pt idx="52">
                        <c:v>1002.14</c:v>
                      </c:pt>
                      <c:pt idx="53">
                        <c:v>717.75099999999998</c:v>
                      </c:pt>
                      <c:pt idx="54">
                        <c:v>538.71500000000003</c:v>
                      </c:pt>
                      <c:pt idx="55">
                        <c:v>414.29199999999997</c:v>
                      </c:pt>
                      <c:pt idx="56">
                        <c:v>321.94900000000001</c:v>
                      </c:pt>
                      <c:pt idx="57">
                        <c:v>259.392</c:v>
                      </c:pt>
                      <c:pt idx="58">
                        <c:v>183.97</c:v>
                      </c:pt>
                      <c:pt idx="59">
                        <c:v>139.06200000000001</c:v>
                      </c:pt>
                      <c:pt idx="60">
                        <c:v>109.004</c:v>
                      </c:pt>
                      <c:pt idx="61">
                        <c:v>87.590100000000007</c:v>
                      </c:pt>
                      <c:pt idx="62">
                        <c:v>68.247600000000006</c:v>
                      </c:pt>
                      <c:pt idx="63">
                        <c:v>53.988399999999999</c:v>
                      </c:pt>
                      <c:pt idx="64">
                        <c:v>43.690800000000003</c:v>
                      </c:pt>
                      <c:pt idx="65">
                        <c:v>32.917299999999997</c:v>
                      </c:pt>
                      <c:pt idx="66">
                        <c:v>27.559899999999999</c:v>
                      </c:pt>
                      <c:pt idx="67">
                        <c:v>21.253399999999999</c:v>
                      </c:pt>
                      <c:pt idx="68">
                        <c:v>17.117899999999999</c:v>
                      </c:pt>
                      <c:pt idx="69">
                        <c:v>14.9999</c:v>
                      </c:pt>
                      <c:pt idx="70">
                        <c:v>11.5124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8FD7-41CC-B2E9-1ECB169E0E2A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v>060318 3 ramp</c:v>
                </c:tx>
                <c:spPr>
                  <a:ln w="19050" cap="rnd">
                    <a:solidFill>
                      <a:schemeClr val="accent6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'060318 3 ramp'!$AM$5:$AM$364</c15:sqref>
                        </c15:formulaRef>
                      </c:ext>
                    </c:extLst>
                    <c:numCache>
                      <c:formatCode>General</c:formatCode>
                      <c:ptCount val="360"/>
                      <c:pt idx="0">
                        <c:v>5.1550400000000003E-2</c:v>
                      </c:pt>
                      <c:pt idx="1">
                        <c:v>0.131102</c:v>
                      </c:pt>
                      <c:pt idx="2">
                        <c:v>0.81195899999999999</c:v>
                      </c:pt>
                      <c:pt idx="3">
                        <c:v>1.0706500000000001</c:v>
                      </c:pt>
                      <c:pt idx="4">
                        <c:v>1.31471</c:v>
                      </c:pt>
                      <c:pt idx="5">
                        <c:v>1.57761</c:v>
                      </c:pt>
                      <c:pt idx="6">
                        <c:v>1.8500799999999999</c:v>
                      </c:pt>
                      <c:pt idx="7">
                        <c:v>2.1173500000000001</c:v>
                      </c:pt>
                      <c:pt idx="8">
                        <c:v>2.4094000000000002</c:v>
                      </c:pt>
                      <c:pt idx="9">
                        <c:v>2.6794699999999998</c:v>
                      </c:pt>
                      <c:pt idx="10">
                        <c:v>2.9515199999999999</c:v>
                      </c:pt>
                      <c:pt idx="11">
                        <c:v>3.24532</c:v>
                      </c:pt>
                      <c:pt idx="12">
                        <c:v>3.5174799999999999</c:v>
                      </c:pt>
                      <c:pt idx="13">
                        <c:v>3.7898999999999998</c:v>
                      </c:pt>
                      <c:pt idx="14">
                        <c:v>4.0608500000000003</c:v>
                      </c:pt>
                      <c:pt idx="15">
                        <c:v>4.3322700000000003</c:v>
                      </c:pt>
                      <c:pt idx="16">
                        <c:v>4.6265099999999997</c:v>
                      </c:pt>
                      <c:pt idx="17">
                        <c:v>4.8982799999999997</c:v>
                      </c:pt>
                      <c:pt idx="18">
                        <c:v>5.1715900000000001</c:v>
                      </c:pt>
                      <c:pt idx="19">
                        <c:v>5.4634200000000002</c:v>
                      </c:pt>
                      <c:pt idx="20">
                        <c:v>5.7376100000000001</c:v>
                      </c:pt>
                      <c:pt idx="21">
                        <c:v>6.0076499999999999</c:v>
                      </c:pt>
                      <c:pt idx="22">
                        <c:v>6.2860199999999997</c:v>
                      </c:pt>
                      <c:pt idx="23">
                        <c:v>6.5552200000000003</c:v>
                      </c:pt>
                      <c:pt idx="24">
                        <c:v>6.8465800000000003</c:v>
                      </c:pt>
                      <c:pt idx="25">
                        <c:v>7.1182699999999999</c:v>
                      </c:pt>
                      <c:pt idx="26">
                        <c:v>7.3938600000000001</c:v>
                      </c:pt>
                      <c:pt idx="27">
                        <c:v>7.6843700000000004</c:v>
                      </c:pt>
                      <c:pt idx="28">
                        <c:v>7.9578699999999998</c:v>
                      </c:pt>
                      <c:pt idx="29">
                        <c:v>8.2270699999999994</c:v>
                      </c:pt>
                      <c:pt idx="30">
                        <c:v>8.5210600000000003</c:v>
                      </c:pt>
                      <c:pt idx="31">
                        <c:v>8.79556</c:v>
                      </c:pt>
                      <c:pt idx="32">
                        <c:v>9.0686699999999991</c:v>
                      </c:pt>
                      <c:pt idx="33">
                        <c:v>9.3236000000000008</c:v>
                      </c:pt>
                      <c:pt idx="34">
                        <c:v>9.6257199999999994</c:v>
                      </c:pt>
                      <c:pt idx="35">
                        <c:v>9.9075299999999995</c:v>
                      </c:pt>
                      <c:pt idx="36">
                        <c:v>10.1759</c:v>
                      </c:pt>
                      <c:pt idx="37">
                        <c:v>10.451599999999999</c:v>
                      </c:pt>
                      <c:pt idx="38">
                        <c:v>10.741</c:v>
                      </c:pt>
                      <c:pt idx="39">
                        <c:v>11.014099999999999</c:v>
                      </c:pt>
                      <c:pt idx="40">
                        <c:v>11.289300000000001</c:v>
                      </c:pt>
                      <c:pt idx="41">
                        <c:v>11.56</c:v>
                      </c:pt>
                      <c:pt idx="42">
                        <c:v>11.8331</c:v>
                      </c:pt>
                      <c:pt idx="43">
                        <c:v>12.1256</c:v>
                      </c:pt>
                      <c:pt idx="44">
                        <c:v>12.400600000000001</c:v>
                      </c:pt>
                      <c:pt idx="45">
                        <c:v>12.6713</c:v>
                      </c:pt>
                      <c:pt idx="46">
                        <c:v>12.9649</c:v>
                      </c:pt>
                      <c:pt idx="47">
                        <c:v>13.2346</c:v>
                      </c:pt>
                      <c:pt idx="48">
                        <c:v>13.507099999999999</c:v>
                      </c:pt>
                      <c:pt idx="49">
                        <c:v>13.7819</c:v>
                      </c:pt>
                      <c:pt idx="50">
                        <c:v>14.052899999999999</c:v>
                      </c:pt>
                      <c:pt idx="51">
                        <c:v>14.3428</c:v>
                      </c:pt>
                      <c:pt idx="52">
                        <c:v>14.6188</c:v>
                      </c:pt>
                      <c:pt idx="53">
                        <c:v>14.888400000000001</c:v>
                      </c:pt>
                      <c:pt idx="54">
                        <c:v>15.179</c:v>
                      </c:pt>
                      <c:pt idx="55">
                        <c:v>15.4526</c:v>
                      </c:pt>
                      <c:pt idx="56">
                        <c:v>15.730600000000001</c:v>
                      </c:pt>
                      <c:pt idx="57">
                        <c:v>16.017299999999999</c:v>
                      </c:pt>
                      <c:pt idx="58">
                        <c:v>16.2911</c:v>
                      </c:pt>
                      <c:pt idx="59">
                        <c:v>16.5656</c:v>
                      </c:pt>
                      <c:pt idx="60">
                        <c:v>16.8369</c:v>
                      </c:pt>
                      <c:pt idx="61">
                        <c:v>17.11</c:v>
                      </c:pt>
                      <c:pt idx="62">
                        <c:v>17.403199999999998</c:v>
                      </c:pt>
                      <c:pt idx="63">
                        <c:v>17.673100000000002</c:v>
                      </c:pt>
                      <c:pt idx="64">
                        <c:v>17.948799999999999</c:v>
                      </c:pt>
                      <c:pt idx="65">
                        <c:v>18.2393</c:v>
                      </c:pt>
                      <c:pt idx="66">
                        <c:v>18.506699999999999</c:v>
                      </c:pt>
                      <c:pt idx="67">
                        <c:v>18.786200000000001</c:v>
                      </c:pt>
                      <c:pt idx="68">
                        <c:v>19.059200000000001</c:v>
                      </c:pt>
                      <c:pt idx="69">
                        <c:v>19.328700000000001</c:v>
                      </c:pt>
                      <c:pt idx="70">
                        <c:v>19.625900000000001</c:v>
                      </c:pt>
                      <c:pt idx="71">
                        <c:v>19.8993</c:v>
                      </c:pt>
                      <c:pt idx="72">
                        <c:v>20.166799999999999</c:v>
                      </c:pt>
                      <c:pt idx="73">
                        <c:v>20.4574</c:v>
                      </c:pt>
                      <c:pt idx="74">
                        <c:v>20.7319</c:v>
                      </c:pt>
                      <c:pt idx="75">
                        <c:v>21.0046</c:v>
                      </c:pt>
                      <c:pt idx="76">
                        <c:v>21.280899999999999</c:v>
                      </c:pt>
                      <c:pt idx="77">
                        <c:v>21.5562</c:v>
                      </c:pt>
                      <c:pt idx="78">
                        <c:v>21.844200000000001</c:v>
                      </c:pt>
                      <c:pt idx="79">
                        <c:v>22.1128</c:v>
                      </c:pt>
                      <c:pt idx="80">
                        <c:v>22.389700000000001</c:v>
                      </c:pt>
                      <c:pt idx="81">
                        <c:v>22.678100000000001</c:v>
                      </c:pt>
                      <c:pt idx="82">
                        <c:v>22.959199999999999</c:v>
                      </c:pt>
                      <c:pt idx="83">
                        <c:v>23.234500000000001</c:v>
                      </c:pt>
                      <c:pt idx="84">
                        <c:v>23.4956</c:v>
                      </c:pt>
                      <c:pt idx="85">
                        <c:v>23.766300000000001</c:v>
                      </c:pt>
                      <c:pt idx="86">
                        <c:v>24.0627</c:v>
                      </c:pt>
                      <c:pt idx="87">
                        <c:v>24.3461</c:v>
                      </c:pt>
                      <c:pt idx="88">
                        <c:v>24.6219</c:v>
                      </c:pt>
                      <c:pt idx="89">
                        <c:v>24.892299999999999</c:v>
                      </c:pt>
                      <c:pt idx="90">
                        <c:v>25.165900000000001</c:v>
                      </c:pt>
                      <c:pt idx="91">
                        <c:v>25.450800000000001</c:v>
                      </c:pt>
                      <c:pt idx="92">
                        <c:v>25.746400000000001</c:v>
                      </c:pt>
                      <c:pt idx="93">
                        <c:v>26.0258</c:v>
                      </c:pt>
                      <c:pt idx="94">
                        <c:v>26.271999999999998</c:v>
                      </c:pt>
                      <c:pt idx="95">
                        <c:v>26.5595</c:v>
                      </c:pt>
                      <c:pt idx="96">
                        <c:v>26.826599999999999</c:v>
                      </c:pt>
                      <c:pt idx="97">
                        <c:v>27.135000000000002</c:v>
                      </c:pt>
                      <c:pt idx="98">
                        <c:v>27.394400000000001</c:v>
                      </c:pt>
                      <c:pt idx="99">
                        <c:v>27.6569</c:v>
                      </c:pt>
                      <c:pt idx="100">
                        <c:v>27.960699999999999</c:v>
                      </c:pt>
                      <c:pt idx="101">
                        <c:v>28.235099999999999</c:v>
                      </c:pt>
                      <c:pt idx="102">
                        <c:v>28.519100000000002</c:v>
                      </c:pt>
                      <c:pt idx="103">
                        <c:v>28.761199999999999</c:v>
                      </c:pt>
                      <c:pt idx="104">
                        <c:v>29.046500000000002</c:v>
                      </c:pt>
                      <c:pt idx="105">
                        <c:v>29.349799999999998</c:v>
                      </c:pt>
                      <c:pt idx="106">
                        <c:v>29.6296</c:v>
                      </c:pt>
                      <c:pt idx="107">
                        <c:v>29.882999999999999</c:v>
                      </c:pt>
                      <c:pt idx="108">
                        <c:v>30.182300000000001</c:v>
                      </c:pt>
                      <c:pt idx="109">
                        <c:v>30.456199999999999</c:v>
                      </c:pt>
                      <c:pt idx="110">
                        <c:v>30.7242</c:v>
                      </c:pt>
                      <c:pt idx="111">
                        <c:v>31.0059</c:v>
                      </c:pt>
                      <c:pt idx="112">
                        <c:v>31.265599999999999</c:v>
                      </c:pt>
                      <c:pt idx="113">
                        <c:v>31.573499999999999</c:v>
                      </c:pt>
                      <c:pt idx="114">
                        <c:v>31.837800000000001</c:v>
                      </c:pt>
                      <c:pt idx="115">
                        <c:v>32.104500000000002</c:v>
                      </c:pt>
                      <c:pt idx="116">
                        <c:v>32.406799999999997</c:v>
                      </c:pt>
                      <c:pt idx="117">
                        <c:v>32.680300000000003</c:v>
                      </c:pt>
                      <c:pt idx="118">
                        <c:v>32.944499999999998</c:v>
                      </c:pt>
                      <c:pt idx="119">
                        <c:v>33.234200000000001</c:v>
                      </c:pt>
                      <c:pt idx="120">
                        <c:v>33.514000000000003</c:v>
                      </c:pt>
                      <c:pt idx="121">
                        <c:v>33.792400000000001</c:v>
                      </c:pt>
                      <c:pt idx="122">
                        <c:v>34.049900000000001</c:v>
                      </c:pt>
                      <c:pt idx="123">
                        <c:v>34.334899999999998</c:v>
                      </c:pt>
                      <c:pt idx="124">
                        <c:v>34.623199999999997</c:v>
                      </c:pt>
                      <c:pt idx="125">
                        <c:v>34.895699999999998</c:v>
                      </c:pt>
                      <c:pt idx="126">
                        <c:v>35.170900000000003</c:v>
                      </c:pt>
                      <c:pt idx="127">
                        <c:v>35.456200000000003</c:v>
                      </c:pt>
                      <c:pt idx="128">
                        <c:v>35.739100000000001</c:v>
                      </c:pt>
                      <c:pt idx="129">
                        <c:v>36.0002</c:v>
                      </c:pt>
                      <c:pt idx="130">
                        <c:v>36.2819</c:v>
                      </c:pt>
                      <c:pt idx="131">
                        <c:v>36.551299999999998</c:v>
                      </c:pt>
                      <c:pt idx="132">
                        <c:v>36.844999999999999</c:v>
                      </c:pt>
                      <c:pt idx="133">
                        <c:v>37.121400000000001</c:v>
                      </c:pt>
                      <c:pt idx="134">
                        <c:v>37.382100000000001</c:v>
                      </c:pt>
                      <c:pt idx="135">
                        <c:v>37.671700000000001</c:v>
                      </c:pt>
                      <c:pt idx="136">
                        <c:v>37.964599999999997</c:v>
                      </c:pt>
                      <c:pt idx="137">
                        <c:v>38.216900000000003</c:v>
                      </c:pt>
                      <c:pt idx="138">
                        <c:v>38.493600000000001</c:v>
                      </c:pt>
                      <c:pt idx="139">
                        <c:v>38.785899999999998</c:v>
                      </c:pt>
                      <c:pt idx="140">
                        <c:v>39.064300000000003</c:v>
                      </c:pt>
                      <c:pt idx="141">
                        <c:v>39.345300000000002</c:v>
                      </c:pt>
                      <c:pt idx="142">
                        <c:v>39.607799999999997</c:v>
                      </c:pt>
                      <c:pt idx="143">
                        <c:v>39.901600000000002</c:v>
                      </c:pt>
                      <c:pt idx="144">
                        <c:v>40.171900000000001</c:v>
                      </c:pt>
                      <c:pt idx="145">
                        <c:v>40.448900000000002</c:v>
                      </c:pt>
                      <c:pt idx="146">
                        <c:v>40.744199999999999</c:v>
                      </c:pt>
                      <c:pt idx="147">
                        <c:v>41.007800000000003</c:v>
                      </c:pt>
                      <c:pt idx="148">
                        <c:v>41.293199999999999</c:v>
                      </c:pt>
                      <c:pt idx="149">
                        <c:v>41.549700000000001</c:v>
                      </c:pt>
                      <c:pt idx="150">
                        <c:v>41.827500000000001</c:v>
                      </c:pt>
                      <c:pt idx="151">
                        <c:v>42.126199999999997</c:v>
                      </c:pt>
                      <c:pt idx="152">
                        <c:v>42.394599999999997</c:v>
                      </c:pt>
                      <c:pt idx="153">
                        <c:v>42.664299999999997</c:v>
                      </c:pt>
                      <c:pt idx="154">
                        <c:v>42.965600000000002</c:v>
                      </c:pt>
                      <c:pt idx="155">
                        <c:v>43.232599999999998</c:v>
                      </c:pt>
                      <c:pt idx="156">
                        <c:v>43.505400000000002</c:v>
                      </c:pt>
                      <c:pt idx="157">
                        <c:v>43.781599999999997</c:v>
                      </c:pt>
                      <c:pt idx="158">
                        <c:v>44.054699999999997</c:v>
                      </c:pt>
                      <c:pt idx="159">
                        <c:v>44.345500000000001</c:v>
                      </c:pt>
                      <c:pt idx="160">
                        <c:v>44.613399999999999</c:v>
                      </c:pt>
                      <c:pt idx="161">
                        <c:v>44.896999999999998</c:v>
                      </c:pt>
                      <c:pt idx="162">
                        <c:v>45.154899999999998</c:v>
                      </c:pt>
                      <c:pt idx="163">
                        <c:v>45.460900000000002</c:v>
                      </c:pt>
                      <c:pt idx="164">
                        <c:v>45.725499999999997</c:v>
                      </c:pt>
                      <c:pt idx="165">
                        <c:v>46.014099999999999</c:v>
                      </c:pt>
                      <c:pt idx="166">
                        <c:v>46.268700000000003</c:v>
                      </c:pt>
                      <c:pt idx="167">
                        <c:v>46.563600000000001</c:v>
                      </c:pt>
                      <c:pt idx="168">
                        <c:v>46.841700000000003</c:v>
                      </c:pt>
                      <c:pt idx="169">
                        <c:v>47.11</c:v>
                      </c:pt>
                      <c:pt idx="170">
                        <c:v>47.406999999999996</c:v>
                      </c:pt>
                      <c:pt idx="171">
                        <c:v>47.687100000000001</c:v>
                      </c:pt>
                      <c:pt idx="172">
                        <c:v>47.943100000000001</c:v>
                      </c:pt>
                      <c:pt idx="173">
                        <c:v>48.230699999999999</c:v>
                      </c:pt>
                      <c:pt idx="174">
                        <c:v>48.531199999999998</c:v>
                      </c:pt>
                      <c:pt idx="175">
                        <c:v>48.750900000000001</c:v>
                      </c:pt>
                      <c:pt idx="176">
                        <c:v>49.031500000000001</c:v>
                      </c:pt>
                      <c:pt idx="177">
                        <c:v>49.343800000000002</c:v>
                      </c:pt>
                      <c:pt idx="178">
                        <c:v>49.624600000000001</c:v>
                      </c:pt>
                      <c:pt idx="179">
                        <c:v>49.911499999999997</c:v>
                      </c:pt>
                      <c:pt idx="180">
                        <c:v>50.155900000000003</c:v>
                      </c:pt>
                      <c:pt idx="181">
                        <c:v>50.485199999999999</c:v>
                      </c:pt>
                      <c:pt idx="182">
                        <c:v>50.718499999999999</c:v>
                      </c:pt>
                      <c:pt idx="183">
                        <c:v>51.009</c:v>
                      </c:pt>
                      <c:pt idx="184">
                        <c:v>51.282499999999999</c:v>
                      </c:pt>
                      <c:pt idx="185">
                        <c:v>51.572499999999998</c:v>
                      </c:pt>
                      <c:pt idx="186">
                        <c:v>51.84</c:v>
                      </c:pt>
                      <c:pt idx="187">
                        <c:v>52.106400000000001</c:v>
                      </c:pt>
                      <c:pt idx="188">
                        <c:v>52.353999999999999</c:v>
                      </c:pt>
                      <c:pt idx="189">
                        <c:v>52.672800000000002</c:v>
                      </c:pt>
                      <c:pt idx="190">
                        <c:v>52.939100000000003</c:v>
                      </c:pt>
                      <c:pt idx="191">
                        <c:v>53.2639</c:v>
                      </c:pt>
                      <c:pt idx="192">
                        <c:v>53.492199999999997</c:v>
                      </c:pt>
                      <c:pt idx="193">
                        <c:v>53.791899999999998</c:v>
                      </c:pt>
                      <c:pt idx="194">
                        <c:v>54.043700000000001</c:v>
                      </c:pt>
                      <c:pt idx="195">
                        <c:v>54.363199999999999</c:v>
                      </c:pt>
                      <c:pt idx="196">
                        <c:v>54.595399999999998</c:v>
                      </c:pt>
                      <c:pt idx="197">
                        <c:v>54.9283</c:v>
                      </c:pt>
                      <c:pt idx="198">
                        <c:v>55.150100000000002</c:v>
                      </c:pt>
                      <c:pt idx="199">
                        <c:v>55.4649</c:v>
                      </c:pt>
                      <c:pt idx="200">
                        <c:v>55.732799999999997</c:v>
                      </c:pt>
                      <c:pt idx="201">
                        <c:v>56.004899999999999</c:v>
                      </c:pt>
                      <c:pt idx="202">
                        <c:v>56.2712</c:v>
                      </c:pt>
                      <c:pt idx="203">
                        <c:v>56.5837</c:v>
                      </c:pt>
                      <c:pt idx="204">
                        <c:v>56.821199999999997</c:v>
                      </c:pt>
                      <c:pt idx="205">
                        <c:v>57.1357</c:v>
                      </c:pt>
                      <c:pt idx="206">
                        <c:v>57.369599999999998</c:v>
                      </c:pt>
                      <c:pt idx="207">
                        <c:v>57.698700000000002</c:v>
                      </c:pt>
                      <c:pt idx="208">
                        <c:v>57.944000000000003</c:v>
                      </c:pt>
                      <c:pt idx="209">
                        <c:v>58.247999999999998</c:v>
                      </c:pt>
                      <c:pt idx="210">
                        <c:v>58.512599999999999</c:v>
                      </c:pt>
                      <c:pt idx="211">
                        <c:v>58.749299999999998</c:v>
                      </c:pt>
                      <c:pt idx="212">
                        <c:v>59.0608</c:v>
                      </c:pt>
                      <c:pt idx="213">
                        <c:v>59.366999999999997</c:v>
                      </c:pt>
                      <c:pt idx="214">
                        <c:v>59.605400000000003</c:v>
                      </c:pt>
                      <c:pt idx="215">
                        <c:v>59.846200000000003</c:v>
                      </c:pt>
                      <c:pt idx="216">
                        <c:v>60.204099999999997</c:v>
                      </c:pt>
                      <c:pt idx="217">
                        <c:v>60.4968</c:v>
                      </c:pt>
                      <c:pt idx="218">
                        <c:v>60.691800000000001</c:v>
                      </c:pt>
                      <c:pt idx="219">
                        <c:v>61.023400000000002</c:v>
                      </c:pt>
                      <c:pt idx="220">
                        <c:v>61.256700000000002</c:v>
                      </c:pt>
                      <c:pt idx="221">
                        <c:v>61.565199999999997</c:v>
                      </c:pt>
                      <c:pt idx="222">
                        <c:v>61.846899999999998</c:v>
                      </c:pt>
                      <c:pt idx="223">
                        <c:v>62.098700000000001</c:v>
                      </c:pt>
                      <c:pt idx="224">
                        <c:v>62.4268</c:v>
                      </c:pt>
                      <c:pt idx="225">
                        <c:v>62.618499999999997</c:v>
                      </c:pt>
                      <c:pt idx="226">
                        <c:v>62.942300000000003</c:v>
                      </c:pt>
                      <c:pt idx="227">
                        <c:v>63.254399999999997</c:v>
                      </c:pt>
                      <c:pt idx="228">
                        <c:v>63.537999999999997</c:v>
                      </c:pt>
                      <c:pt idx="229">
                        <c:v>63.796999999999997</c:v>
                      </c:pt>
                      <c:pt idx="230">
                        <c:v>64.036699999999996</c:v>
                      </c:pt>
                      <c:pt idx="231">
                        <c:v>64.334000000000003</c:v>
                      </c:pt>
                      <c:pt idx="232">
                        <c:v>64.641499999999994</c:v>
                      </c:pt>
                      <c:pt idx="233">
                        <c:v>64.863299999999995</c:v>
                      </c:pt>
                      <c:pt idx="234">
                        <c:v>65.197100000000006</c:v>
                      </c:pt>
                      <c:pt idx="235">
                        <c:v>65.441599999999994</c:v>
                      </c:pt>
                      <c:pt idx="236">
                        <c:v>65.742500000000007</c:v>
                      </c:pt>
                      <c:pt idx="237">
                        <c:v>66.006500000000003</c:v>
                      </c:pt>
                      <c:pt idx="238">
                        <c:v>66.286299999999997</c:v>
                      </c:pt>
                      <c:pt idx="239">
                        <c:v>66.540599999999998</c:v>
                      </c:pt>
                      <c:pt idx="240">
                        <c:v>66.843599999999995</c:v>
                      </c:pt>
                      <c:pt idx="241">
                        <c:v>67.12</c:v>
                      </c:pt>
                      <c:pt idx="242">
                        <c:v>67.397800000000004</c:v>
                      </c:pt>
                      <c:pt idx="243">
                        <c:v>67.676299999999998</c:v>
                      </c:pt>
                      <c:pt idx="244">
                        <c:v>67.953699999999998</c:v>
                      </c:pt>
                      <c:pt idx="245">
                        <c:v>68.234700000000004</c:v>
                      </c:pt>
                      <c:pt idx="246">
                        <c:v>68.485600000000005</c:v>
                      </c:pt>
                      <c:pt idx="247">
                        <c:v>68.781999999999996</c:v>
                      </c:pt>
                      <c:pt idx="248">
                        <c:v>69.052300000000002</c:v>
                      </c:pt>
                      <c:pt idx="249">
                        <c:v>69.346000000000004</c:v>
                      </c:pt>
                      <c:pt idx="250">
                        <c:v>69.603200000000001</c:v>
                      </c:pt>
                      <c:pt idx="251">
                        <c:v>69.908000000000001</c:v>
                      </c:pt>
                      <c:pt idx="252">
                        <c:v>70.172799999999995</c:v>
                      </c:pt>
                      <c:pt idx="253">
                        <c:v>70.452500000000001</c:v>
                      </c:pt>
                      <c:pt idx="254">
                        <c:v>70.729600000000005</c:v>
                      </c:pt>
                      <c:pt idx="255">
                        <c:v>70.966099999999997</c:v>
                      </c:pt>
                      <c:pt idx="256">
                        <c:v>71.301599999999993</c:v>
                      </c:pt>
                      <c:pt idx="257">
                        <c:v>71.546599999999998</c:v>
                      </c:pt>
                      <c:pt idx="258">
                        <c:v>71.845399999999998</c:v>
                      </c:pt>
                      <c:pt idx="259">
                        <c:v>72.118700000000004</c:v>
                      </c:pt>
                      <c:pt idx="260">
                        <c:v>72.394999999999996</c:v>
                      </c:pt>
                      <c:pt idx="261">
                        <c:v>72.677199999999999</c:v>
                      </c:pt>
                      <c:pt idx="262">
                        <c:v>72.948099999999997</c:v>
                      </c:pt>
                      <c:pt idx="263">
                        <c:v>73.245199999999997</c:v>
                      </c:pt>
                      <c:pt idx="264">
                        <c:v>73.489699999999999</c:v>
                      </c:pt>
                      <c:pt idx="265">
                        <c:v>73.7881</c:v>
                      </c:pt>
                      <c:pt idx="266">
                        <c:v>74.0471</c:v>
                      </c:pt>
                      <c:pt idx="267">
                        <c:v>74.354299999999995</c:v>
                      </c:pt>
                      <c:pt idx="268">
                        <c:v>74.599699999999999</c:v>
                      </c:pt>
                      <c:pt idx="269">
                        <c:v>74.902600000000007</c:v>
                      </c:pt>
                      <c:pt idx="270">
                        <c:v>75.1631</c:v>
                      </c:pt>
                      <c:pt idx="271">
                        <c:v>75.469099999999997</c:v>
                      </c:pt>
                      <c:pt idx="272">
                        <c:v>75.7226</c:v>
                      </c:pt>
                      <c:pt idx="273">
                        <c:v>75.995900000000006</c:v>
                      </c:pt>
                      <c:pt idx="274">
                        <c:v>76.289400000000001</c:v>
                      </c:pt>
                      <c:pt idx="275">
                        <c:v>76.550799999999995</c:v>
                      </c:pt>
                      <c:pt idx="276">
                        <c:v>76.849699999999999</c:v>
                      </c:pt>
                      <c:pt idx="277">
                        <c:v>77.112499999999997</c:v>
                      </c:pt>
                      <c:pt idx="278">
                        <c:v>77.381600000000006</c:v>
                      </c:pt>
                      <c:pt idx="279">
                        <c:v>77.687899999999999</c:v>
                      </c:pt>
                      <c:pt idx="280">
                        <c:v>77.923900000000003</c:v>
                      </c:pt>
                      <c:pt idx="281">
                        <c:v>78.252200000000002</c:v>
                      </c:pt>
                      <c:pt idx="282">
                        <c:v>78.458799999999997</c:v>
                      </c:pt>
                      <c:pt idx="283">
                        <c:v>78.820899999999995</c:v>
                      </c:pt>
                      <c:pt idx="284">
                        <c:v>79.013300000000001</c:v>
                      </c:pt>
                      <c:pt idx="285">
                        <c:v>79.364199999999997</c:v>
                      </c:pt>
                      <c:pt idx="286">
                        <c:v>79.608599999999996</c:v>
                      </c:pt>
                      <c:pt idx="287">
                        <c:v>79.9148</c:v>
                      </c:pt>
                      <c:pt idx="288">
                        <c:v>80.158600000000007</c:v>
                      </c:pt>
                      <c:pt idx="289">
                        <c:v>80.455299999999994</c:v>
                      </c:pt>
                      <c:pt idx="290">
                        <c:v>80.747699999999995</c:v>
                      </c:pt>
                      <c:pt idx="291">
                        <c:v>80.992599999999996</c:v>
                      </c:pt>
                      <c:pt idx="292">
                        <c:v>81.293099999999995</c:v>
                      </c:pt>
                      <c:pt idx="293">
                        <c:v>81.542599999999993</c:v>
                      </c:pt>
                      <c:pt idx="294">
                        <c:v>81.866100000000003</c:v>
                      </c:pt>
                      <c:pt idx="295">
                        <c:v>82.083299999999994</c:v>
                      </c:pt>
                      <c:pt idx="296">
                        <c:v>82.410200000000003</c:v>
                      </c:pt>
                      <c:pt idx="297">
                        <c:v>82.674400000000006</c:v>
                      </c:pt>
                      <c:pt idx="298">
                        <c:v>82.917000000000002</c:v>
                      </c:pt>
                      <c:pt idx="299">
                        <c:v>83.267300000000006</c:v>
                      </c:pt>
                      <c:pt idx="300">
                        <c:v>83.486699999999999</c:v>
                      </c:pt>
                      <c:pt idx="301">
                        <c:v>83.760599999999997</c:v>
                      </c:pt>
                      <c:pt idx="302">
                        <c:v>84.072699999999998</c:v>
                      </c:pt>
                      <c:pt idx="303">
                        <c:v>84.348399999999998</c:v>
                      </c:pt>
                      <c:pt idx="304">
                        <c:v>84.588399999999993</c:v>
                      </c:pt>
                      <c:pt idx="305">
                        <c:v>84.903099999999995</c:v>
                      </c:pt>
                      <c:pt idx="306">
                        <c:v>85.186999999999998</c:v>
                      </c:pt>
                      <c:pt idx="307">
                        <c:v>85.441199999999995</c:v>
                      </c:pt>
                      <c:pt idx="308">
                        <c:v>85.742900000000006</c:v>
                      </c:pt>
                      <c:pt idx="309">
                        <c:v>85.965299999999999</c:v>
                      </c:pt>
                      <c:pt idx="310">
                        <c:v>86.3048</c:v>
                      </c:pt>
                      <c:pt idx="311">
                        <c:v>86.566999999999993</c:v>
                      </c:pt>
                      <c:pt idx="312">
                        <c:v>86.801000000000002</c:v>
                      </c:pt>
                      <c:pt idx="313">
                        <c:v>87.125900000000001</c:v>
                      </c:pt>
                      <c:pt idx="314">
                        <c:v>87.418099999999995</c:v>
                      </c:pt>
                      <c:pt idx="315">
                        <c:v>87.659700000000001</c:v>
                      </c:pt>
                      <c:pt idx="316">
                        <c:v>87.954300000000003</c:v>
                      </c:pt>
                      <c:pt idx="317">
                        <c:v>88.233099999999993</c:v>
                      </c:pt>
                      <c:pt idx="318">
                        <c:v>88.517399999999995</c:v>
                      </c:pt>
                      <c:pt idx="319">
                        <c:v>88.774600000000007</c:v>
                      </c:pt>
                      <c:pt idx="320">
                        <c:v>89.040700000000001</c:v>
                      </c:pt>
                      <c:pt idx="321">
                        <c:v>89.395300000000006</c:v>
                      </c:pt>
                      <c:pt idx="322">
                        <c:v>89.544399999999996</c:v>
                      </c:pt>
                      <c:pt idx="323">
                        <c:v>89.879099999999994</c:v>
                      </c:pt>
                      <c:pt idx="324">
                        <c:v>90.214200000000005</c:v>
                      </c:pt>
                      <c:pt idx="325">
                        <c:v>90.446100000000001</c:v>
                      </c:pt>
                      <c:pt idx="326">
                        <c:v>90.740499999999997</c:v>
                      </c:pt>
                      <c:pt idx="327">
                        <c:v>90.992000000000004</c:v>
                      </c:pt>
                      <c:pt idx="328">
                        <c:v>91.267600000000002</c:v>
                      </c:pt>
                      <c:pt idx="329">
                        <c:v>91.5458</c:v>
                      </c:pt>
                      <c:pt idx="330">
                        <c:v>91.870500000000007</c:v>
                      </c:pt>
                      <c:pt idx="331">
                        <c:v>92.120199999999997</c:v>
                      </c:pt>
                      <c:pt idx="332">
                        <c:v>92.395499999999998</c:v>
                      </c:pt>
                      <c:pt idx="333">
                        <c:v>92.670199999999994</c:v>
                      </c:pt>
                      <c:pt idx="334">
                        <c:v>92.944000000000003</c:v>
                      </c:pt>
                      <c:pt idx="335">
                        <c:v>93.202699999999993</c:v>
                      </c:pt>
                      <c:pt idx="336">
                        <c:v>93.483699999999999</c:v>
                      </c:pt>
                      <c:pt idx="337">
                        <c:v>93.809799999999996</c:v>
                      </c:pt>
                      <c:pt idx="338">
                        <c:v>94.0625</c:v>
                      </c:pt>
                      <c:pt idx="339">
                        <c:v>94.330799999999996</c:v>
                      </c:pt>
                      <c:pt idx="340">
                        <c:v>94.656599999999997</c:v>
                      </c:pt>
                      <c:pt idx="341">
                        <c:v>94.839799999999997</c:v>
                      </c:pt>
                      <c:pt idx="342">
                        <c:v>95.146100000000004</c:v>
                      </c:pt>
                      <c:pt idx="343">
                        <c:v>95.480599999999995</c:v>
                      </c:pt>
                      <c:pt idx="344">
                        <c:v>95.752899999999997</c:v>
                      </c:pt>
                      <c:pt idx="345">
                        <c:v>96.006500000000003</c:v>
                      </c:pt>
                      <c:pt idx="346">
                        <c:v>96.278700000000001</c:v>
                      </c:pt>
                      <c:pt idx="347">
                        <c:v>96.521500000000003</c:v>
                      </c:pt>
                      <c:pt idx="348">
                        <c:v>96.846000000000004</c:v>
                      </c:pt>
                      <c:pt idx="349">
                        <c:v>97.143699999999995</c:v>
                      </c:pt>
                      <c:pt idx="350">
                        <c:v>97.381500000000003</c:v>
                      </c:pt>
                      <c:pt idx="351">
                        <c:v>97.676100000000005</c:v>
                      </c:pt>
                      <c:pt idx="352">
                        <c:v>98.000500000000002</c:v>
                      </c:pt>
                      <c:pt idx="353">
                        <c:v>98.196100000000001</c:v>
                      </c:pt>
                      <c:pt idx="354">
                        <c:v>98.503200000000007</c:v>
                      </c:pt>
                      <c:pt idx="355">
                        <c:v>98.782700000000006</c:v>
                      </c:pt>
                      <c:pt idx="356">
                        <c:v>99.022000000000006</c:v>
                      </c:pt>
                      <c:pt idx="357">
                        <c:v>99.352800000000002</c:v>
                      </c:pt>
                      <c:pt idx="358">
                        <c:v>99.611800000000002</c:v>
                      </c:pt>
                      <c:pt idx="359">
                        <c:v>99.866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'060318 3 ramp'!$AN$5:$AN$364</c15:sqref>
                        </c15:formulaRef>
                      </c:ext>
                    </c:extLst>
                    <c:numCache>
                      <c:formatCode>General</c:formatCode>
                      <c:ptCount val="360"/>
                      <c:pt idx="0">
                        <c:v>9671.48</c:v>
                      </c:pt>
                      <c:pt idx="1">
                        <c:v>24723</c:v>
                      </c:pt>
                      <c:pt idx="2">
                        <c:v>6948.58</c:v>
                      </c:pt>
                      <c:pt idx="3">
                        <c:v>4321.96</c:v>
                      </c:pt>
                      <c:pt idx="4">
                        <c:v>3233.5</c:v>
                      </c:pt>
                      <c:pt idx="5">
                        <c:v>2565.52</c:v>
                      </c:pt>
                      <c:pt idx="6">
                        <c:v>2096.0300000000002</c:v>
                      </c:pt>
                      <c:pt idx="7">
                        <c:v>1778.93</c:v>
                      </c:pt>
                      <c:pt idx="8">
                        <c:v>1520.57</c:v>
                      </c:pt>
                      <c:pt idx="9">
                        <c:v>1341.26</c:v>
                      </c:pt>
                      <c:pt idx="10">
                        <c:v>1200.6099999999999</c:v>
                      </c:pt>
                      <c:pt idx="11">
                        <c:v>1073.1300000000001</c:v>
                      </c:pt>
                      <c:pt idx="12">
                        <c:v>975.03200000000004</c:v>
                      </c:pt>
                      <c:pt idx="13">
                        <c:v>888.82299999999998</c:v>
                      </c:pt>
                      <c:pt idx="14">
                        <c:v>822.37</c:v>
                      </c:pt>
                      <c:pt idx="15">
                        <c:v>770.178</c:v>
                      </c:pt>
                      <c:pt idx="16">
                        <c:v>714.88300000000004</c:v>
                      </c:pt>
                      <c:pt idx="17">
                        <c:v>671.58399999999995</c:v>
                      </c:pt>
                      <c:pt idx="18">
                        <c:v>628.79999999999995</c:v>
                      </c:pt>
                      <c:pt idx="19">
                        <c:v>591.41399999999999</c:v>
                      </c:pt>
                      <c:pt idx="20">
                        <c:v>556.71400000000006</c:v>
                      </c:pt>
                      <c:pt idx="21">
                        <c:v>528.56700000000001</c:v>
                      </c:pt>
                      <c:pt idx="22">
                        <c:v>498.82499999999999</c:v>
                      </c:pt>
                      <c:pt idx="23">
                        <c:v>471.69900000000001</c:v>
                      </c:pt>
                      <c:pt idx="24">
                        <c:v>445.35700000000003</c:v>
                      </c:pt>
                      <c:pt idx="25">
                        <c:v>427.25900000000001</c:v>
                      </c:pt>
                      <c:pt idx="26">
                        <c:v>407.74200000000002</c:v>
                      </c:pt>
                      <c:pt idx="27">
                        <c:v>388.74099999999999</c:v>
                      </c:pt>
                      <c:pt idx="28">
                        <c:v>371.16899999999998</c:v>
                      </c:pt>
                      <c:pt idx="29">
                        <c:v>358.44</c:v>
                      </c:pt>
                      <c:pt idx="30">
                        <c:v>345.51400000000001</c:v>
                      </c:pt>
                      <c:pt idx="31">
                        <c:v>331.88799999999998</c:v>
                      </c:pt>
                      <c:pt idx="32">
                        <c:v>316.26799999999997</c:v>
                      </c:pt>
                      <c:pt idx="33">
                        <c:v>308.81599999999997</c:v>
                      </c:pt>
                      <c:pt idx="34">
                        <c:v>301.09100000000001</c:v>
                      </c:pt>
                      <c:pt idx="35">
                        <c:v>283.90800000000002</c:v>
                      </c:pt>
                      <c:pt idx="36">
                        <c:v>276.06700000000001</c:v>
                      </c:pt>
                      <c:pt idx="37">
                        <c:v>266.14999999999998</c:v>
                      </c:pt>
                      <c:pt idx="38">
                        <c:v>256.05700000000002</c:v>
                      </c:pt>
                      <c:pt idx="39">
                        <c:v>249.934</c:v>
                      </c:pt>
                      <c:pt idx="40">
                        <c:v>240.71100000000001</c:v>
                      </c:pt>
                      <c:pt idx="41">
                        <c:v>234.5</c:v>
                      </c:pt>
                      <c:pt idx="42">
                        <c:v>228.83099999999999</c:v>
                      </c:pt>
                      <c:pt idx="43">
                        <c:v>221.631</c:v>
                      </c:pt>
                      <c:pt idx="44">
                        <c:v>214.708</c:v>
                      </c:pt>
                      <c:pt idx="45">
                        <c:v>207.21100000000001</c:v>
                      </c:pt>
                      <c:pt idx="46">
                        <c:v>200.41800000000001</c:v>
                      </c:pt>
                      <c:pt idx="47">
                        <c:v>194.07599999999999</c:v>
                      </c:pt>
                      <c:pt idx="48">
                        <c:v>190.11799999999999</c:v>
                      </c:pt>
                      <c:pt idx="49">
                        <c:v>186.578</c:v>
                      </c:pt>
                      <c:pt idx="50">
                        <c:v>180.77600000000001</c:v>
                      </c:pt>
                      <c:pt idx="51">
                        <c:v>177.631</c:v>
                      </c:pt>
                      <c:pt idx="52">
                        <c:v>173.52699999999999</c:v>
                      </c:pt>
                      <c:pt idx="53">
                        <c:v>168.21199999999999</c:v>
                      </c:pt>
                      <c:pt idx="54">
                        <c:v>165.696</c:v>
                      </c:pt>
                      <c:pt idx="55">
                        <c:v>164.90799999999999</c:v>
                      </c:pt>
                      <c:pt idx="56">
                        <c:v>160.958</c:v>
                      </c:pt>
                      <c:pt idx="57">
                        <c:v>154.98400000000001</c:v>
                      </c:pt>
                      <c:pt idx="58">
                        <c:v>153.345</c:v>
                      </c:pt>
                      <c:pt idx="59">
                        <c:v>150.374</c:v>
                      </c:pt>
                      <c:pt idx="60">
                        <c:v>146.59</c:v>
                      </c:pt>
                      <c:pt idx="61">
                        <c:v>145.11000000000001</c:v>
                      </c:pt>
                      <c:pt idx="62">
                        <c:v>141.11600000000001</c:v>
                      </c:pt>
                      <c:pt idx="63">
                        <c:v>138.93299999999999</c:v>
                      </c:pt>
                      <c:pt idx="64">
                        <c:v>135.46799999999999</c:v>
                      </c:pt>
                      <c:pt idx="65">
                        <c:v>131.98599999999999</c:v>
                      </c:pt>
                      <c:pt idx="66">
                        <c:v>130.56200000000001</c:v>
                      </c:pt>
                      <c:pt idx="67">
                        <c:v>131.01300000000001</c:v>
                      </c:pt>
                      <c:pt idx="68">
                        <c:v>128.45400000000001</c:v>
                      </c:pt>
                      <c:pt idx="69">
                        <c:v>127.057</c:v>
                      </c:pt>
                      <c:pt idx="70">
                        <c:v>126.05500000000001</c:v>
                      </c:pt>
                      <c:pt idx="71">
                        <c:v>121.474</c:v>
                      </c:pt>
                      <c:pt idx="72">
                        <c:v>118.006</c:v>
                      </c:pt>
                      <c:pt idx="73">
                        <c:v>117.879</c:v>
                      </c:pt>
                      <c:pt idx="74">
                        <c:v>116.961</c:v>
                      </c:pt>
                      <c:pt idx="75">
                        <c:v>117.47</c:v>
                      </c:pt>
                      <c:pt idx="76">
                        <c:v>116.468</c:v>
                      </c:pt>
                      <c:pt idx="77">
                        <c:v>113.318</c:v>
                      </c:pt>
                      <c:pt idx="78">
                        <c:v>109.343</c:v>
                      </c:pt>
                      <c:pt idx="79">
                        <c:v>107.33199999999999</c:v>
                      </c:pt>
                      <c:pt idx="80">
                        <c:v>106.929</c:v>
                      </c:pt>
                      <c:pt idx="81">
                        <c:v>106.70399999999999</c:v>
                      </c:pt>
                      <c:pt idx="82">
                        <c:v>105.331</c:v>
                      </c:pt>
                      <c:pt idx="83">
                        <c:v>101.152</c:v>
                      </c:pt>
                      <c:pt idx="84">
                        <c:v>96.297499999999999</c:v>
                      </c:pt>
                      <c:pt idx="85">
                        <c:v>97.839100000000002</c:v>
                      </c:pt>
                      <c:pt idx="86">
                        <c:v>98.202799999999996</c:v>
                      </c:pt>
                      <c:pt idx="87">
                        <c:v>97.407899999999998</c:v>
                      </c:pt>
                      <c:pt idx="88">
                        <c:v>90.922499999999999</c:v>
                      </c:pt>
                      <c:pt idx="89">
                        <c:v>86.3322</c:v>
                      </c:pt>
                      <c:pt idx="90">
                        <c:v>88.810199999999995</c:v>
                      </c:pt>
                      <c:pt idx="91">
                        <c:v>89.624099999999999</c:v>
                      </c:pt>
                      <c:pt idx="92">
                        <c:v>87.822999999999993</c:v>
                      </c:pt>
                      <c:pt idx="93">
                        <c:v>80.992000000000004</c:v>
                      </c:pt>
                      <c:pt idx="94">
                        <c:v>78.288499999999999</c:v>
                      </c:pt>
                      <c:pt idx="95">
                        <c:v>82.059600000000003</c:v>
                      </c:pt>
                      <c:pt idx="96">
                        <c:v>79.876199999999997</c:v>
                      </c:pt>
                      <c:pt idx="97">
                        <c:v>78.712299999999999</c:v>
                      </c:pt>
                      <c:pt idx="98">
                        <c:v>73.025199999999998</c:v>
                      </c:pt>
                      <c:pt idx="99">
                        <c:v>74.795100000000005</c:v>
                      </c:pt>
                      <c:pt idx="100">
                        <c:v>76.258700000000005</c:v>
                      </c:pt>
                      <c:pt idx="101">
                        <c:v>76.340999999999994</c:v>
                      </c:pt>
                      <c:pt idx="102">
                        <c:v>71.386200000000002</c:v>
                      </c:pt>
                      <c:pt idx="103">
                        <c:v>70.082800000000006</c:v>
                      </c:pt>
                      <c:pt idx="104">
                        <c:v>74.180899999999994</c:v>
                      </c:pt>
                      <c:pt idx="105">
                        <c:v>74.800799999999995</c:v>
                      </c:pt>
                      <c:pt idx="106">
                        <c:v>70.616</c:v>
                      </c:pt>
                      <c:pt idx="107">
                        <c:v>68.751400000000004</c:v>
                      </c:pt>
                      <c:pt idx="108">
                        <c:v>69.032200000000003</c:v>
                      </c:pt>
                      <c:pt idx="109">
                        <c:v>66.992699999999999</c:v>
                      </c:pt>
                      <c:pt idx="110">
                        <c:v>66.256500000000003</c:v>
                      </c:pt>
                      <c:pt idx="111">
                        <c:v>64.039000000000001</c:v>
                      </c:pt>
                      <c:pt idx="112">
                        <c:v>64.080699999999993</c:v>
                      </c:pt>
                      <c:pt idx="113">
                        <c:v>62.5242</c:v>
                      </c:pt>
                      <c:pt idx="114">
                        <c:v>59.488799999999998</c:v>
                      </c:pt>
                      <c:pt idx="115">
                        <c:v>59.641100000000002</c:v>
                      </c:pt>
                      <c:pt idx="116">
                        <c:v>58.5</c:v>
                      </c:pt>
                      <c:pt idx="117">
                        <c:v>55.528199999999998</c:v>
                      </c:pt>
                      <c:pt idx="118">
                        <c:v>54.398400000000002</c:v>
                      </c:pt>
                      <c:pt idx="119">
                        <c:v>54.330199999999998</c:v>
                      </c:pt>
                      <c:pt idx="120">
                        <c:v>54.051099999999998</c:v>
                      </c:pt>
                      <c:pt idx="121">
                        <c:v>53.1858</c:v>
                      </c:pt>
                      <c:pt idx="122">
                        <c:v>51.960500000000003</c:v>
                      </c:pt>
                      <c:pt idx="123">
                        <c:v>52.149299999999997</c:v>
                      </c:pt>
                      <c:pt idx="124">
                        <c:v>50.663600000000002</c:v>
                      </c:pt>
                      <c:pt idx="125">
                        <c:v>49.9</c:v>
                      </c:pt>
                      <c:pt idx="126">
                        <c:v>48.8078</c:v>
                      </c:pt>
                      <c:pt idx="127">
                        <c:v>48.262799999999999</c:v>
                      </c:pt>
                      <c:pt idx="128">
                        <c:v>47.484299999999998</c:v>
                      </c:pt>
                      <c:pt idx="129">
                        <c:v>47.2654</c:v>
                      </c:pt>
                      <c:pt idx="130">
                        <c:v>46.206800000000001</c:v>
                      </c:pt>
                      <c:pt idx="131">
                        <c:v>45.6526</c:v>
                      </c:pt>
                      <c:pt idx="132">
                        <c:v>44.8949</c:v>
                      </c:pt>
                      <c:pt idx="133">
                        <c:v>44.004199999999997</c:v>
                      </c:pt>
                      <c:pt idx="134">
                        <c:v>43.670400000000001</c:v>
                      </c:pt>
                      <c:pt idx="135">
                        <c:v>45.187800000000003</c:v>
                      </c:pt>
                      <c:pt idx="136">
                        <c:v>45.281300000000002</c:v>
                      </c:pt>
                      <c:pt idx="137">
                        <c:v>45.562399999999997</c:v>
                      </c:pt>
                      <c:pt idx="138">
                        <c:v>47.270600000000002</c:v>
                      </c:pt>
                      <c:pt idx="139">
                        <c:v>47.028199999999998</c:v>
                      </c:pt>
                      <c:pt idx="140">
                        <c:v>45.592500000000001</c:v>
                      </c:pt>
                      <c:pt idx="141">
                        <c:v>44.660299999999999</c:v>
                      </c:pt>
                      <c:pt idx="142">
                        <c:v>43.612699999999997</c:v>
                      </c:pt>
                      <c:pt idx="143">
                        <c:v>42.329799999999999</c:v>
                      </c:pt>
                      <c:pt idx="144">
                        <c:v>42.615600000000001</c:v>
                      </c:pt>
                      <c:pt idx="145">
                        <c:v>41.763300000000001</c:v>
                      </c:pt>
                      <c:pt idx="146">
                        <c:v>40.526499999999999</c:v>
                      </c:pt>
                      <c:pt idx="147">
                        <c:v>40.203800000000001</c:v>
                      </c:pt>
                      <c:pt idx="148">
                        <c:v>39.636499999999998</c:v>
                      </c:pt>
                      <c:pt idx="149">
                        <c:v>37.856099999999998</c:v>
                      </c:pt>
                      <c:pt idx="150">
                        <c:v>38.384799999999998</c:v>
                      </c:pt>
                      <c:pt idx="151">
                        <c:v>38.593000000000004</c:v>
                      </c:pt>
                      <c:pt idx="152">
                        <c:v>37.430100000000003</c:v>
                      </c:pt>
                      <c:pt idx="153">
                        <c:v>38.425899999999999</c:v>
                      </c:pt>
                      <c:pt idx="154">
                        <c:v>37.981699999999996</c:v>
                      </c:pt>
                      <c:pt idx="155">
                        <c:v>37.407600000000002</c:v>
                      </c:pt>
                      <c:pt idx="156">
                        <c:v>37.319499999999998</c:v>
                      </c:pt>
                      <c:pt idx="157">
                        <c:v>36.814599999999999</c:v>
                      </c:pt>
                      <c:pt idx="158">
                        <c:v>35.591000000000001</c:v>
                      </c:pt>
                      <c:pt idx="159">
                        <c:v>35.523099999999999</c:v>
                      </c:pt>
                      <c:pt idx="160">
                        <c:v>35.382599999999996</c:v>
                      </c:pt>
                      <c:pt idx="161">
                        <c:v>33.9161</c:v>
                      </c:pt>
                      <c:pt idx="162">
                        <c:v>34.349299999999999</c:v>
                      </c:pt>
                      <c:pt idx="163">
                        <c:v>36.128599999999999</c:v>
                      </c:pt>
                      <c:pt idx="164">
                        <c:v>36.5336</c:v>
                      </c:pt>
                      <c:pt idx="165">
                        <c:v>36.0762</c:v>
                      </c:pt>
                      <c:pt idx="166">
                        <c:v>35.122300000000003</c:v>
                      </c:pt>
                      <c:pt idx="167">
                        <c:v>34.917700000000004</c:v>
                      </c:pt>
                      <c:pt idx="168">
                        <c:v>34.720599999999997</c:v>
                      </c:pt>
                      <c:pt idx="169">
                        <c:v>33.504199999999997</c:v>
                      </c:pt>
                      <c:pt idx="170">
                        <c:v>32.830199999999998</c:v>
                      </c:pt>
                      <c:pt idx="171">
                        <c:v>31.187000000000001</c:v>
                      </c:pt>
                      <c:pt idx="172">
                        <c:v>30.2363</c:v>
                      </c:pt>
                      <c:pt idx="173">
                        <c:v>29.870799999999999</c:v>
                      </c:pt>
                      <c:pt idx="174">
                        <c:v>29.4619</c:v>
                      </c:pt>
                      <c:pt idx="175">
                        <c:v>29.3704</c:v>
                      </c:pt>
                      <c:pt idx="176">
                        <c:v>33.951799999999999</c:v>
                      </c:pt>
                      <c:pt idx="177">
                        <c:v>35.844900000000003</c:v>
                      </c:pt>
                      <c:pt idx="178">
                        <c:v>37.253399999999999</c:v>
                      </c:pt>
                      <c:pt idx="179">
                        <c:v>35.574300000000001</c:v>
                      </c:pt>
                      <c:pt idx="180">
                        <c:v>35.526299999999999</c:v>
                      </c:pt>
                      <c:pt idx="181">
                        <c:v>35.240499999999997</c:v>
                      </c:pt>
                      <c:pt idx="182">
                        <c:v>33.323099999999997</c:v>
                      </c:pt>
                      <c:pt idx="183">
                        <c:v>33.142800000000001</c:v>
                      </c:pt>
                      <c:pt idx="184">
                        <c:v>32.380600000000001</c:v>
                      </c:pt>
                      <c:pt idx="185">
                        <c:v>30.361799999999999</c:v>
                      </c:pt>
                      <c:pt idx="186">
                        <c:v>28.650700000000001</c:v>
                      </c:pt>
                      <c:pt idx="187">
                        <c:v>27.008500000000002</c:v>
                      </c:pt>
                      <c:pt idx="188">
                        <c:v>30.1996</c:v>
                      </c:pt>
                      <c:pt idx="189">
                        <c:v>31.950600000000001</c:v>
                      </c:pt>
                      <c:pt idx="190">
                        <c:v>34.8065</c:v>
                      </c:pt>
                      <c:pt idx="191">
                        <c:v>34.8917</c:v>
                      </c:pt>
                      <c:pt idx="192">
                        <c:v>34.254800000000003</c:v>
                      </c:pt>
                      <c:pt idx="193">
                        <c:v>33.6584</c:v>
                      </c:pt>
                      <c:pt idx="194">
                        <c:v>31.779199999999999</c:v>
                      </c:pt>
                      <c:pt idx="195">
                        <c:v>31.832799999999999</c:v>
                      </c:pt>
                      <c:pt idx="196">
                        <c:v>30.86</c:v>
                      </c:pt>
                      <c:pt idx="197">
                        <c:v>30.058800000000002</c:v>
                      </c:pt>
                      <c:pt idx="198">
                        <c:v>28.981400000000001</c:v>
                      </c:pt>
                      <c:pt idx="199">
                        <c:v>28.6403</c:v>
                      </c:pt>
                      <c:pt idx="200">
                        <c:v>27.582899999999999</c:v>
                      </c:pt>
                      <c:pt idx="201">
                        <c:v>27.056699999999999</c:v>
                      </c:pt>
                      <c:pt idx="202">
                        <c:v>28.244700000000002</c:v>
                      </c:pt>
                      <c:pt idx="203">
                        <c:v>27.128399999999999</c:v>
                      </c:pt>
                      <c:pt idx="204">
                        <c:v>26.791</c:v>
                      </c:pt>
                      <c:pt idx="205">
                        <c:v>25.9818</c:v>
                      </c:pt>
                      <c:pt idx="206">
                        <c:v>26.526800000000001</c:v>
                      </c:pt>
                      <c:pt idx="207">
                        <c:v>25.397500000000001</c:v>
                      </c:pt>
                      <c:pt idx="208">
                        <c:v>25.1541</c:v>
                      </c:pt>
                      <c:pt idx="209">
                        <c:v>24.6829</c:v>
                      </c:pt>
                      <c:pt idx="210">
                        <c:v>22.841899999999999</c:v>
                      </c:pt>
                      <c:pt idx="211">
                        <c:v>24.166799999999999</c:v>
                      </c:pt>
                      <c:pt idx="212">
                        <c:v>24.129200000000001</c:v>
                      </c:pt>
                      <c:pt idx="213">
                        <c:v>23.112200000000001</c:v>
                      </c:pt>
                      <c:pt idx="214">
                        <c:v>21.5367</c:v>
                      </c:pt>
                      <c:pt idx="215">
                        <c:v>24.4008</c:v>
                      </c:pt>
                      <c:pt idx="216">
                        <c:v>25.986599999999999</c:v>
                      </c:pt>
                      <c:pt idx="217">
                        <c:v>23.824300000000001</c:v>
                      </c:pt>
                      <c:pt idx="218">
                        <c:v>22.244700000000002</c:v>
                      </c:pt>
                      <c:pt idx="219">
                        <c:v>22.819400000000002</c:v>
                      </c:pt>
                      <c:pt idx="220">
                        <c:v>21.3217</c:v>
                      </c:pt>
                      <c:pt idx="221">
                        <c:v>22.207000000000001</c:v>
                      </c:pt>
                      <c:pt idx="222">
                        <c:v>21.385000000000002</c:v>
                      </c:pt>
                      <c:pt idx="223">
                        <c:v>21.921299999999999</c:v>
                      </c:pt>
                      <c:pt idx="224">
                        <c:v>21.048300000000001</c:v>
                      </c:pt>
                      <c:pt idx="225">
                        <c:v>21.961300000000001</c:v>
                      </c:pt>
                      <c:pt idx="226">
                        <c:v>24.372499999999999</c:v>
                      </c:pt>
                      <c:pt idx="227">
                        <c:v>26.3627</c:v>
                      </c:pt>
                      <c:pt idx="228">
                        <c:v>25.3644</c:v>
                      </c:pt>
                      <c:pt idx="229">
                        <c:v>24.0762</c:v>
                      </c:pt>
                      <c:pt idx="230">
                        <c:v>23.014199999999999</c:v>
                      </c:pt>
                      <c:pt idx="231">
                        <c:v>23.369800000000001</c:v>
                      </c:pt>
                      <c:pt idx="232">
                        <c:v>22.1252</c:v>
                      </c:pt>
                      <c:pt idx="233">
                        <c:v>21.689</c:v>
                      </c:pt>
                      <c:pt idx="234">
                        <c:v>21.209</c:v>
                      </c:pt>
                      <c:pt idx="235">
                        <c:v>21.575500000000002</c:v>
                      </c:pt>
                      <c:pt idx="236">
                        <c:v>20.0853</c:v>
                      </c:pt>
                      <c:pt idx="237">
                        <c:v>21.219100000000001</c:v>
                      </c:pt>
                      <c:pt idx="238">
                        <c:v>19.429600000000001</c:v>
                      </c:pt>
                      <c:pt idx="239">
                        <c:v>19.549399999999999</c:v>
                      </c:pt>
                      <c:pt idx="240">
                        <c:v>19.487300000000001</c:v>
                      </c:pt>
                      <c:pt idx="241">
                        <c:v>19.4392</c:v>
                      </c:pt>
                      <c:pt idx="242">
                        <c:v>18.536799999999999</c:v>
                      </c:pt>
                      <c:pt idx="243">
                        <c:v>18.520900000000001</c:v>
                      </c:pt>
                      <c:pt idx="244">
                        <c:v>18.624700000000001</c:v>
                      </c:pt>
                      <c:pt idx="245">
                        <c:v>18.4771</c:v>
                      </c:pt>
                      <c:pt idx="246">
                        <c:v>18.1051</c:v>
                      </c:pt>
                      <c:pt idx="247">
                        <c:v>18.250299999999999</c:v>
                      </c:pt>
                      <c:pt idx="248">
                        <c:v>17.9512</c:v>
                      </c:pt>
                      <c:pt idx="249">
                        <c:v>17.544799999999999</c:v>
                      </c:pt>
                      <c:pt idx="250">
                        <c:v>17.887599999999999</c:v>
                      </c:pt>
                      <c:pt idx="251">
                        <c:v>17.259499999999999</c:v>
                      </c:pt>
                      <c:pt idx="252">
                        <c:v>17.536799999999999</c:v>
                      </c:pt>
                      <c:pt idx="253">
                        <c:v>17.381900000000002</c:v>
                      </c:pt>
                      <c:pt idx="254">
                        <c:v>16.755099999999999</c:v>
                      </c:pt>
                      <c:pt idx="255">
                        <c:v>16.9709</c:v>
                      </c:pt>
                      <c:pt idx="256">
                        <c:v>17.111799999999999</c:v>
                      </c:pt>
                      <c:pt idx="257">
                        <c:v>17.081099999999999</c:v>
                      </c:pt>
                      <c:pt idx="258">
                        <c:v>16.654599999999999</c:v>
                      </c:pt>
                      <c:pt idx="259">
                        <c:v>16.584199999999999</c:v>
                      </c:pt>
                      <c:pt idx="260">
                        <c:v>16.351400000000002</c:v>
                      </c:pt>
                      <c:pt idx="261">
                        <c:v>16.2806</c:v>
                      </c:pt>
                      <c:pt idx="262">
                        <c:v>16.252400000000002</c:v>
                      </c:pt>
                      <c:pt idx="263">
                        <c:v>15.977499999999999</c:v>
                      </c:pt>
                      <c:pt idx="264">
                        <c:v>16.025099999999998</c:v>
                      </c:pt>
                      <c:pt idx="265">
                        <c:v>15.8262</c:v>
                      </c:pt>
                      <c:pt idx="266">
                        <c:v>15.7103</c:v>
                      </c:pt>
                      <c:pt idx="267">
                        <c:v>15.829700000000001</c:v>
                      </c:pt>
                      <c:pt idx="268">
                        <c:v>15.382300000000001</c:v>
                      </c:pt>
                      <c:pt idx="269">
                        <c:v>15.9535</c:v>
                      </c:pt>
                      <c:pt idx="270">
                        <c:v>15.1967</c:v>
                      </c:pt>
                      <c:pt idx="271">
                        <c:v>15.507199999999999</c:v>
                      </c:pt>
                      <c:pt idx="272">
                        <c:v>14.6525</c:v>
                      </c:pt>
                      <c:pt idx="273">
                        <c:v>15.0938</c:v>
                      </c:pt>
                      <c:pt idx="274">
                        <c:v>15.0045</c:v>
                      </c:pt>
                      <c:pt idx="275">
                        <c:v>14.7468</c:v>
                      </c:pt>
                      <c:pt idx="276">
                        <c:v>14.8231</c:v>
                      </c:pt>
                      <c:pt idx="277">
                        <c:v>14.1747</c:v>
                      </c:pt>
                      <c:pt idx="278">
                        <c:v>14.256399999999999</c:v>
                      </c:pt>
                      <c:pt idx="279">
                        <c:v>14.3734</c:v>
                      </c:pt>
                      <c:pt idx="280">
                        <c:v>14.307399999999999</c:v>
                      </c:pt>
                      <c:pt idx="281">
                        <c:v>14.423999999999999</c:v>
                      </c:pt>
                      <c:pt idx="282">
                        <c:v>14.640700000000001</c:v>
                      </c:pt>
                      <c:pt idx="283">
                        <c:v>14.2927</c:v>
                      </c:pt>
                      <c:pt idx="284">
                        <c:v>14.8545</c:v>
                      </c:pt>
                      <c:pt idx="285">
                        <c:v>14.9414</c:v>
                      </c:pt>
                      <c:pt idx="286">
                        <c:v>14.9278</c:v>
                      </c:pt>
                      <c:pt idx="287">
                        <c:v>14.7364</c:v>
                      </c:pt>
                      <c:pt idx="288">
                        <c:v>14.856299999999999</c:v>
                      </c:pt>
                      <c:pt idx="289">
                        <c:v>14.6686</c:v>
                      </c:pt>
                      <c:pt idx="290">
                        <c:v>14.5131</c:v>
                      </c:pt>
                      <c:pt idx="291">
                        <c:v>14.5137</c:v>
                      </c:pt>
                      <c:pt idx="292">
                        <c:v>14.5481</c:v>
                      </c:pt>
                      <c:pt idx="293">
                        <c:v>14.527699999999999</c:v>
                      </c:pt>
                      <c:pt idx="294">
                        <c:v>14.5441</c:v>
                      </c:pt>
                      <c:pt idx="295">
                        <c:v>14.1188</c:v>
                      </c:pt>
                      <c:pt idx="296">
                        <c:v>14.541</c:v>
                      </c:pt>
                      <c:pt idx="297">
                        <c:v>13.9312</c:v>
                      </c:pt>
                      <c:pt idx="298">
                        <c:v>14.1358</c:v>
                      </c:pt>
                      <c:pt idx="299">
                        <c:v>14.3962</c:v>
                      </c:pt>
                      <c:pt idx="300">
                        <c:v>14.0198</c:v>
                      </c:pt>
                      <c:pt idx="301">
                        <c:v>13.992699999999999</c:v>
                      </c:pt>
                      <c:pt idx="302">
                        <c:v>14.318</c:v>
                      </c:pt>
                      <c:pt idx="303">
                        <c:v>14.2645</c:v>
                      </c:pt>
                      <c:pt idx="304">
                        <c:v>13.8055</c:v>
                      </c:pt>
                      <c:pt idx="305">
                        <c:v>14.4406</c:v>
                      </c:pt>
                      <c:pt idx="306">
                        <c:v>14.611800000000001</c:v>
                      </c:pt>
                      <c:pt idx="307">
                        <c:v>13.883699999999999</c:v>
                      </c:pt>
                      <c:pt idx="308">
                        <c:v>14.0944</c:v>
                      </c:pt>
                      <c:pt idx="309">
                        <c:v>14.270200000000001</c:v>
                      </c:pt>
                      <c:pt idx="310">
                        <c:v>13.692299999999999</c:v>
                      </c:pt>
                      <c:pt idx="311">
                        <c:v>13.963900000000001</c:v>
                      </c:pt>
                      <c:pt idx="312">
                        <c:v>14.178599999999999</c:v>
                      </c:pt>
                      <c:pt idx="313">
                        <c:v>13.694900000000001</c:v>
                      </c:pt>
                      <c:pt idx="314">
                        <c:v>13.9946</c:v>
                      </c:pt>
                      <c:pt idx="315">
                        <c:v>13.9374</c:v>
                      </c:pt>
                      <c:pt idx="316">
                        <c:v>13.7897</c:v>
                      </c:pt>
                      <c:pt idx="317">
                        <c:v>13.583600000000001</c:v>
                      </c:pt>
                      <c:pt idx="318">
                        <c:v>13.5245</c:v>
                      </c:pt>
                      <c:pt idx="319">
                        <c:v>13.586399999999999</c:v>
                      </c:pt>
                      <c:pt idx="320">
                        <c:v>13.182600000000001</c:v>
                      </c:pt>
                      <c:pt idx="321">
                        <c:v>13.261900000000001</c:v>
                      </c:pt>
                      <c:pt idx="322">
                        <c:v>13.475899999999999</c:v>
                      </c:pt>
                      <c:pt idx="323">
                        <c:v>13.646800000000001</c:v>
                      </c:pt>
                      <c:pt idx="324">
                        <c:v>14.1167</c:v>
                      </c:pt>
                      <c:pt idx="325">
                        <c:v>13.8902</c:v>
                      </c:pt>
                      <c:pt idx="326">
                        <c:v>13.2148</c:v>
                      </c:pt>
                      <c:pt idx="327">
                        <c:v>13.169</c:v>
                      </c:pt>
                      <c:pt idx="328">
                        <c:v>13.364800000000001</c:v>
                      </c:pt>
                      <c:pt idx="329">
                        <c:v>13.863</c:v>
                      </c:pt>
                      <c:pt idx="330">
                        <c:v>14.108700000000001</c:v>
                      </c:pt>
                      <c:pt idx="331">
                        <c:v>13.4078</c:v>
                      </c:pt>
                      <c:pt idx="332">
                        <c:v>12.988300000000001</c:v>
                      </c:pt>
                      <c:pt idx="333">
                        <c:v>12.9529</c:v>
                      </c:pt>
                      <c:pt idx="334">
                        <c:v>12.745200000000001</c:v>
                      </c:pt>
                      <c:pt idx="335">
                        <c:v>13.0185</c:v>
                      </c:pt>
                      <c:pt idx="336">
                        <c:v>13.783799999999999</c:v>
                      </c:pt>
                      <c:pt idx="337">
                        <c:v>13.6046</c:v>
                      </c:pt>
                      <c:pt idx="338">
                        <c:v>12.9831</c:v>
                      </c:pt>
                      <c:pt idx="339">
                        <c:v>12.9367</c:v>
                      </c:pt>
                      <c:pt idx="340">
                        <c:v>12.1736</c:v>
                      </c:pt>
                      <c:pt idx="341">
                        <c:v>12.223800000000001</c:v>
                      </c:pt>
                      <c:pt idx="342">
                        <c:v>12.8756</c:v>
                      </c:pt>
                      <c:pt idx="343">
                        <c:v>13.204000000000001</c:v>
                      </c:pt>
                      <c:pt idx="344">
                        <c:v>12.846399999999999</c:v>
                      </c:pt>
                      <c:pt idx="345">
                        <c:v>12.4871</c:v>
                      </c:pt>
                      <c:pt idx="346">
                        <c:v>12.3752</c:v>
                      </c:pt>
                      <c:pt idx="347">
                        <c:v>12.417899999999999</c:v>
                      </c:pt>
                      <c:pt idx="348">
                        <c:v>12.7186</c:v>
                      </c:pt>
                      <c:pt idx="349">
                        <c:v>12.8253</c:v>
                      </c:pt>
                      <c:pt idx="350">
                        <c:v>12.5029</c:v>
                      </c:pt>
                      <c:pt idx="351">
                        <c:v>12.801500000000001</c:v>
                      </c:pt>
                      <c:pt idx="352">
                        <c:v>11.969900000000001</c:v>
                      </c:pt>
                      <c:pt idx="353">
                        <c:v>12.0565</c:v>
                      </c:pt>
                      <c:pt idx="354">
                        <c:v>12.0282</c:v>
                      </c:pt>
                      <c:pt idx="355">
                        <c:v>11.4155</c:v>
                      </c:pt>
                      <c:pt idx="356">
                        <c:v>11.815099999999999</c:v>
                      </c:pt>
                      <c:pt idx="357">
                        <c:v>12.175800000000001</c:v>
                      </c:pt>
                      <c:pt idx="358">
                        <c:v>12.594799999999999</c:v>
                      </c:pt>
                      <c:pt idx="359">
                        <c:v>12.701599999999999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8FD7-41CC-B2E9-1ECB169E0E2A}"/>
                  </c:ext>
                </c:extLst>
              </c15:ser>
            </c15:filteredScatterSeries>
          </c:ext>
        </c:extLst>
      </c:scatterChart>
      <c:valAx>
        <c:axId val="368842816"/>
        <c:scaling>
          <c:logBase val="10"/>
          <c:orientation val="minMax"/>
          <c:max val="100"/>
          <c:min val="1.0000000000000002E-2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Shear Rate (1/s)</a:t>
                </a:r>
              </a:p>
            </c:rich>
          </c:tx>
          <c:layout>
            <c:manualLayout>
              <c:xMode val="edge"/>
              <c:yMode val="edge"/>
              <c:x val="0.46976071937196195"/>
              <c:y val="0.9473746751805277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0"/>
        <c:majorTickMark val="out"/>
        <c:minorTickMark val="out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68843208"/>
        <c:crossesAt val="1.0000000000000002E-3"/>
        <c:crossBetween val="midCat"/>
        <c:majorUnit val="100"/>
      </c:valAx>
      <c:valAx>
        <c:axId val="368843208"/>
        <c:scaling>
          <c:logBase val="10"/>
          <c:orientation val="minMax"/>
          <c:max val="10000"/>
          <c:min val="1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Viscosity (Pa.s)</a:t>
                </a:r>
              </a:p>
            </c:rich>
          </c:tx>
          <c:layout>
            <c:manualLayout>
              <c:xMode val="edge"/>
              <c:yMode val="edge"/>
              <c:x val="1.3035321257488552E-2"/>
              <c:y val="0.3907765633773390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0"/>
        <c:majorTickMark val="out"/>
        <c:minorTickMark val="out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68842816"/>
        <c:crossesAt val="1.0000000000000004E-5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7.1030919341360365E-3"/>
          <c:y val="1.4185502931536543E-2"/>
          <c:w val="0.9627513152784154"/>
          <c:h val="0.137097974693461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9181550606627557"/>
          <c:y val="0.11770656167979003"/>
          <c:w val="0.75557370244601185"/>
          <c:h val="0.72536010498687664"/>
        </c:manualLayout>
      </c:layout>
      <c:scatterChart>
        <c:scatterStyle val="smoothMarker"/>
        <c:varyColors val="0"/>
        <c:ser>
          <c:idx val="2"/>
          <c:order val="0"/>
          <c:tx>
            <c:v>060318 3 cross hatch 0.00001 to 100 SR</c:v>
          </c:tx>
          <c:spPr>
            <a:ln w="22225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'060318 3 sweep'!$AT$5:$AT$84</c:f>
              <c:numCache>
                <c:formatCode>General</c:formatCode>
                <c:ptCount val="80"/>
                <c:pt idx="0">
                  <c:v>9.9405300000000008</c:v>
                </c:pt>
                <c:pt idx="1">
                  <c:v>19.4589</c:v>
                </c:pt>
                <c:pt idx="2">
                  <c:v>28.3887</c:v>
                </c:pt>
                <c:pt idx="3">
                  <c:v>39.309199999999997</c:v>
                </c:pt>
                <c:pt idx="4">
                  <c:v>54.952199999999998</c:v>
                </c:pt>
                <c:pt idx="5">
                  <c:v>73.782399999999996</c:v>
                </c:pt>
                <c:pt idx="6">
                  <c:v>98.6785</c:v>
                </c:pt>
                <c:pt idx="7">
                  <c:v>133.12</c:v>
                </c:pt>
                <c:pt idx="8">
                  <c:v>173.10400000000001</c:v>
                </c:pt>
                <c:pt idx="9">
                  <c:v>198.11799999999999</c:v>
                </c:pt>
                <c:pt idx="10">
                  <c:v>232.64</c:v>
                </c:pt>
                <c:pt idx="11">
                  <c:v>278.529</c:v>
                </c:pt>
                <c:pt idx="12">
                  <c:v>352.46699999999998</c:v>
                </c:pt>
                <c:pt idx="13">
                  <c:v>446.98899999999998</c:v>
                </c:pt>
                <c:pt idx="14">
                  <c:v>566.98099999999999</c:v>
                </c:pt>
                <c:pt idx="15">
                  <c:v>717.95899999999995</c:v>
                </c:pt>
                <c:pt idx="16">
                  <c:v>905.827</c:v>
                </c:pt>
                <c:pt idx="17">
                  <c:v>1134.83</c:v>
                </c:pt>
                <c:pt idx="18">
                  <c:v>1355.41</c:v>
                </c:pt>
                <c:pt idx="19">
                  <c:v>1617.35</c:v>
                </c:pt>
                <c:pt idx="20">
                  <c:v>1909.66</c:v>
                </c:pt>
                <c:pt idx="21">
                  <c:v>2237.64</c:v>
                </c:pt>
                <c:pt idx="22">
                  <c:v>2618.0100000000002</c:v>
                </c:pt>
                <c:pt idx="23">
                  <c:v>3054.46</c:v>
                </c:pt>
                <c:pt idx="24">
                  <c:v>3538.42</c:v>
                </c:pt>
                <c:pt idx="25">
                  <c:v>4073.59</c:v>
                </c:pt>
                <c:pt idx="26">
                  <c:v>4602.4399999999996</c:v>
                </c:pt>
                <c:pt idx="27">
                  <c:v>5055.95</c:v>
                </c:pt>
                <c:pt idx="28">
                  <c:v>5375.48</c:v>
                </c:pt>
                <c:pt idx="29">
                  <c:v>5582.51</c:v>
                </c:pt>
                <c:pt idx="30">
                  <c:v>5784.21</c:v>
                </c:pt>
                <c:pt idx="31">
                  <c:v>5691.27</c:v>
                </c:pt>
                <c:pt idx="32">
                  <c:v>5527.2</c:v>
                </c:pt>
                <c:pt idx="33">
                  <c:v>5498.5</c:v>
                </c:pt>
                <c:pt idx="34">
                  <c:v>5344.33</c:v>
                </c:pt>
                <c:pt idx="35">
                  <c:v>5165.7700000000004</c:v>
                </c:pt>
                <c:pt idx="36">
                  <c:v>4881.51</c:v>
                </c:pt>
                <c:pt idx="37">
                  <c:v>4640.42</c:v>
                </c:pt>
                <c:pt idx="38">
                  <c:v>4303.37</c:v>
                </c:pt>
                <c:pt idx="39">
                  <c:v>3926.32</c:v>
                </c:pt>
                <c:pt idx="40">
                  <c:v>3706.14</c:v>
                </c:pt>
                <c:pt idx="41">
                  <c:v>3587.76</c:v>
                </c:pt>
                <c:pt idx="42">
                  <c:v>3116.9</c:v>
                </c:pt>
                <c:pt idx="43">
                  <c:v>2771.34</c:v>
                </c:pt>
                <c:pt idx="44">
                  <c:v>2648.4</c:v>
                </c:pt>
                <c:pt idx="45">
                  <c:v>2383.85</c:v>
                </c:pt>
                <c:pt idx="46">
                  <c:v>2244.96</c:v>
                </c:pt>
                <c:pt idx="47">
                  <c:v>2185.11</c:v>
                </c:pt>
                <c:pt idx="48">
                  <c:v>2122.6</c:v>
                </c:pt>
                <c:pt idx="49">
                  <c:v>1875.34</c:v>
                </c:pt>
                <c:pt idx="50">
                  <c:v>1800.32</c:v>
                </c:pt>
                <c:pt idx="51">
                  <c:v>1717.7</c:v>
                </c:pt>
                <c:pt idx="52">
                  <c:v>1712.64</c:v>
                </c:pt>
                <c:pt idx="53">
                  <c:v>1756.27</c:v>
                </c:pt>
                <c:pt idx="54">
                  <c:v>1496.89</c:v>
                </c:pt>
                <c:pt idx="55">
                  <c:v>1303.97</c:v>
                </c:pt>
                <c:pt idx="56">
                  <c:v>1241.94</c:v>
                </c:pt>
                <c:pt idx="57">
                  <c:v>1150.49</c:v>
                </c:pt>
                <c:pt idx="58">
                  <c:v>1032.45</c:v>
                </c:pt>
                <c:pt idx="59">
                  <c:v>1202.08</c:v>
                </c:pt>
                <c:pt idx="60">
                  <c:v>1044.45</c:v>
                </c:pt>
                <c:pt idx="61">
                  <c:v>950.89200000000005</c:v>
                </c:pt>
                <c:pt idx="62">
                  <c:v>1079.5</c:v>
                </c:pt>
                <c:pt idx="63">
                  <c:v>909.09100000000001</c:v>
                </c:pt>
                <c:pt idx="64">
                  <c:v>842.18</c:v>
                </c:pt>
                <c:pt idx="65">
                  <c:v>1172.22</c:v>
                </c:pt>
                <c:pt idx="66">
                  <c:v>1070.6199999999999</c:v>
                </c:pt>
                <c:pt idx="67">
                  <c:v>1061.1199999999999</c:v>
                </c:pt>
                <c:pt idx="68">
                  <c:v>1080.02</c:v>
                </c:pt>
                <c:pt idx="69">
                  <c:v>868.44899999999996</c:v>
                </c:pt>
                <c:pt idx="70">
                  <c:v>1162.6099999999999</c:v>
                </c:pt>
                <c:pt idx="71">
                  <c:v>1550.22</c:v>
                </c:pt>
                <c:pt idx="72">
                  <c:v>1466.47</c:v>
                </c:pt>
                <c:pt idx="73">
                  <c:v>1673.38</c:v>
                </c:pt>
                <c:pt idx="74">
                  <c:v>1798.24</c:v>
                </c:pt>
                <c:pt idx="75">
                  <c:v>1630.88</c:v>
                </c:pt>
                <c:pt idx="76">
                  <c:v>1900.59</c:v>
                </c:pt>
                <c:pt idx="77">
                  <c:v>1982.55</c:v>
                </c:pt>
                <c:pt idx="78">
                  <c:v>1892.93</c:v>
                </c:pt>
                <c:pt idx="79">
                  <c:v>1677.52</c:v>
                </c:pt>
              </c:numCache>
            </c:numRef>
          </c:xVal>
          <c:yVal>
            <c:numRef>
              <c:f>'060318 3 sweep'!$AV$5:$AV$84</c:f>
              <c:numCache>
                <c:formatCode>General</c:formatCode>
                <c:ptCount val="80"/>
                <c:pt idx="0">
                  <c:v>1569140</c:v>
                </c:pt>
                <c:pt idx="1">
                  <c:v>737858</c:v>
                </c:pt>
                <c:pt idx="2">
                  <c:v>5995440</c:v>
                </c:pt>
                <c:pt idx="3">
                  <c:v>164835000</c:v>
                </c:pt>
                <c:pt idx="4">
                  <c:v>2523430</c:v>
                </c:pt>
                <c:pt idx="5">
                  <c:v>23015600</c:v>
                </c:pt>
                <c:pt idx="6">
                  <c:v>3386050</c:v>
                </c:pt>
                <c:pt idx="7">
                  <c:v>4131320</c:v>
                </c:pt>
                <c:pt idx="8">
                  <c:v>5930910</c:v>
                </c:pt>
                <c:pt idx="9">
                  <c:v>16506100</c:v>
                </c:pt>
                <c:pt idx="10">
                  <c:v>3826870</c:v>
                </c:pt>
                <c:pt idx="11">
                  <c:v>3410900</c:v>
                </c:pt>
                <c:pt idx="12">
                  <c:v>7511280</c:v>
                </c:pt>
                <c:pt idx="13">
                  <c:v>5153450</c:v>
                </c:pt>
                <c:pt idx="14">
                  <c:v>6124310</c:v>
                </c:pt>
                <c:pt idx="15">
                  <c:v>6587870</c:v>
                </c:pt>
                <c:pt idx="16">
                  <c:v>4760520</c:v>
                </c:pt>
                <c:pt idx="17">
                  <c:v>5459090</c:v>
                </c:pt>
                <c:pt idx="18">
                  <c:v>5140060</c:v>
                </c:pt>
                <c:pt idx="19">
                  <c:v>4047200</c:v>
                </c:pt>
                <c:pt idx="20">
                  <c:v>3441190</c:v>
                </c:pt>
                <c:pt idx="21">
                  <c:v>3043080</c:v>
                </c:pt>
                <c:pt idx="22">
                  <c:v>2583290</c:v>
                </c:pt>
                <c:pt idx="23">
                  <c:v>2269990</c:v>
                </c:pt>
                <c:pt idx="24">
                  <c:v>1979310</c:v>
                </c:pt>
                <c:pt idx="25">
                  <c:v>1672150</c:v>
                </c:pt>
                <c:pt idx="26">
                  <c:v>1387630</c:v>
                </c:pt>
                <c:pt idx="27">
                  <c:v>1116490</c:v>
                </c:pt>
                <c:pt idx="28">
                  <c:v>882592</c:v>
                </c:pt>
                <c:pt idx="29">
                  <c:v>723970</c:v>
                </c:pt>
                <c:pt idx="30">
                  <c:v>577677</c:v>
                </c:pt>
                <c:pt idx="31">
                  <c:v>439926</c:v>
                </c:pt>
                <c:pt idx="32">
                  <c:v>343187</c:v>
                </c:pt>
                <c:pt idx="33">
                  <c:v>274519</c:v>
                </c:pt>
                <c:pt idx="34">
                  <c:v>209249</c:v>
                </c:pt>
                <c:pt idx="35">
                  <c:v>163047</c:v>
                </c:pt>
                <c:pt idx="36">
                  <c:v>120899</c:v>
                </c:pt>
                <c:pt idx="37">
                  <c:v>92552.8</c:v>
                </c:pt>
                <c:pt idx="38">
                  <c:v>67003.3</c:v>
                </c:pt>
                <c:pt idx="39">
                  <c:v>48911.8</c:v>
                </c:pt>
                <c:pt idx="40">
                  <c:v>37228.6</c:v>
                </c:pt>
                <c:pt idx="41">
                  <c:v>28424.9</c:v>
                </c:pt>
                <c:pt idx="42">
                  <c:v>19521.2</c:v>
                </c:pt>
                <c:pt idx="43">
                  <c:v>13883.8</c:v>
                </c:pt>
                <c:pt idx="44">
                  <c:v>10509.4</c:v>
                </c:pt>
                <c:pt idx="45">
                  <c:v>7541.78</c:v>
                </c:pt>
                <c:pt idx="46">
                  <c:v>5636.52</c:v>
                </c:pt>
                <c:pt idx="47">
                  <c:v>4362.41</c:v>
                </c:pt>
                <c:pt idx="48">
                  <c:v>3362.41</c:v>
                </c:pt>
                <c:pt idx="49">
                  <c:v>2360.31</c:v>
                </c:pt>
                <c:pt idx="50">
                  <c:v>1800.19</c:v>
                </c:pt>
                <c:pt idx="51">
                  <c:v>1364.29</c:v>
                </c:pt>
                <c:pt idx="52">
                  <c:v>1080.8599999999999</c:v>
                </c:pt>
                <c:pt idx="53">
                  <c:v>880.36099999999999</c:v>
                </c:pt>
                <c:pt idx="54">
                  <c:v>595.91</c:v>
                </c:pt>
                <c:pt idx="55">
                  <c:v>412.30599999999998</c:v>
                </c:pt>
                <c:pt idx="56">
                  <c:v>311.91399999999999</c:v>
                </c:pt>
                <c:pt idx="57">
                  <c:v>229.577</c:v>
                </c:pt>
                <c:pt idx="58">
                  <c:v>163.63999999999999</c:v>
                </c:pt>
                <c:pt idx="59">
                  <c:v>151.334</c:v>
                </c:pt>
                <c:pt idx="60">
                  <c:v>104.44799999999999</c:v>
                </c:pt>
                <c:pt idx="61">
                  <c:v>75.5351</c:v>
                </c:pt>
                <c:pt idx="62">
                  <c:v>68.113900000000001</c:v>
                </c:pt>
                <c:pt idx="63">
                  <c:v>45.563800000000001</c:v>
                </c:pt>
                <c:pt idx="64">
                  <c:v>33.530700000000003</c:v>
                </c:pt>
                <c:pt idx="65">
                  <c:v>37.068800000000003</c:v>
                </c:pt>
                <c:pt idx="66">
                  <c:v>26.894200000000001</c:v>
                </c:pt>
                <c:pt idx="67">
                  <c:v>21.171800000000001</c:v>
                </c:pt>
                <c:pt idx="68">
                  <c:v>17.116900000000001</c:v>
                </c:pt>
                <c:pt idx="69">
                  <c:v>10.933199999999999</c:v>
                </c:pt>
                <c:pt idx="70">
                  <c:v>11.6256</c:v>
                </c:pt>
                <c:pt idx="71">
                  <c:v>12.3134</c:v>
                </c:pt>
                <c:pt idx="72">
                  <c:v>9.2529299999999992</c:v>
                </c:pt>
                <c:pt idx="73">
                  <c:v>8.3865800000000004</c:v>
                </c:pt>
                <c:pt idx="74">
                  <c:v>7.1587300000000003</c:v>
                </c:pt>
                <c:pt idx="75">
                  <c:v>5.1574</c:v>
                </c:pt>
                <c:pt idx="76">
                  <c:v>4.7738699999999996</c:v>
                </c:pt>
                <c:pt idx="77">
                  <c:v>3.9558</c:v>
                </c:pt>
                <c:pt idx="78">
                  <c:v>3.0000800000000001</c:v>
                </c:pt>
                <c:pt idx="79">
                  <c:v>2.1118299999999999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DC5-499C-9581-C6C76366B6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2363368"/>
        <c:axId val="372363760"/>
        <c:extLst/>
      </c:scatterChart>
      <c:valAx>
        <c:axId val="372363368"/>
        <c:scaling>
          <c:logBase val="10"/>
          <c:orientation val="minMax"/>
          <c:max val="10000"/>
          <c:min val="1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Shear Stress (Pa)</a:t>
                </a:r>
              </a:p>
            </c:rich>
          </c:tx>
          <c:layout>
            <c:manualLayout>
              <c:xMode val="edge"/>
              <c:yMode val="edge"/>
              <c:x val="0.47120860865154501"/>
              <c:y val="0.914207086614173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0"/>
        <c:majorTickMark val="out"/>
        <c:minorTickMark val="out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2363760"/>
        <c:crossesAt val="1.0000000000000002E-3"/>
        <c:crossBetween val="midCat"/>
        <c:majorUnit val="10"/>
      </c:valAx>
      <c:valAx>
        <c:axId val="372363760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Viscosity (Pa.s)</a:t>
                </a:r>
              </a:p>
            </c:rich>
          </c:tx>
          <c:layout>
            <c:manualLayout>
              <c:xMode val="edge"/>
              <c:yMode val="edge"/>
              <c:x val="1.3035379456816765E-2"/>
              <c:y val="0.344061417322834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2363368"/>
        <c:crossesAt val="1.0000000000000004E-5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9181550606627557"/>
          <c:y val="0.11770656167979003"/>
          <c:w val="0.75557370244601185"/>
          <c:h val="0.72536010498687664"/>
        </c:manualLayout>
      </c:layout>
      <c:scatterChart>
        <c:scatterStyle val="smoothMarker"/>
        <c:varyColors val="0"/>
        <c:ser>
          <c:idx val="2"/>
          <c:order val="0"/>
          <c:tx>
            <c:v>060318 3 cross hatch 0.00001 to 100 SR</c:v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'060318 3 sweep'!$AU$5:$AU$84</c:f>
              <c:numCache>
                <c:formatCode>General</c:formatCode>
                <c:ptCount val="80"/>
                <c:pt idx="0">
                  <c:v>6.33502E-6</c:v>
                </c:pt>
                <c:pt idx="1">
                  <c:v>2.6372200000000001E-5</c:v>
                </c:pt>
                <c:pt idx="2">
                  <c:v>4.7350399999999998E-6</c:v>
                </c:pt>
                <c:pt idx="3">
                  <c:v>2.38476E-7</c:v>
                </c:pt>
                <c:pt idx="4">
                  <c:v>2.1776800000000001E-5</c:v>
                </c:pt>
                <c:pt idx="5">
                  <c:v>3.20576E-6</c:v>
                </c:pt>
                <c:pt idx="6">
                  <c:v>2.9142600000000001E-5</c:v>
                </c:pt>
                <c:pt idx="7">
                  <c:v>3.2222199999999998E-5</c:v>
                </c:pt>
                <c:pt idx="8">
                  <c:v>2.91868E-5</c:v>
                </c:pt>
                <c:pt idx="9">
                  <c:v>1.2002699999999999E-5</c:v>
                </c:pt>
                <c:pt idx="10">
                  <c:v>6.0791300000000002E-5</c:v>
                </c:pt>
                <c:pt idx="11">
                  <c:v>8.1658599999999998E-5</c:v>
                </c:pt>
                <c:pt idx="12">
                  <c:v>4.6925000000000002E-5</c:v>
                </c:pt>
                <c:pt idx="13">
                  <c:v>8.6735899999999997E-5</c:v>
                </c:pt>
                <c:pt idx="14">
                  <c:v>9.2578799999999995E-5</c:v>
                </c:pt>
                <c:pt idx="15">
                  <c:v>1.0898199999999999E-4</c:v>
                </c:pt>
                <c:pt idx="16">
                  <c:v>1.9027900000000001E-4</c:v>
                </c:pt>
                <c:pt idx="17">
                  <c:v>2.0787900000000001E-4</c:v>
                </c:pt>
                <c:pt idx="18">
                  <c:v>2.6369499999999999E-4</c:v>
                </c:pt>
                <c:pt idx="19">
                  <c:v>3.9962199999999998E-4</c:v>
                </c:pt>
                <c:pt idx="20">
                  <c:v>5.5494300000000002E-4</c:v>
                </c:pt>
                <c:pt idx="21">
                  <c:v>7.3532100000000004E-4</c:v>
                </c:pt>
                <c:pt idx="22">
                  <c:v>1.01344E-3</c:v>
                </c:pt>
                <c:pt idx="23">
                  <c:v>1.3455800000000001E-3</c:v>
                </c:pt>
                <c:pt idx="24">
                  <c:v>1.7876999999999999E-3</c:v>
                </c:pt>
                <c:pt idx="25">
                  <c:v>2.4361399999999998E-3</c:v>
                </c:pt>
                <c:pt idx="26">
                  <c:v>3.3167700000000001E-3</c:v>
                </c:pt>
                <c:pt idx="27">
                  <c:v>4.52843E-3</c:v>
                </c:pt>
                <c:pt idx="28">
                  <c:v>6.0905600000000001E-3</c:v>
                </c:pt>
                <c:pt idx="29">
                  <c:v>7.7109700000000002E-3</c:v>
                </c:pt>
                <c:pt idx="30">
                  <c:v>1.00129E-2</c:v>
                </c:pt>
                <c:pt idx="31">
                  <c:v>1.2936899999999999E-2</c:v>
                </c:pt>
                <c:pt idx="32">
                  <c:v>1.6105499999999998E-2</c:v>
                </c:pt>
                <c:pt idx="33">
                  <c:v>2.0029600000000002E-2</c:v>
                </c:pt>
                <c:pt idx="34">
                  <c:v>2.55406E-2</c:v>
                </c:pt>
                <c:pt idx="35">
                  <c:v>3.1682700000000001E-2</c:v>
                </c:pt>
                <c:pt idx="36">
                  <c:v>4.0376599999999999E-2</c:v>
                </c:pt>
                <c:pt idx="37">
                  <c:v>5.0138099999999998E-2</c:v>
                </c:pt>
                <c:pt idx="38">
                  <c:v>6.42263E-2</c:v>
                </c:pt>
                <c:pt idx="39">
                  <c:v>8.0273499999999998E-2</c:v>
                </c:pt>
                <c:pt idx="40">
                  <c:v>9.9551100000000003E-2</c:v>
                </c:pt>
                <c:pt idx="41">
                  <c:v>0.126219</c:v>
                </c:pt>
                <c:pt idx="42">
                  <c:v>0.159667</c:v>
                </c:pt>
                <c:pt idx="43">
                  <c:v>0.19960900000000001</c:v>
                </c:pt>
                <c:pt idx="44">
                  <c:v>0.25200400000000001</c:v>
                </c:pt>
                <c:pt idx="45">
                  <c:v>0.31608599999999998</c:v>
                </c:pt>
                <c:pt idx="46">
                  <c:v>0.39828799999999998</c:v>
                </c:pt>
                <c:pt idx="47">
                  <c:v>0.50089399999999995</c:v>
                </c:pt>
                <c:pt idx="48">
                  <c:v>0.631274</c:v>
                </c:pt>
                <c:pt idx="49">
                  <c:v>0.79453200000000002</c:v>
                </c:pt>
                <c:pt idx="50">
                  <c:v>1.00007</c:v>
                </c:pt>
                <c:pt idx="51">
                  <c:v>1.2590399999999999</c:v>
                </c:pt>
                <c:pt idx="52">
                  <c:v>1.5845199999999999</c:v>
                </c:pt>
                <c:pt idx="53">
                  <c:v>1.9949399999999999</c:v>
                </c:pt>
                <c:pt idx="54">
                  <c:v>2.51193</c:v>
                </c:pt>
                <c:pt idx="55">
                  <c:v>3.16262</c:v>
                </c:pt>
                <c:pt idx="56">
                  <c:v>3.98169</c:v>
                </c:pt>
                <c:pt idx="57">
                  <c:v>5.0113300000000001</c:v>
                </c:pt>
                <c:pt idx="58">
                  <c:v>6.3092899999999998</c:v>
                </c:pt>
                <c:pt idx="59">
                  <c:v>7.9432099999999997</c:v>
                </c:pt>
                <c:pt idx="60">
                  <c:v>9.9996899999999993</c:v>
                </c:pt>
                <c:pt idx="61">
                  <c:v>12.588699999999999</c:v>
                </c:pt>
                <c:pt idx="62">
                  <c:v>15.8485</c:v>
                </c:pt>
                <c:pt idx="63">
                  <c:v>19.952000000000002</c:v>
                </c:pt>
                <c:pt idx="64">
                  <c:v>25.116700000000002</c:v>
                </c:pt>
                <c:pt idx="65">
                  <c:v>31.622699999999998</c:v>
                </c:pt>
                <c:pt idx="66">
                  <c:v>39.808700000000002</c:v>
                </c:pt>
                <c:pt idx="67">
                  <c:v>50.119500000000002</c:v>
                </c:pt>
                <c:pt idx="68">
                  <c:v>63.096499999999999</c:v>
                </c:pt>
                <c:pt idx="69">
                  <c:v>79.432000000000002</c:v>
                </c:pt>
                <c:pt idx="70">
                  <c:v>100.004</c:v>
                </c:pt>
                <c:pt idx="71">
                  <c:v>125.896</c:v>
                </c:pt>
                <c:pt idx="72">
                  <c:v>158.48699999999999</c:v>
                </c:pt>
                <c:pt idx="73">
                  <c:v>199.53100000000001</c:v>
                </c:pt>
                <c:pt idx="74">
                  <c:v>251.196</c:v>
                </c:pt>
                <c:pt idx="75">
                  <c:v>316.22199999999998</c:v>
                </c:pt>
                <c:pt idx="76">
                  <c:v>398.12299999999999</c:v>
                </c:pt>
                <c:pt idx="77">
                  <c:v>501.17599999999999</c:v>
                </c:pt>
                <c:pt idx="78">
                  <c:v>630.95899999999995</c:v>
                </c:pt>
                <c:pt idx="79">
                  <c:v>794.34199999999998</c:v>
                </c:pt>
              </c:numCache>
            </c:numRef>
          </c:xVal>
          <c:yVal>
            <c:numRef>
              <c:f>'060318 3 sweep'!$AT$5:$AT$84</c:f>
              <c:numCache>
                <c:formatCode>General</c:formatCode>
                <c:ptCount val="80"/>
                <c:pt idx="0">
                  <c:v>9.9405300000000008</c:v>
                </c:pt>
                <c:pt idx="1">
                  <c:v>19.4589</c:v>
                </c:pt>
                <c:pt idx="2">
                  <c:v>28.3887</c:v>
                </c:pt>
                <c:pt idx="3">
                  <c:v>39.309199999999997</c:v>
                </c:pt>
                <c:pt idx="4">
                  <c:v>54.952199999999998</c:v>
                </c:pt>
                <c:pt idx="5">
                  <c:v>73.782399999999996</c:v>
                </c:pt>
                <c:pt idx="6">
                  <c:v>98.6785</c:v>
                </c:pt>
                <c:pt idx="7">
                  <c:v>133.12</c:v>
                </c:pt>
                <c:pt idx="8">
                  <c:v>173.10400000000001</c:v>
                </c:pt>
                <c:pt idx="9">
                  <c:v>198.11799999999999</c:v>
                </c:pt>
                <c:pt idx="10">
                  <c:v>232.64</c:v>
                </c:pt>
                <c:pt idx="11">
                  <c:v>278.529</c:v>
                </c:pt>
                <c:pt idx="12">
                  <c:v>352.46699999999998</c:v>
                </c:pt>
                <c:pt idx="13">
                  <c:v>446.98899999999998</c:v>
                </c:pt>
                <c:pt idx="14">
                  <c:v>566.98099999999999</c:v>
                </c:pt>
                <c:pt idx="15">
                  <c:v>717.95899999999995</c:v>
                </c:pt>
                <c:pt idx="16">
                  <c:v>905.827</c:v>
                </c:pt>
                <c:pt idx="17">
                  <c:v>1134.83</c:v>
                </c:pt>
                <c:pt idx="18">
                  <c:v>1355.41</c:v>
                </c:pt>
                <c:pt idx="19">
                  <c:v>1617.35</c:v>
                </c:pt>
                <c:pt idx="20">
                  <c:v>1909.66</c:v>
                </c:pt>
                <c:pt idx="21">
                  <c:v>2237.64</c:v>
                </c:pt>
                <c:pt idx="22">
                  <c:v>2618.0100000000002</c:v>
                </c:pt>
                <c:pt idx="23">
                  <c:v>3054.46</c:v>
                </c:pt>
                <c:pt idx="24">
                  <c:v>3538.42</c:v>
                </c:pt>
                <c:pt idx="25">
                  <c:v>4073.59</c:v>
                </c:pt>
                <c:pt idx="26">
                  <c:v>4602.4399999999996</c:v>
                </c:pt>
                <c:pt idx="27">
                  <c:v>5055.95</c:v>
                </c:pt>
                <c:pt idx="28">
                  <c:v>5375.48</c:v>
                </c:pt>
                <c:pt idx="29">
                  <c:v>5582.51</c:v>
                </c:pt>
                <c:pt idx="30">
                  <c:v>5784.21</c:v>
                </c:pt>
                <c:pt idx="31">
                  <c:v>5691.27</c:v>
                </c:pt>
                <c:pt idx="32">
                  <c:v>5527.2</c:v>
                </c:pt>
                <c:pt idx="33">
                  <c:v>5498.5</c:v>
                </c:pt>
                <c:pt idx="34">
                  <c:v>5344.33</c:v>
                </c:pt>
                <c:pt idx="35">
                  <c:v>5165.7700000000004</c:v>
                </c:pt>
                <c:pt idx="36">
                  <c:v>4881.51</c:v>
                </c:pt>
                <c:pt idx="37">
                  <c:v>4640.42</c:v>
                </c:pt>
                <c:pt idx="38">
                  <c:v>4303.37</c:v>
                </c:pt>
                <c:pt idx="39">
                  <c:v>3926.32</c:v>
                </c:pt>
                <c:pt idx="40">
                  <c:v>3706.14</c:v>
                </c:pt>
                <c:pt idx="41">
                  <c:v>3587.76</c:v>
                </c:pt>
                <c:pt idx="42">
                  <c:v>3116.9</c:v>
                </c:pt>
                <c:pt idx="43">
                  <c:v>2771.34</c:v>
                </c:pt>
                <c:pt idx="44">
                  <c:v>2648.4</c:v>
                </c:pt>
                <c:pt idx="45">
                  <c:v>2383.85</c:v>
                </c:pt>
                <c:pt idx="46">
                  <c:v>2244.96</c:v>
                </c:pt>
                <c:pt idx="47">
                  <c:v>2185.11</c:v>
                </c:pt>
                <c:pt idx="48">
                  <c:v>2122.6</c:v>
                </c:pt>
                <c:pt idx="49">
                  <c:v>1875.34</c:v>
                </c:pt>
                <c:pt idx="50">
                  <c:v>1800.32</c:v>
                </c:pt>
                <c:pt idx="51">
                  <c:v>1717.7</c:v>
                </c:pt>
                <c:pt idx="52">
                  <c:v>1712.64</c:v>
                </c:pt>
                <c:pt idx="53">
                  <c:v>1756.27</c:v>
                </c:pt>
                <c:pt idx="54">
                  <c:v>1496.89</c:v>
                </c:pt>
                <c:pt idx="55">
                  <c:v>1303.97</c:v>
                </c:pt>
                <c:pt idx="56">
                  <c:v>1241.94</c:v>
                </c:pt>
                <c:pt idx="57">
                  <c:v>1150.49</c:v>
                </c:pt>
                <c:pt idx="58">
                  <c:v>1032.45</c:v>
                </c:pt>
                <c:pt idx="59">
                  <c:v>1202.08</c:v>
                </c:pt>
                <c:pt idx="60">
                  <c:v>1044.45</c:v>
                </c:pt>
                <c:pt idx="61">
                  <c:v>950.89200000000005</c:v>
                </c:pt>
                <c:pt idx="62">
                  <c:v>1079.5</c:v>
                </c:pt>
                <c:pt idx="63">
                  <c:v>909.09100000000001</c:v>
                </c:pt>
                <c:pt idx="64">
                  <c:v>842.18</c:v>
                </c:pt>
                <c:pt idx="65">
                  <c:v>1172.22</c:v>
                </c:pt>
                <c:pt idx="66">
                  <c:v>1070.6199999999999</c:v>
                </c:pt>
                <c:pt idx="67">
                  <c:v>1061.1199999999999</c:v>
                </c:pt>
                <c:pt idx="68">
                  <c:v>1080.02</c:v>
                </c:pt>
                <c:pt idx="69">
                  <c:v>868.44899999999996</c:v>
                </c:pt>
                <c:pt idx="70">
                  <c:v>1162.6099999999999</c:v>
                </c:pt>
                <c:pt idx="71">
                  <c:v>1550.22</c:v>
                </c:pt>
                <c:pt idx="72">
                  <c:v>1466.47</c:v>
                </c:pt>
                <c:pt idx="73">
                  <c:v>1673.38</c:v>
                </c:pt>
                <c:pt idx="74">
                  <c:v>1798.24</c:v>
                </c:pt>
                <c:pt idx="75">
                  <c:v>1630.88</c:v>
                </c:pt>
                <c:pt idx="76">
                  <c:v>1900.59</c:v>
                </c:pt>
                <c:pt idx="77">
                  <c:v>1982.55</c:v>
                </c:pt>
                <c:pt idx="78">
                  <c:v>1892.93</c:v>
                </c:pt>
                <c:pt idx="79">
                  <c:v>1677.52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5E6-459A-B79D-93E5E97C15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3769544"/>
        <c:axId val="373769936"/>
        <c:extLst/>
      </c:scatterChart>
      <c:valAx>
        <c:axId val="373769544"/>
        <c:scaling>
          <c:logBase val="10"/>
          <c:orientation val="minMax"/>
          <c:max val="10000"/>
          <c:min val="1.0000000000000005E-7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Shear Rate (1/s)</a:t>
                </a:r>
              </a:p>
            </c:rich>
          </c:tx>
          <c:layout>
            <c:manualLayout>
              <c:xMode val="edge"/>
              <c:yMode val="edge"/>
              <c:x val="0.47120860865154501"/>
              <c:y val="0.914207086614173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0"/>
        <c:majorTickMark val="out"/>
        <c:minorTickMark val="out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3769936"/>
        <c:crossesAt val="1.0000000000000004E-6"/>
        <c:crossBetween val="midCat"/>
        <c:majorUnit val="1000"/>
      </c:valAx>
      <c:valAx>
        <c:axId val="373769936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Shear Stress (Pa)</a:t>
                </a:r>
              </a:p>
            </c:rich>
          </c:tx>
          <c:layout>
            <c:manualLayout>
              <c:xMode val="edge"/>
              <c:yMode val="edge"/>
              <c:x val="1.3035379456816765E-2"/>
              <c:y val="0.344061417322834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3769544"/>
        <c:crossesAt val="1.0000000000000005E-7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9181550606627557"/>
          <c:y val="0.11770656167979003"/>
          <c:w val="0.75557370244601185"/>
          <c:h val="0.72536010498687664"/>
        </c:manualLayout>
      </c:layout>
      <c:scatterChart>
        <c:scatterStyle val="smoothMarker"/>
        <c:varyColors val="0"/>
        <c:ser>
          <c:idx val="2"/>
          <c:order val="0"/>
          <c:tx>
            <c:v>170418 sweep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'170418 sweep'!$C$5:$C$75</c:f>
              <c:numCache>
                <c:formatCode>General</c:formatCode>
                <c:ptCount val="71"/>
                <c:pt idx="0">
                  <c:v>1.11982E-4</c:v>
                </c:pt>
                <c:pt idx="1">
                  <c:v>-8.2715799999999998E-5</c:v>
                </c:pt>
                <c:pt idx="2">
                  <c:v>2.74086E-5</c:v>
                </c:pt>
                <c:pt idx="3">
                  <c:v>1.4875700000000001E-5</c:v>
                </c:pt>
                <c:pt idx="4">
                  <c:v>-8.3455599999999994E-5</c:v>
                </c:pt>
                <c:pt idx="5">
                  <c:v>5.0791300000000003E-5</c:v>
                </c:pt>
                <c:pt idx="6">
                  <c:v>-6.6291000000000006E-5</c:v>
                </c:pt>
                <c:pt idx="7">
                  <c:v>1.00419E-4</c:v>
                </c:pt>
                <c:pt idx="8">
                  <c:v>-5.1882899999999998E-5</c:v>
                </c:pt>
                <c:pt idx="9">
                  <c:v>1.16632E-4</c:v>
                </c:pt>
                <c:pt idx="10">
                  <c:v>4.3844000000000002E-5</c:v>
                </c:pt>
                <c:pt idx="11">
                  <c:v>1.12555E-4</c:v>
                </c:pt>
                <c:pt idx="12">
                  <c:v>-1.8073000000000001E-5</c:v>
                </c:pt>
                <c:pt idx="13">
                  <c:v>1.16795E-4</c:v>
                </c:pt>
                <c:pt idx="14">
                  <c:v>8.5382299999999997E-5</c:v>
                </c:pt>
                <c:pt idx="15">
                  <c:v>1.76713E-4</c:v>
                </c:pt>
                <c:pt idx="16">
                  <c:v>2.19583E-4</c:v>
                </c:pt>
                <c:pt idx="17">
                  <c:v>2.67015E-4</c:v>
                </c:pt>
                <c:pt idx="18">
                  <c:v>3.5447199999999999E-4</c:v>
                </c:pt>
                <c:pt idx="19">
                  <c:v>3.3016799999999999E-4</c:v>
                </c:pt>
                <c:pt idx="20">
                  <c:v>5.2494200000000003E-4</c:v>
                </c:pt>
                <c:pt idx="21">
                  <c:v>6.7756700000000001E-4</c:v>
                </c:pt>
                <c:pt idx="22">
                  <c:v>9.2498600000000004E-4</c:v>
                </c:pt>
                <c:pt idx="23">
                  <c:v>1.41081E-3</c:v>
                </c:pt>
                <c:pt idx="24">
                  <c:v>2.0501299999999998E-3</c:v>
                </c:pt>
                <c:pt idx="25">
                  <c:v>2.69958E-3</c:v>
                </c:pt>
                <c:pt idx="26">
                  <c:v>3.6348299999999999E-3</c:v>
                </c:pt>
                <c:pt idx="27">
                  <c:v>4.8356199999999997E-3</c:v>
                </c:pt>
                <c:pt idx="28">
                  <c:v>6.2349800000000002E-3</c:v>
                </c:pt>
                <c:pt idx="29">
                  <c:v>8.1134099999999997E-3</c:v>
                </c:pt>
                <c:pt idx="30">
                  <c:v>1.03333E-2</c:v>
                </c:pt>
                <c:pt idx="31">
                  <c:v>1.2718699999999999E-2</c:v>
                </c:pt>
                <c:pt idx="32">
                  <c:v>1.5765500000000002E-2</c:v>
                </c:pt>
                <c:pt idx="33">
                  <c:v>2.0374900000000001E-2</c:v>
                </c:pt>
                <c:pt idx="34">
                  <c:v>2.5557699999999999E-2</c:v>
                </c:pt>
                <c:pt idx="35">
                  <c:v>3.1570899999999999E-2</c:v>
                </c:pt>
                <c:pt idx="36">
                  <c:v>4.0139000000000001E-2</c:v>
                </c:pt>
                <c:pt idx="37">
                  <c:v>5.04181E-2</c:v>
                </c:pt>
                <c:pt idx="38">
                  <c:v>6.2763600000000003E-2</c:v>
                </c:pt>
                <c:pt idx="39">
                  <c:v>7.9794000000000004E-2</c:v>
                </c:pt>
                <c:pt idx="40">
                  <c:v>0.10101599999999999</c:v>
                </c:pt>
                <c:pt idx="41">
                  <c:v>0.126942</c:v>
                </c:pt>
                <c:pt idx="42">
                  <c:v>0.159022</c:v>
                </c:pt>
                <c:pt idx="43">
                  <c:v>0.19948399999999999</c:v>
                </c:pt>
                <c:pt idx="44">
                  <c:v>0.251778</c:v>
                </c:pt>
                <c:pt idx="45">
                  <c:v>0.31700299999999998</c:v>
                </c:pt>
                <c:pt idx="46">
                  <c:v>0.39809699999999998</c:v>
                </c:pt>
                <c:pt idx="47">
                  <c:v>0.501579</c:v>
                </c:pt>
                <c:pt idx="48">
                  <c:v>0.63125799999999999</c:v>
                </c:pt>
                <c:pt idx="49">
                  <c:v>0.79467100000000002</c:v>
                </c:pt>
                <c:pt idx="50">
                  <c:v>1.0004299999999999</c:v>
                </c:pt>
                <c:pt idx="51">
                  <c:v>1.2591699999999999</c:v>
                </c:pt>
                <c:pt idx="52">
                  <c:v>1.58484</c:v>
                </c:pt>
                <c:pt idx="53">
                  <c:v>1.9954099999999999</c:v>
                </c:pt>
                <c:pt idx="54">
                  <c:v>2.5118100000000001</c:v>
                </c:pt>
                <c:pt idx="55">
                  <c:v>3.1621199999999998</c:v>
                </c:pt>
                <c:pt idx="56">
                  <c:v>3.9810500000000002</c:v>
                </c:pt>
                <c:pt idx="57">
                  <c:v>5.0118200000000002</c:v>
                </c:pt>
                <c:pt idx="58">
                  <c:v>6.3094099999999997</c:v>
                </c:pt>
                <c:pt idx="59">
                  <c:v>7.9431099999999999</c:v>
                </c:pt>
                <c:pt idx="60">
                  <c:v>9.9996899999999993</c:v>
                </c:pt>
                <c:pt idx="61">
                  <c:v>12.59</c:v>
                </c:pt>
                <c:pt idx="62">
                  <c:v>15.8489</c:v>
                </c:pt>
                <c:pt idx="63">
                  <c:v>19.952000000000002</c:v>
                </c:pt>
                <c:pt idx="64">
                  <c:v>25.119</c:v>
                </c:pt>
                <c:pt idx="65">
                  <c:v>31.6233</c:v>
                </c:pt>
                <c:pt idx="66">
                  <c:v>39.809899999999999</c:v>
                </c:pt>
                <c:pt idx="67">
                  <c:v>50.1218</c:v>
                </c:pt>
                <c:pt idx="68">
                  <c:v>63.098300000000002</c:v>
                </c:pt>
                <c:pt idx="69">
                  <c:v>79.436099999999996</c:v>
                </c:pt>
                <c:pt idx="70">
                  <c:v>100.006</c:v>
                </c:pt>
              </c:numCache>
            </c:numRef>
          </c:xVal>
          <c:yVal>
            <c:numRef>
              <c:f>'170418 sweep'!$B$5:$B$75</c:f>
              <c:numCache>
                <c:formatCode>General</c:formatCode>
                <c:ptCount val="71"/>
                <c:pt idx="0">
                  <c:v>12.532500000000001</c:v>
                </c:pt>
                <c:pt idx="1">
                  <c:v>12.858700000000001</c:v>
                </c:pt>
                <c:pt idx="2">
                  <c:v>15.1571</c:v>
                </c:pt>
                <c:pt idx="3">
                  <c:v>20.299700000000001</c:v>
                </c:pt>
                <c:pt idx="4">
                  <c:v>29.6312</c:v>
                </c:pt>
                <c:pt idx="5">
                  <c:v>44.898000000000003</c:v>
                </c:pt>
                <c:pt idx="6">
                  <c:v>68.713800000000006</c:v>
                </c:pt>
                <c:pt idx="7">
                  <c:v>104.018</c:v>
                </c:pt>
                <c:pt idx="8">
                  <c:v>155.24100000000001</c:v>
                </c:pt>
                <c:pt idx="9">
                  <c:v>189.67099999999999</c:v>
                </c:pt>
                <c:pt idx="10">
                  <c:v>226.44499999999999</c:v>
                </c:pt>
                <c:pt idx="11">
                  <c:v>286.88</c:v>
                </c:pt>
                <c:pt idx="12">
                  <c:v>364.98700000000002</c:v>
                </c:pt>
                <c:pt idx="13">
                  <c:v>485.89100000000002</c:v>
                </c:pt>
                <c:pt idx="14">
                  <c:v>614.32500000000005</c:v>
                </c:pt>
                <c:pt idx="15">
                  <c:v>775.18200000000002</c:v>
                </c:pt>
                <c:pt idx="16">
                  <c:v>974.06799999999998</c:v>
                </c:pt>
                <c:pt idx="17">
                  <c:v>1169.52</c:v>
                </c:pt>
                <c:pt idx="18">
                  <c:v>1403.58</c:v>
                </c:pt>
                <c:pt idx="19">
                  <c:v>1673.9</c:v>
                </c:pt>
                <c:pt idx="20">
                  <c:v>1987.81</c:v>
                </c:pt>
                <c:pt idx="21">
                  <c:v>2337.19</c:v>
                </c:pt>
                <c:pt idx="22">
                  <c:v>2722</c:v>
                </c:pt>
                <c:pt idx="23">
                  <c:v>3123.85</c:v>
                </c:pt>
                <c:pt idx="24">
                  <c:v>3505.63</c:v>
                </c:pt>
                <c:pt idx="25">
                  <c:v>3866.58</c:v>
                </c:pt>
                <c:pt idx="26">
                  <c:v>4192.7700000000004</c:v>
                </c:pt>
                <c:pt idx="27">
                  <c:v>4426.71</c:v>
                </c:pt>
                <c:pt idx="28">
                  <c:v>4555.07</c:v>
                </c:pt>
                <c:pt idx="29">
                  <c:v>4497.04</c:v>
                </c:pt>
                <c:pt idx="30">
                  <c:v>4414.3999999999996</c:v>
                </c:pt>
                <c:pt idx="31">
                  <c:v>4222.42</c:v>
                </c:pt>
                <c:pt idx="32">
                  <c:v>4233.29</c:v>
                </c:pt>
                <c:pt idx="33">
                  <c:v>4046.14</c:v>
                </c:pt>
                <c:pt idx="34">
                  <c:v>3704.25</c:v>
                </c:pt>
                <c:pt idx="35">
                  <c:v>3660.87</c:v>
                </c:pt>
                <c:pt idx="36">
                  <c:v>3655.94</c:v>
                </c:pt>
                <c:pt idx="37">
                  <c:v>3411.28</c:v>
                </c:pt>
                <c:pt idx="38">
                  <c:v>3388.05</c:v>
                </c:pt>
                <c:pt idx="39">
                  <c:v>3354.13</c:v>
                </c:pt>
                <c:pt idx="40">
                  <c:v>3347.84</c:v>
                </c:pt>
                <c:pt idx="41">
                  <c:v>3015.08</c:v>
                </c:pt>
                <c:pt idx="42">
                  <c:v>2642.18</c:v>
                </c:pt>
                <c:pt idx="43">
                  <c:v>2446.6</c:v>
                </c:pt>
                <c:pt idx="44">
                  <c:v>2243.8200000000002</c:v>
                </c:pt>
                <c:pt idx="45">
                  <c:v>2143.9699999999998</c:v>
                </c:pt>
                <c:pt idx="46">
                  <c:v>2217.58</c:v>
                </c:pt>
                <c:pt idx="47">
                  <c:v>1934.92</c:v>
                </c:pt>
                <c:pt idx="48">
                  <c:v>1691.88</c:v>
                </c:pt>
                <c:pt idx="49">
                  <c:v>1632.71</c:v>
                </c:pt>
                <c:pt idx="50">
                  <c:v>1529.14</c:v>
                </c:pt>
                <c:pt idx="51">
                  <c:v>1476.47</c:v>
                </c:pt>
                <c:pt idx="52">
                  <c:v>1255.69</c:v>
                </c:pt>
                <c:pt idx="53">
                  <c:v>1215.1199999999999</c:v>
                </c:pt>
                <c:pt idx="54">
                  <c:v>1093.08</c:v>
                </c:pt>
                <c:pt idx="55">
                  <c:v>998.50300000000004</c:v>
                </c:pt>
                <c:pt idx="56">
                  <c:v>971.70299999999997</c:v>
                </c:pt>
                <c:pt idx="57">
                  <c:v>912.923</c:v>
                </c:pt>
                <c:pt idx="58">
                  <c:v>956.49099999999999</c:v>
                </c:pt>
                <c:pt idx="59">
                  <c:v>788.51700000000005</c:v>
                </c:pt>
                <c:pt idx="60">
                  <c:v>763.90099999999995</c:v>
                </c:pt>
                <c:pt idx="61">
                  <c:v>762.61199999999997</c:v>
                </c:pt>
                <c:pt idx="62">
                  <c:v>780.85799999999995</c:v>
                </c:pt>
                <c:pt idx="63">
                  <c:v>810.11</c:v>
                </c:pt>
                <c:pt idx="64">
                  <c:v>883.63900000000001</c:v>
                </c:pt>
                <c:pt idx="65">
                  <c:v>788.23199999999997</c:v>
                </c:pt>
                <c:pt idx="66">
                  <c:v>911.97299999999996</c:v>
                </c:pt>
                <c:pt idx="67">
                  <c:v>893.14099999999996</c:v>
                </c:pt>
                <c:pt idx="68">
                  <c:v>934.42600000000004</c:v>
                </c:pt>
                <c:pt idx="69">
                  <c:v>1013.94</c:v>
                </c:pt>
                <c:pt idx="70">
                  <c:v>975.50300000000004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312-45C9-B806-C394EC9678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3770720"/>
        <c:axId val="373771112"/>
        <c:extLst/>
      </c:scatterChart>
      <c:valAx>
        <c:axId val="373770720"/>
        <c:scaling>
          <c:logBase val="10"/>
          <c:orientation val="minMax"/>
          <c:max val="100"/>
          <c:min val="1.0000000000000004E-5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Shear Rate (1/s)</a:t>
                </a:r>
              </a:p>
            </c:rich>
          </c:tx>
          <c:layout>
            <c:manualLayout>
              <c:xMode val="edge"/>
              <c:yMode val="edge"/>
              <c:x val="0.47120860865154501"/>
              <c:y val="0.914207086614173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0"/>
        <c:majorTickMark val="out"/>
        <c:minorTickMark val="out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3771112"/>
        <c:crossesAt val="1.0000000000000004E-6"/>
        <c:crossBetween val="midCat"/>
        <c:majorUnit val="1000"/>
      </c:valAx>
      <c:valAx>
        <c:axId val="373771112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Shear Stress (Pa)</a:t>
                </a:r>
              </a:p>
            </c:rich>
          </c:tx>
          <c:layout>
            <c:manualLayout>
              <c:xMode val="edge"/>
              <c:yMode val="edge"/>
              <c:x val="1.3035379456816765E-2"/>
              <c:y val="0.344061417322834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3770720"/>
        <c:crossesAt val="1.0000000000000005E-7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9181550606627557"/>
          <c:y val="0.11770656167979003"/>
          <c:w val="0.75557370244601185"/>
          <c:h val="0.72536010498687664"/>
        </c:manualLayout>
      </c:layout>
      <c:scatterChart>
        <c:scatterStyle val="smoothMarker"/>
        <c:varyColors val="0"/>
        <c:ser>
          <c:idx val="2"/>
          <c:order val="0"/>
          <c:tx>
            <c:v>290418 sweep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'290418 sweep'!$C$5:$C$75</c:f>
              <c:numCache>
                <c:formatCode>General</c:formatCode>
                <c:ptCount val="71"/>
                <c:pt idx="0">
                  <c:v>1.47865E-5</c:v>
                </c:pt>
                <c:pt idx="1">
                  <c:v>3.26558E-5</c:v>
                </c:pt>
                <c:pt idx="2">
                  <c:v>3.1705000000000002E-5</c:v>
                </c:pt>
                <c:pt idx="3">
                  <c:v>7.1554899999999997E-6</c:v>
                </c:pt>
                <c:pt idx="4">
                  <c:v>3.5624999999999999E-5</c:v>
                </c:pt>
                <c:pt idx="5">
                  <c:v>1.9911999999999998E-5</c:v>
                </c:pt>
                <c:pt idx="6">
                  <c:v>1.71158E-5</c:v>
                </c:pt>
                <c:pt idx="7">
                  <c:v>2.22923E-5</c:v>
                </c:pt>
                <c:pt idx="8">
                  <c:v>4.4755900000000003E-5</c:v>
                </c:pt>
                <c:pt idx="9">
                  <c:v>7.9098799999999996E-5</c:v>
                </c:pt>
                <c:pt idx="10">
                  <c:v>-3.3283099999999998E-6</c:v>
                </c:pt>
                <c:pt idx="11">
                  <c:v>3.0255599999999999E-5</c:v>
                </c:pt>
                <c:pt idx="12">
                  <c:v>7.3057600000000002E-6</c:v>
                </c:pt>
                <c:pt idx="13">
                  <c:v>9.5437299999999995E-5</c:v>
                </c:pt>
                <c:pt idx="14">
                  <c:v>1.28718E-4</c:v>
                </c:pt>
                <c:pt idx="15">
                  <c:v>1.4435000000000001E-4</c:v>
                </c:pt>
                <c:pt idx="16">
                  <c:v>1.82685E-4</c:v>
                </c:pt>
                <c:pt idx="17">
                  <c:v>2.8798700000000002E-4</c:v>
                </c:pt>
                <c:pt idx="18">
                  <c:v>3.9163499999999999E-4</c:v>
                </c:pt>
                <c:pt idx="19">
                  <c:v>4.793E-4</c:v>
                </c:pt>
                <c:pt idx="20">
                  <c:v>6.7190100000000003E-4</c:v>
                </c:pt>
                <c:pt idx="21">
                  <c:v>8.7631500000000001E-4</c:v>
                </c:pt>
                <c:pt idx="22">
                  <c:v>1.20313E-3</c:v>
                </c:pt>
                <c:pt idx="23">
                  <c:v>1.6387699999999999E-3</c:v>
                </c:pt>
                <c:pt idx="24">
                  <c:v>2.1300999999999998E-3</c:v>
                </c:pt>
                <c:pt idx="25">
                  <c:v>2.82526E-3</c:v>
                </c:pt>
                <c:pt idx="26">
                  <c:v>3.8102600000000002E-3</c:v>
                </c:pt>
                <c:pt idx="27">
                  <c:v>4.8426800000000002E-3</c:v>
                </c:pt>
                <c:pt idx="28">
                  <c:v>6.1668000000000001E-3</c:v>
                </c:pt>
                <c:pt idx="29">
                  <c:v>7.8687500000000007E-3</c:v>
                </c:pt>
                <c:pt idx="30">
                  <c:v>1.0095099999999999E-2</c:v>
                </c:pt>
                <c:pt idx="31">
                  <c:v>1.2798500000000001E-2</c:v>
                </c:pt>
                <c:pt idx="32">
                  <c:v>1.6121099999999999E-2</c:v>
                </c:pt>
                <c:pt idx="33">
                  <c:v>2.0118899999999999E-2</c:v>
                </c:pt>
                <c:pt idx="34">
                  <c:v>2.57428E-2</c:v>
                </c:pt>
                <c:pt idx="35">
                  <c:v>3.19698E-2</c:v>
                </c:pt>
                <c:pt idx="36">
                  <c:v>4.0043599999999999E-2</c:v>
                </c:pt>
                <c:pt idx="37">
                  <c:v>5.0656E-2</c:v>
                </c:pt>
                <c:pt idx="38">
                  <c:v>6.3543500000000003E-2</c:v>
                </c:pt>
                <c:pt idx="39">
                  <c:v>7.9739900000000002E-2</c:v>
                </c:pt>
                <c:pt idx="40">
                  <c:v>9.9854499999999999E-2</c:v>
                </c:pt>
                <c:pt idx="41">
                  <c:v>0.125947</c:v>
                </c:pt>
                <c:pt idx="42">
                  <c:v>0.15853400000000001</c:v>
                </c:pt>
                <c:pt idx="43">
                  <c:v>0.199573</c:v>
                </c:pt>
                <c:pt idx="44">
                  <c:v>0.25147199999999997</c:v>
                </c:pt>
                <c:pt idx="45">
                  <c:v>0.316388</c:v>
                </c:pt>
                <c:pt idx="46">
                  <c:v>0.39828599999999997</c:v>
                </c:pt>
                <c:pt idx="47">
                  <c:v>0.50145700000000004</c:v>
                </c:pt>
                <c:pt idx="48">
                  <c:v>0.63111799999999996</c:v>
                </c:pt>
                <c:pt idx="49">
                  <c:v>0.79430699999999999</c:v>
                </c:pt>
                <c:pt idx="50">
                  <c:v>1.0002899999999999</c:v>
                </c:pt>
                <c:pt idx="51">
                  <c:v>1.2587900000000001</c:v>
                </c:pt>
                <c:pt idx="52">
                  <c:v>1.5848100000000001</c:v>
                </c:pt>
                <c:pt idx="53">
                  <c:v>1.99536</c:v>
                </c:pt>
                <c:pt idx="54">
                  <c:v>2.5116800000000001</c:v>
                </c:pt>
                <c:pt idx="55">
                  <c:v>3.1623399999999999</c:v>
                </c:pt>
                <c:pt idx="56">
                  <c:v>3.9813299999999998</c:v>
                </c:pt>
                <c:pt idx="57">
                  <c:v>5.0116500000000004</c:v>
                </c:pt>
                <c:pt idx="58">
                  <c:v>6.3097399999999997</c:v>
                </c:pt>
                <c:pt idx="59">
                  <c:v>7.9427399999999997</c:v>
                </c:pt>
                <c:pt idx="60">
                  <c:v>9.9994300000000003</c:v>
                </c:pt>
                <c:pt idx="61">
                  <c:v>12.589399999999999</c:v>
                </c:pt>
                <c:pt idx="62">
                  <c:v>15.849299999999999</c:v>
                </c:pt>
                <c:pt idx="63">
                  <c:v>19.953099999999999</c:v>
                </c:pt>
                <c:pt idx="64">
                  <c:v>25.1235</c:v>
                </c:pt>
                <c:pt idx="65">
                  <c:v>31.623999999999999</c:v>
                </c:pt>
                <c:pt idx="66">
                  <c:v>39.810899999999997</c:v>
                </c:pt>
                <c:pt idx="67">
                  <c:v>50.116700000000002</c:v>
                </c:pt>
                <c:pt idx="68">
                  <c:v>63.096499999999999</c:v>
                </c:pt>
                <c:pt idx="69">
                  <c:v>79.431399999999996</c:v>
                </c:pt>
                <c:pt idx="70">
                  <c:v>99.9983</c:v>
                </c:pt>
              </c:numCache>
            </c:numRef>
          </c:xVal>
          <c:yVal>
            <c:numRef>
              <c:f>'290418 sweep'!$B$5:$B$75</c:f>
              <c:numCache>
                <c:formatCode>General</c:formatCode>
                <c:ptCount val="71"/>
                <c:pt idx="0">
                  <c:v>15.2942</c:v>
                </c:pt>
                <c:pt idx="1">
                  <c:v>23.780999999999999</c:v>
                </c:pt>
                <c:pt idx="2">
                  <c:v>34.024500000000003</c:v>
                </c:pt>
                <c:pt idx="3">
                  <c:v>40.977400000000003</c:v>
                </c:pt>
                <c:pt idx="4">
                  <c:v>51.331099999999999</c:v>
                </c:pt>
                <c:pt idx="5">
                  <c:v>64.002899999999997</c:v>
                </c:pt>
                <c:pt idx="6">
                  <c:v>76.634200000000007</c:v>
                </c:pt>
                <c:pt idx="7">
                  <c:v>100.834</c:v>
                </c:pt>
                <c:pt idx="8">
                  <c:v>137.833</c:v>
                </c:pt>
                <c:pt idx="9">
                  <c:v>177.80699999999999</c:v>
                </c:pt>
                <c:pt idx="10">
                  <c:v>207.583</c:v>
                </c:pt>
                <c:pt idx="11">
                  <c:v>247.39500000000001</c:v>
                </c:pt>
                <c:pt idx="12">
                  <c:v>312.50599999999997</c:v>
                </c:pt>
                <c:pt idx="13">
                  <c:v>394.18</c:v>
                </c:pt>
                <c:pt idx="14">
                  <c:v>498.01600000000002</c:v>
                </c:pt>
                <c:pt idx="15">
                  <c:v>621.12900000000002</c:v>
                </c:pt>
                <c:pt idx="16">
                  <c:v>738.64499999999998</c:v>
                </c:pt>
                <c:pt idx="17">
                  <c:v>919.87400000000002</c:v>
                </c:pt>
                <c:pt idx="18">
                  <c:v>1097.4000000000001</c:v>
                </c:pt>
                <c:pt idx="19">
                  <c:v>1299.8599999999999</c:v>
                </c:pt>
                <c:pt idx="20">
                  <c:v>1521.49</c:v>
                </c:pt>
                <c:pt idx="21">
                  <c:v>1764.38</c:v>
                </c:pt>
                <c:pt idx="22">
                  <c:v>2036.53</c:v>
                </c:pt>
                <c:pt idx="23">
                  <c:v>2317.89</c:v>
                </c:pt>
                <c:pt idx="24">
                  <c:v>2610.34</c:v>
                </c:pt>
                <c:pt idx="25">
                  <c:v>2863.18</c:v>
                </c:pt>
                <c:pt idx="26">
                  <c:v>3085.41</c:v>
                </c:pt>
                <c:pt idx="27">
                  <c:v>3236.67</c:v>
                </c:pt>
                <c:pt idx="28">
                  <c:v>3380.93</c:v>
                </c:pt>
                <c:pt idx="29">
                  <c:v>3483.52</c:v>
                </c:pt>
                <c:pt idx="30">
                  <c:v>3515.17</c:v>
                </c:pt>
                <c:pt idx="31">
                  <c:v>3478.61</c:v>
                </c:pt>
                <c:pt idx="32">
                  <c:v>3379.83</c:v>
                </c:pt>
                <c:pt idx="33">
                  <c:v>3279.91</c:v>
                </c:pt>
                <c:pt idx="34">
                  <c:v>3047.18</c:v>
                </c:pt>
                <c:pt idx="35">
                  <c:v>2829.01</c:v>
                </c:pt>
                <c:pt idx="36">
                  <c:v>2592.9</c:v>
                </c:pt>
                <c:pt idx="37">
                  <c:v>2326.63</c:v>
                </c:pt>
                <c:pt idx="38">
                  <c:v>2080.2600000000002</c:v>
                </c:pt>
                <c:pt idx="39">
                  <c:v>1837.99</c:v>
                </c:pt>
                <c:pt idx="40">
                  <c:v>1700.93</c:v>
                </c:pt>
                <c:pt idx="41">
                  <c:v>1726.47</c:v>
                </c:pt>
                <c:pt idx="42">
                  <c:v>1698.22</c:v>
                </c:pt>
                <c:pt idx="43">
                  <c:v>1659.68</c:v>
                </c:pt>
                <c:pt idx="44">
                  <c:v>1403.27</c:v>
                </c:pt>
                <c:pt idx="45">
                  <c:v>1367.18</c:v>
                </c:pt>
                <c:pt idx="46">
                  <c:v>1299.78</c:v>
                </c:pt>
                <c:pt idx="47">
                  <c:v>1176.83</c:v>
                </c:pt>
                <c:pt idx="48">
                  <c:v>865.827</c:v>
                </c:pt>
                <c:pt idx="49">
                  <c:v>801.42399999999998</c:v>
                </c:pt>
                <c:pt idx="50">
                  <c:v>799.68</c:v>
                </c:pt>
                <c:pt idx="51">
                  <c:v>660.75300000000004</c:v>
                </c:pt>
                <c:pt idx="52">
                  <c:v>553.01499999999999</c:v>
                </c:pt>
                <c:pt idx="53">
                  <c:v>480.43900000000002</c:v>
                </c:pt>
                <c:pt idx="54">
                  <c:v>401.94299999999998</c:v>
                </c:pt>
                <c:pt idx="55">
                  <c:v>395.60700000000003</c:v>
                </c:pt>
                <c:pt idx="56">
                  <c:v>380.666</c:v>
                </c:pt>
                <c:pt idx="57">
                  <c:v>331.11900000000003</c:v>
                </c:pt>
                <c:pt idx="58">
                  <c:v>324.75599999999997</c:v>
                </c:pt>
                <c:pt idx="59">
                  <c:v>335.95800000000003</c:v>
                </c:pt>
                <c:pt idx="60">
                  <c:v>330.93799999999999</c:v>
                </c:pt>
                <c:pt idx="61">
                  <c:v>306.20600000000002</c:v>
                </c:pt>
                <c:pt idx="62">
                  <c:v>201.72</c:v>
                </c:pt>
                <c:pt idx="63">
                  <c:v>239.42</c:v>
                </c:pt>
                <c:pt idx="64">
                  <c:v>295.39299999999997</c:v>
                </c:pt>
                <c:pt idx="65">
                  <c:v>322.86500000000001</c:v>
                </c:pt>
                <c:pt idx="66">
                  <c:v>194.113</c:v>
                </c:pt>
                <c:pt idx="67">
                  <c:v>178.45400000000001</c:v>
                </c:pt>
                <c:pt idx="68">
                  <c:v>175.18299999999999</c:v>
                </c:pt>
                <c:pt idx="69">
                  <c:v>174.60400000000001</c:v>
                </c:pt>
                <c:pt idx="70">
                  <c:v>174.52199999999999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352-4D74-B490-A7EDFAE824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3771896"/>
        <c:axId val="373772288"/>
        <c:extLst/>
      </c:scatterChart>
      <c:valAx>
        <c:axId val="373771896"/>
        <c:scaling>
          <c:logBase val="10"/>
          <c:orientation val="minMax"/>
          <c:max val="100"/>
          <c:min val="1.0000000000000004E-5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Shear Rate (1/s)</a:t>
                </a:r>
              </a:p>
            </c:rich>
          </c:tx>
          <c:layout>
            <c:manualLayout>
              <c:xMode val="edge"/>
              <c:yMode val="edge"/>
              <c:x val="0.47120860865154501"/>
              <c:y val="0.914207086614173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0"/>
        <c:majorTickMark val="out"/>
        <c:minorTickMark val="out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3772288"/>
        <c:crossesAt val="1.0000000000000004E-6"/>
        <c:crossBetween val="midCat"/>
        <c:majorUnit val="1000"/>
      </c:valAx>
      <c:valAx>
        <c:axId val="373772288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Shear Stress (Pa)</a:t>
                </a:r>
              </a:p>
            </c:rich>
          </c:tx>
          <c:layout>
            <c:manualLayout>
              <c:xMode val="edge"/>
              <c:yMode val="edge"/>
              <c:x val="1.3035379456816765E-2"/>
              <c:y val="0.344061417322834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3771896"/>
        <c:crossesAt val="1.0000000000000005E-7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9181550606627557"/>
          <c:y val="0.11770656167979003"/>
          <c:w val="0.75557370244601185"/>
          <c:h val="0.72536010498687664"/>
        </c:manualLayout>
      </c:layout>
      <c:scatterChart>
        <c:scatterStyle val="smoothMarker"/>
        <c:varyColors val="0"/>
        <c:ser>
          <c:idx val="2"/>
          <c:order val="0"/>
          <c:tx>
            <c:v>160518 sweep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'160518 sweep'!$C$5:$C$75</c:f>
              <c:numCache>
                <c:formatCode>General</c:formatCode>
                <c:ptCount val="71"/>
                <c:pt idx="0">
                  <c:v>2.03623E-5</c:v>
                </c:pt>
                <c:pt idx="1">
                  <c:v>6.0968699999999998E-5</c:v>
                </c:pt>
                <c:pt idx="2">
                  <c:v>6.9024199999999996E-5</c:v>
                </c:pt>
                <c:pt idx="3">
                  <c:v>1.0913100000000001E-5</c:v>
                </c:pt>
                <c:pt idx="4">
                  <c:v>6.6661299999999998E-5</c:v>
                </c:pt>
                <c:pt idx="5">
                  <c:v>7.1068400000000006E-5</c:v>
                </c:pt>
                <c:pt idx="6">
                  <c:v>3.97575E-5</c:v>
                </c:pt>
                <c:pt idx="7">
                  <c:v>4.8440700000000004E-6</c:v>
                </c:pt>
                <c:pt idx="8">
                  <c:v>6.3858599999999999E-5</c:v>
                </c:pt>
                <c:pt idx="9">
                  <c:v>4.6771499999999998E-5</c:v>
                </c:pt>
                <c:pt idx="10">
                  <c:v>1.11863E-4</c:v>
                </c:pt>
                <c:pt idx="11">
                  <c:v>2.8813E-5</c:v>
                </c:pt>
                <c:pt idx="12">
                  <c:v>5.73662E-5</c:v>
                </c:pt>
                <c:pt idx="13">
                  <c:v>1.05219E-4</c:v>
                </c:pt>
                <c:pt idx="14">
                  <c:v>1.0644799999999999E-4</c:v>
                </c:pt>
                <c:pt idx="15">
                  <c:v>1.04078E-4</c:v>
                </c:pt>
                <c:pt idx="16">
                  <c:v>1.44121E-5</c:v>
                </c:pt>
                <c:pt idx="17">
                  <c:v>1.3672599999999999E-4</c:v>
                </c:pt>
                <c:pt idx="18">
                  <c:v>1.43659E-4</c:v>
                </c:pt>
                <c:pt idx="19">
                  <c:v>1.6658499999999999E-4</c:v>
                </c:pt>
                <c:pt idx="20">
                  <c:v>1.5554300000000001E-4</c:v>
                </c:pt>
                <c:pt idx="21">
                  <c:v>1.7486499999999999E-4</c:v>
                </c:pt>
                <c:pt idx="22">
                  <c:v>3.28375E-4</c:v>
                </c:pt>
                <c:pt idx="23">
                  <c:v>4.56773E-4</c:v>
                </c:pt>
                <c:pt idx="24">
                  <c:v>9.2603599999999998E-4</c:v>
                </c:pt>
                <c:pt idx="25">
                  <c:v>1.9730899999999998E-3</c:v>
                </c:pt>
                <c:pt idx="26">
                  <c:v>3.4145400000000002E-3</c:v>
                </c:pt>
                <c:pt idx="27">
                  <c:v>4.7841100000000003E-3</c:v>
                </c:pt>
                <c:pt idx="28">
                  <c:v>6.4557199999999999E-3</c:v>
                </c:pt>
                <c:pt idx="29">
                  <c:v>8.3451900000000006E-3</c:v>
                </c:pt>
                <c:pt idx="30">
                  <c:v>1.09698E-2</c:v>
                </c:pt>
                <c:pt idx="31">
                  <c:v>1.2900399999999999E-2</c:v>
                </c:pt>
                <c:pt idx="32">
                  <c:v>1.6360599999999999E-2</c:v>
                </c:pt>
                <c:pt idx="33">
                  <c:v>2.0629700000000001E-2</c:v>
                </c:pt>
                <c:pt idx="34">
                  <c:v>2.4135400000000001E-2</c:v>
                </c:pt>
                <c:pt idx="35">
                  <c:v>3.25224E-2</c:v>
                </c:pt>
                <c:pt idx="36">
                  <c:v>4.0295999999999998E-2</c:v>
                </c:pt>
                <c:pt idx="37">
                  <c:v>5.0651399999999999E-2</c:v>
                </c:pt>
                <c:pt idx="38">
                  <c:v>6.3299400000000006E-2</c:v>
                </c:pt>
                <c:pt idx="39">
                  <c:v>7.9386600000000002E-2</c:v>
                </c:pt>
                <c:pt idx="40">
                  <c:v>0.10008</c:v>
                </c:pt>
                <c:pt idx="41">
                  <c:v>0.12600500000000001</c:v>
                </c:pt>
                <c:pt idx="42">
                  <c:v>0.15929599999999999</c:v>
                </c:pt>
                <c:pt idx="43">
                  <c:v>0.200793</c:v>
                </c:pt>
                <c:pt idx="44">
                  <c:v>0.25190699999999999</c:v>
                </c:pt>
                <c:pt idx="45">
                  <c:v>0.31697999999999998</c:v>
                </c:pt>
                <c:pt idx="46">
                  <c:v>0.39888800000000002</c:v>
                </c:pt>
                <c:pt idx="47">
                  <c:v>0.50233000000000005</c:v>
                </c:pt>
                <c:pt idx="48">
                  <c:v>0.63081500000000001</c:v>
                </c:pt>
                <c:pt idx="49">
                  <c:v>0.79557599999999995</c:v>
                </c:pt>
                <c:pt idx="50">
                  <c:v>1.0003500000000001</c:v>
                </c:pt>
                <c:pt idx="51">
                  <c:v>1.25939</c:v>
                </c:pt>
                <c:pt idx="52">
                  <c:v>1.58531</c:v>
                </c:pt>
                <c:pt idx="53">
                  <c:v>1.9948300000000001</c:v>
                </c:pt>
                <c:pt idx="54">
                  <c:v>2.5119199999999999</c:v>
                </c:pt>
                <c:pt idx="55">
                  <c:v>3.1629700000000001</c:v>
                </c:pt>
                <c:pt idx="56">
                  <c:v>3.9839699999999998</c:v>
                </c:pt>
                <c:pt idx="57">
                  <c:v>5.0114599999999996</c:v>
                </c:pt>
                <c:pt idx="58">
                  <c:v>6.3098799999999997</c:v>
                </c:pt>
                <c:pt idx="59">
                  <c:v>7.9431700000000003</c:v>
                </c:pt>
                <c:pt idx="60">
                  <c:v>9.9986499999999996</c:v>
                </c:pt>
                <c:pt idx="61">
                  <c:v>12.5891</c:v>
                </c:pt>
                <c:pt idx="62">
                  <c:v>15.8485</c:v>
                </c:pt>
                <c:pt idx="63">
                  <c:v>19.9527</c:v>
                </c:pt>
                <c:pt idx="64">
                  <c:v>25.117799999999999</c:v>
                </c:pt>
                <c:pt idx="65">
                  <c:v>31.623100000000001</c:v>
                </c:pt>
                <c:pt idx="66">
                  <c:v>39.809399999999997</c:v>
                </c:pt>
                <c:pt idx="67">
                  <c:v>50.121499999999997</c:v>
                </c:pt>
                <c:pt idx="68">
                  <c:v>63.094499999999996</c:v>
                </c:pt>
                <c:pt idx="69">
                  <c:v>79.429400000000001</c:v>
                </c:pt>
                <c:pt idx="70">
                  <c:v>99.998900000000006</c:v>
                </c:pt>
              </c:numCache>
            </c:numRef>
          </c:xVal>
          <c:yVal>
            <c:numRef>
              <c:f>'160518 sweep'!$B$5:$B$75</c:f>
              <c:numCache>
                <c:formatCode>General</c:formatCode>
                <c:ptCount val="71"/>
                <c:pt idx="0">
                  <c:v>-23.2668</c:v>
                </c:pt>
                <c:pt idx="1">
                  <c:v>-20.186599999999999</c:v>
                </c:pt>
                <c:pt idx="2">
                  <c:v>-15.0578</c:v>
                </c:pt>
                <c:pt idx="3">
                  <c:v>-8.0397099999999995</c:v>
                </c:pt>
                <c:pt idx="4">
                  <c:v>-2.2689300000000001</c:v>
                </c:pt>
                <c:pt idx="5">
                  <c:v>-0.26188499999999998</c:v>
                </c:pt>
                <c:pt idx="6">
                  <c:v>-9.41496E-3</c:v>
                </c:pt>
                <c:pt idx="7">
                  <c:v>0.118274</c:v>
                </c:pt>
                <c:pt idx="8">
                  <c:v>11.168799999999999</c:v>
                </c:pt>
                <c:pt idx="9">
                  <c:v>104.297</c:v>
                </c:pt>
                <c:pt idx="10">
                  <c:v>209.81800000000001</c:v>
                </c:pt>
                <c:pt idx="11">
                  <c:v>301.74900000000002</c:v>
                </c:pt>
                <c:pt idx="12">
                  <c:v>420.017</c:v>
                </c:pt>
                <c:pt idx="13">
                  <c:v>596.279</c:v>
                </c:pt>
                <c:pt idx="14">
                  <c:v>794.99199999999996</c:v>
                </c:pt>
                <c:pt idx="15">
                  <c:v>1004.45</c:v>
                </c:pt>
                <c:pt idx="16">
                  <c:v>1269.3</c:v>
                </c:pt>
                <c:pt idx="17">
                  <c:v>1603.45</c:v>
                </c:pt>
                <c:pt idx="18">
                  <c:v>1938.49</c:v>
                </c:pt>
                <c:pt idx="19">
                  <c:v>2461.83</c:v>
                </c:pt>
                <c:pt idx="20">
                  <c:v>3113.35</c:v>
                </c:pt>
                <c:pt idx="21">
                  <c:v>3759.32</c:v>
                </c:pt>
                <c:pt idx="22">
                  <c:v>4752.82</c:v>
                </c:pt>
                <c:pt idx="23">
                  <c:v>5719.84</c:v>
                </c:pt>
                <c:pt idx="24">
                  <c:v>6810.96</c:v>
                </c:pt>
                <c:pt idx="25">
                  <c:v>7785.72</c:v>
                </c:pt>
                <c:pt idx="26">
                  <c:v>8581.44</c:v>
                </c:pt>
                <c:pt idx="27">
                  <c:v>8575.75</c:v>
                </c:pt>
                <c:pt idx="28">
                  <c:v>8808.4</c:v>
                </c:pt>
                <c:pt idx="29">
                  <c:v>8701.56</c:v>
                </c:pt>
                <c:pt idx="30">
                  <c:v>8321.94</c:v>
                </c:pt>
                <c:pt idx="31">
                  <c:v>8129.88</c:v>
                </c:pt>
                <c:pt idx="32">
                  <c:v>7686.99</c:v>
                </c:pt>
                <c:pt idx="33">
                  <c:v>7569.97</c:v>
                </c:pt>
                <c:pt idx="34">
                  <c:v>7027.42</c:v>
                </c:pt>
                <c:pt idx="35">
                  <c:v>7088.67</c:v>
                </c:pt>
                <c:pt idx="36">
                  <c:v>6931.58</c:v>
                </c:pt>
                <c:pt idx="37">
                  <c:v>6761.03</c:v>
                </c:pt>
                <c:pt idx="38">
                  <c:v>6442.88</c:v>
                </c:pt>
                <c:pt idx="39">
                  <c:v>6498.43</c:v>
                </c:pt>
                <c:pt idx="40">
                  <c:v>6079.09</c:v>
                </c:pt>
                <c:pt idx="41">
                  <c:v>5806.81</c:v>
                </c:pt>
                <c:pt idx="42">
                  <c:v>5703.83</c:v>
                </c:pt>
                <c:pt idx="43">
                  <c:v>5391.17</c:v>
                </c:pt>
                <c:pt idx="44">
                  <c:v>4914.12</c:v>
                </c:pt>
                <c:pt idx="45">
                  <c:v>4597.05</c:v>
                </c:pt>
                <c:pt idx="46">
                  <c:v>4342.66</c:v>
                </c:pt>
                <c:pt idx="47">
                  <c:v>3762.9</c:v>
                </c:pt>
                <c:pt idx="48">
                  <c:v>3608.18</c:v>
                </c:pt>
                <c:pt idx="49">
                  <c:v>3554.17</c:v>
                </c:pt>
                <c:pt idx="50">
                  <c:v>3231.82</c:v>
                </c:pt>
                <c:pt idx="51">
                  <c:v>2892.54</c:v>
                </c:pt>
                <c:pt idx="52">
                  <c:v>2821.73</c:v>
                </c:pt>
                <c:pt idx="53">
                  <c:v>2736.46</c:v>
                </c:pt>
                <c:pt idx="54">
                  <c:v>2480.59</c:v>
                </c:pt>
                <c:pt idx="55">
                  <c:v>2215.0300000000002</c:v>
                </c:pt>
                <c:pt idx="56">
                  <c:v>2290.62</c:v>
                </c:pt>
                <c:pt idx="57">
                  <c:v>2107.5100000000002</c:v>
                </c:pt>
                <c:pt idx="58">
                  <c:v>2019.37</c:v>
                </c:pt>
                <c:pt idx="59">
                  <c:v>1954.78</c:v>
                </c:pt>
                <c:pt idx="60">
                  <c:v>1823.59</c:v>
                </c:pt>
                <c:pt idx="61">
                  <c:v>1789.16</c:v>
                </c:pt>
                <c:pt idx="62">
                  <c:v>1658.93</c:v>
                </c:pt>
                <c:pt idx="63">
                  <c:v>1742.24</c:v>
                </c:pt>
                <c:pt idx="64">
                  <c:v>1773.15</c:v>
                </c:pt>
                <c:pt idx="65">
                  <c:v>1816.39</c:v>
                </c:pt>
                <c:pt idx="66">
                  <c:v>1910.59</c:v>
                </c:pt>
                <c:pt idx="67">
                  <c:v>1857.5</c:v>
                </c:pt>
                <c:pt idx="68">
                  <c:v>1843.11</c:v>
                </c:pt>
                <c:pt idx="69">
                  <c:v>1776.56</c:v>
                </c:pt>
                <c:pt idx="70">
                  <c:v>1886.23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0C1-4CD7-B049-0E624FD101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3853632"/>
        <c:axId val="373854024"/>
        <c:extLst/>
      </c:scatterChart>
      <c:valAx>
        <c:axId val="373853632"/>
        <c:scaling>
          <c:logBase val="10"/>
          <c:orientation val="minMax"/>
          <c:max val="100"/>
          <c:min val="1.0000000000000004E-5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Shear Rate (1/s)</a:t>
                </a:r>
              </a:p>
            </c:rich>
          </c:tx>
          <c:layout>
            <c:manualLayout>
              <c:xMode val="edge"/>
              <c:yMode val="edge"/>
              <c:x val="0.47120860865154501"/>
              <c:y val="0.914207086614173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0"/>
        <c:majorTickMark val="out"/>
        <c:minorTickMark val="out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3854024"/>
        <c:crossesAt val="1.0000000000000004E-6"/>
        <c:crossBetween val="midCat"/>
        <c:majorUnit val="1000"/>
      </c:valAx>
      <c:valAx>
        <c:axId val="373854024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Shear Stress (Pa)</a:t>
                </a:r>
              </a:p>
            </c:rich>
          </c:tx>
          <c:layout>
            <c:manualLayout>
              <c:xMode val="edge"/>
              <c:yMode val="edge"/>
              <c:x val="1.3035379456816765E-2"/>
              <c:y val="0.344061417322834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3853632"/>
        <c:crossesAt val="1.0000000000000005E-7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9181550606627557"/>
          <c:y val="0.11770656167979003"/>
          <c:w val="0.75557370244601185"/>
          <c:h val="0.72536010498687664"/>
        </c:manualLayout>
      </c:layout>
      <c:scatterChart>
        <c:scatterStyle val="smoothMarker"/>
        <c:varyColors val="0"/>
        <c:ser>
          <c:idx val="2"/>
          <c:order val="0"/>
          <c:tx>
            <c:v>190418 4 mf sweep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'190418 4 mf sweep'!$C$5:$C$75</c:f>
              <c:numCache>
                <c:formatCode>General</c:formatCode>
                <c:ptCount val="71"/>
                <c:pt idx="0">
                  <c:v>1.28861E-5</c:v>
                </c:pt>
                <c:pt idx="1">
                  <c:v>7.1414599999999999E-6</c:v>
                </c:pt>
                <c:pt idx="2">
                  <c:v>-1.5894599999999999E-5</c:v>
                </c:pt>
                <c:pt idx="3">
                  <c:v>-1.5321100000000001E-5</c:v>
                </c:pt>
                <c:pt idx="4">
                  <c:v>3.8633000000000001E-5</c:v>
                </c:pt>
                <c:pt idx="5">
                  <c:v>-1.26591E-5</c:v>
                </c:pt>
                <c:pt idx="6">
                  <c:v>1.5585699999999999E-5</c:v>
                </c:pt>
                <c:pt idx="7">
                  <c:v>2.0712499999999999E-5</c:v>
                </c:pt>
                <c:pt idx="8">
                  <c:v>6.7085799999999999E-6</c:v>
                </c:pt>
                <c:pt idx="9">
                  <c:v>2.62944E-5</c:v>
                </c:pt>
                <c:pt idx="10">
                  <c:v>1.5174899999999999E-5</c:v>
                </c:pt>
                <c:pt idx="11">
                  <c:v>1.9696900000000001E-5</c:v>
                </c:pt>
                <c:pt idx="12">
                  <c:v>6.9624799999999998E-5</c:v>
                </c:pt>
                <c:pt idx="13">
                  <c:v>3.7279E-5</c:v>
                </c:pt>
                <c:pt idx="14">
                  <c:v>4.40313E-5</c:v>
                </c:pt>
                <c:pt idx="15">
                  <c:v>8.1206700000000003E-5</c:v>
                </c:pt>
                <c:pt idx="16">
                  <c:v>1.55656E-4</c:v>
                </c:pt>
                <c:pt idx="17">
                  <c:v>1.61528E-4</c:v>
                </c:pt>
                <c:pt idx="18">
                  <c:v>2.1578600000000001E-4</c:v>
                </c:pt>
                <c:pt idx="19">
                  <c:v>3.2801E-4</c:v>
                </c:pt>
                <c:pt idx="20">
                  <c:v>4.4325899999999999E-4</c:v>
                </c:pt>
                <c:pt idx="21">
                  <c:v>6.3575999999999997E-4</c:v>
                </c:pt>
                <c:pt idx="22">
                  <c:v>9.2596599999999996E-4</c:v>
                </c:pt>
                <c:pt idx="23">
                  <c:v>1.2994199999999999E-3</c:v>
                </c:pt>
                <c:pt idx="24">
                  <c:v>1.8162600000000001E-3</c:v>
                </c:pt>
                <c:pt idx="25">
                  <c:v>2.4521399999999998E-3</c:v>
                </c:pt>
                <c:pt idx="26">
                  <c:v>3.4166399999999999E-3</c:v>
                </c:pt>
                <c:pt idx="27">
                  <c:v>4.7281199999999997E-3</c:v>
                </c:pt>
                <c:pt idx="28">
                  <c:v>6.0335800000000002E-3</c:v>
                </c:pt>
                <c:pt idx="29">
                  <c:v>7.9296799999999997E-3</c:v>
                </c:pt>
                <c:pt idx="30">
                  <c:v>9.8385399999999998E-3</c:v>
                </c:pt>
                <c:pt idx="31">
                  <c:v>1.25498E-2</c:v>
                </c:pt>
                <c:pt idx="32">
                  <c:v>1.5705899999999998E-2</c:v>
                </c:pt>
                <c:pt idx="33">
                  <c:v>2.1964999999999998E-2</c:v>
                </c:pt>
                <c:pt idx="34">
                  <c:v>2.4921800000000001E-2</c:v>
                </c:pt>
                <c:pt idx="35">
                  <c:v>3.0965199999999998E-2</c:v>
                </c:pt>
                <c:pt idx="36">
                  <c:v>4.1339099999999997E-2</c:v>
                </c:pt>
                <c:pt idx="37">
                  <c:v>5.0576200000000002E-2</c:v>
                </c:pt>
                <c:pt idx="38">
                  <c:v>7.6174099999999995E-2</c:v>
                </c:pt>
                <c:pt idx="39">
                  <c:v>7.98238E-2</c:v>
                </c:pt>
                <c:pt idx="40">
                  <c:v>0.10507900000000001</c:v>
                </c:pt>
                <c:pt idx="41">
                  <c:v>0.126134</c:v>
                </c:pt>
                <c:pt idx="42">
                  <c:v>0.159161</c:v>
                </c:pt>
                <c:pt idx="43">
                  <c:v>0.199077</c:v>
                </c:pt>
                <c:pt idx="44">
                  <c:v>0.25024099999999999</c:v>
                </c:pt>
                <c:pt idx="45">
                  <c:v>0.31570799999999999</c:v>
                </c:pt>
                <c:pt idx="46">
                  <c:v>0.39741100000000001</c:v>
                </c:pt>
                <c:pt idx="47">
                  <c:v>0.50418600000000002</c:v>
                </c:pt>
                <c:pt idx="48">
                  <c:v>0.63020200000000004</c:v>
                </c:pt>
                <c:pt idx="49">
                  <c:v>0.79469100000000004</c:v>
                </c:pt>
                <c:pt idx="50">
                  <c:v>1.00081</c:v>
                </c:pt>
                <c:pt idx="51">
                  <c:v>1.2596000000000001</c:v>
                </c:pt>
                <c:pt idx="52">
                  <c:v>1.58361</c:v>
                </c:pt>
                <c:pt idx="53">
                  <c:v>1.99359</c:v>
                </c:pt>
                <c:pt idx="54">
                  <c:v>2.5131399999999999</c:v>
                </c:pt>
                <c:pt idx="55">
                  <c:v>3.16275</c:v>
                </c:pt>
                <c:pt idx="56">
                  <c:v>3.98245</c:v>
                </c:pt>
                <c:pt idx="57">
                  <c:v>5.0125900000000003</c:v>
                </c:pt>
                <c:pt idx="58">
                  <c:v>6.3090799999999998</c:v>
                </c:pt>
                <c:pt idx="59">
                  <c:v>7.9423300000000001</c:v>
                </c:pt>
                <c:pt idx="60">
                  <c:v>9.9996399999999994</c:v>
                </c:pt>
                <c:pt idx="61">
                  <c:v>12.5875</c:v>
                </c:pt>
                <c:pt idx="62">
                  <c:v>15.848599999999999</c:v>
                </c:pt>
                <c:pt idx="63">
                  <c:v>19.950700000000001</c:v>
                </c:pt>
                <c:pt idx="64">
                  <c:v>25.121099999999998</c:v>
                </c:pt>
                <c:pt idx="65">
                  <c:v>31.621200000000002</c:v>
                </c:pt>
                <c:pt idx="66">
                  <c:v>39.809199999999997</c:v>
                </c:pt>
                <c:pt idx="67">
                  <c:v>50.115600000000001</c:v>
                </c:pt>
                <c:pt idx="68">
                  <c:v>63.094099999999997</c:v>
                </c:pt>
                <c:pt idx="69">
                  <c:v>79.429400000000001</c:v>
                </c:pt>
                <c:pt idx="70">
                  <c:v>99.995800000000003</c:v>
                </c:pt>
              </c:numCache>
            </c:numRef>
          </c:xVal>
          <c:yVal>
            <c:numRef>
              <c:f>'190418 4 mf sweep'!$B$5:$B$75</c:f>
              <c:numCache>
                <c:formatCode>General</c:formatCode>
                <c:ptCount val="71"/>
                <c:pt idx="0">
                  <c:v>13.5318</c:v>
                </c:pt>
                <c:pt idx="1">
                  <c:v>20.863600000000002</c:v>
                </c:pt>
                <c:pt idx="2">
                  <c:v>32.214199999999998</c:v>
                </c:pt>
                <c:pt idx="3">
                  <c:v>48.608600000000003</c:v>
                </c:pt>
                <c:pt idx="4">
                  <c:v>72.415499999999994</c:v>
                </c:pt>
                <c:pt idx="5">
                  <c:v>105.66800000000001</c:v>
                </c:pt>
                <c:pt idx="6">
                  <c:v>152.249</c:v>
                </c:pt>
                <c:pt idx="7">
                  <c:v>182.31100000000001</c:v>
                </c:pt>
                <c:pt idx="8">
                  <c:v>209.67699999999999</c:v>
                </c:pt>
                <c:pt idx="9">
                  <c:v>245.62299999999999</c:v>
                </c:pt>
                <c:pt idx="10">
                  <c:v>290.84800000000001</c:v>
                </c:pt>
                <c:pt idx="11">
                  <c:v>349.24299999999999</c:v>
                </c:pt>
                <c:pt idx="12">
                  <c:v>440.99099999999999</c:v>
                </c:pt>
                <c:pt idx="13">
                  <c:v>555.61699999999996</c:v>
                </c:pt>
                <c:pt idx="14">
                  <c:v>701.471</c:v>
                </c:pt>
                <c:pt idx="15">
                  <c:v>847.32600000000002</c:v>
                </c:pt>
                <c:pt idx="16">
                  <c:v>1069.99</c:v>
                </c:pt>
                <c:pt idx="17">
                  <c:v>1342.01</c:v>
                </c:pt>
                <c:pt idx="18">
                  <c:v>1605.54</c:v>
                </c:pt>
                <c:pt idx="19">
                  <c:v>1920.57</c:v>
                </c:pt>
                <c:pt idx="20">
                  <c:v>2286.6</c:v>
                </c:pt>
                <c:pt idx="21">
                  <c:v>2705.44</c:v>
                </c:pt>
                <c:pt idx="22">
                  <c:v>3171.24</c:v>
                </c:pt>
                <c:pt idx="23">
                  <c:v>3663.05</c:v>
                </c:pt>
                <c:pt idx="24">
                  <c:v>4171.83</c:v>
                </c:pt>
                <c:pt idx="25">
                  <c:v>4736.91</c:v>
                </c:pt>
                <c:pt idx="26">
                  <c:v>5247.26</c:v>
                </c:pt>
                <c:pt idx="27">
                  <c:v>5609.34</c:v>
                </c:pt>
                <c:pt idx="28">
                  <c:v>5887.37</c:v>
                </c:pt>
                <c:pt idx="29">
                  <c:v>6080.88</c:v>
                </c:pt>
                <c:pt idx="30">
                  <c:v>6149.44</c:v>
                </c:pt>
                <c:pt idx="31">
                  <c:v>5541.57</c:v>
                </c:pt>
                <c:pt idx="32">
                  <c:v>5814.92</c:v>
                </c:pt>
                <c:pt idx="33">
                  <c:v>5987.79</c:v>
                </c:pt>
                <c:pt idx="34">
                  <c:v>5121.55</c:v>
                </c:pt>
                <c:pt idx="35">
                  <c:v>5011.74</c:v>
                </c:pt>
                <c:pt idx="36">
                  <c:v>4872.29</c:v>
                </c:pt>
                <c:pt idx="37">
                  <c:v>4861.68</c:v>
                </c:pt>
                <c:pt idx="38">
                  <c:v>5439.94</c:v>
                </c:pt>
                <c:pt idx="39">
                  <c:v>4130.79</c:v>
                </c:pt>
                <c:pt idx="40">
                  <c:v>3900.04</c:v>
                </c:pt>
                <c:pt idx="41">
                  <c:v>3365.13</c:v>
                </c:pt>
                <c:pt idx="42">
                  <c:v>3432.8</c:v>
                </c:pt>
                <c:pt idx="43">
                  <c:v>3657.85</c:v>
                </c:pt>
                <c:pt idx="44">
                  <c:v>2728.45</c:v>
                </c:pt>
                <c:pt idx="45">
                  <c:v>2570.6799999999998</c:v>
                </c:pt>
                <c:pt idx="46">
                  <c:v>3201.01</c:v>
                </c:pt>
                <c:pt idx="47">
                  <c:v>2498.12</c:v>
                </c:pt>
                <c:pt idx="48">
                  <c:v>1658.91</c:v>
                </c:pt>
                <c:pt idx="49">
                  <c:v>1880.19</c:v>
                </c:pt>
                <c:pt idx="50">
                  <c:v>1200.1199999999999</c:v>
                </c:pt>
                <c:pt idx="51">
                  <c:v>1150.1099999999999</c:v>
                </c:pt>
                <c:pt idx="52">
                  <c:v>1058.72</c:v>
                </c:pt>
                <c:pt idx="53">
                  <c:v>1037.18</c:v>
                </c:pt>
                <c:pt idx="54">
                  <c:v>1024.24</c:v>
                </c:pt>
                <c:pt idx="55">
                  <c:v>1107.55</c:v>
                </c:pt>
                <c:pt idx="56">
                  <c:v>945.4</c:v>
                </c:pt>
                <c:pt idx="57">
                  <c:v>876.33900000000006</c:v>
                </c:pt>
                <c:pt idx="58">
                  <c:v>900.18600000000004</c:v>
                </c:pt>
                <c:pt idx="59">
                  <c:v>577.95100000000002</c:v>
                </c:pt>
                <c:pt idx="60">
                  <c:v>662.50400000000002</c:v>
                </c:pt>
                <c:pt idx="61">
                  <c:v>708.75099999999998</c:v>
                </c:pt>
                <c:pt idx="62">
                  <c:v>732.77200000000005</c:v>
                </c:pt>
                <c:pt idx="63">
                  <c:v>749.22799999999995</c:v>
                </c:pt>
                <c:pt idx="64">
                  <c:v>604.29</c:v>
                </c:pt>
                <c:pt idx="65">
                  <c:v>510.113</c:v>
                </c:pt>
                <c:pt idx="66">
                  <c:v>423.96</c:v>
                </c:pt>
                <c:pt idx="67">
                  <c:v>404.61700000000002</c:v>
                </c:pt>
                <c:pt idx="68">
                  <c:v>407.53100000000001</c:v>
                </c:pt>
                <c:pt idx="69">
                  <c:v>407.745</c:v>
                </c:pt>
                <c:pt idx="70">
                  <c:v>369.05099999999999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989-405C-969D-AAE8C1980F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3854808"/>
        <c:axId val="373855200"/>
        <c:extLst/>
      </c:scatterChart>
      <c:valAx>
        <c:axId val="373854808"/>
        <c:scaling>
          <c:logBase val="10"/>
          <c:orientation val="minMax"/>
          <c:max val="100"/>
          <c:min val="1.0000000000000004E-5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Shear Rate (1/s)</a:t>
                </a:r>
              </a:p>
            </c:rich>
          </c:tx>
          <c:layout>
            <c:manualLayout>
              <c:xMode val="edge"/>
              <c:yMode val="edge"/>
              <c:x val="0.47120860865154501"/>
              <c:y val="0.914207086614173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0"/>
        <c:majorTickMark val="out"/>
        <c:minorTickMark val="out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3855200"/>
        <c:crossesAt val="1.0000000000000004E-6"/>
        <c:crossBetween val="midCat"/>
        <c:majorUnit val="1000"/>
      </c:valAx>
      <c:valAx>
        <c:axId val="373855200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Shear Stress (Pa)</a:t>
                </a:r>
              </a:p>
            </c:rich>
          </c:tx>
          <c:layout>
            <c:manualLayout>
              <c:xMode val="edge"/>
              <c:yMode val="edge"/>
              <c:x val="1.3035379456816765E-2"/>
              <c:y val="0.344061417322834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3854808"/>
        <c:crossesAt val="1.0000000000000005E-7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9181550606627557"/>
          <c:y val="0.11770656167979003"/>
          <c:w val="0.75557370244601185"/>
          <c:h val="0.72536010498687664"/>
        </c:manualLayout>
      </c:layout>
      <c:scatterChart>
        <c:scatterStyle val="smoothMarker"/>
        <c:varyColors val="0"/>
        <c:ser>
          <c:idx val="2"/>
          <c:order val="0"/>
          <c:tx>
            <c:v>010318 1 sweep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'010318 1 sili oil sweep'!$C$5:$C$75</c:f>
              <c:numCache>
                <c:formatCode>General</c:formatCode>
                <c:ptCount val="71"/>
                <c:pt idx="0">
                  <c:v>-2.52993E-5</c:v>
                </c:pt>
                <c:pt idx="1">
                  <c:v>2.5664400000000001E-5</c:v>
                </c:pt>
                <c:pt idx="2">
                  <c:v>2.2849200000000001E-6</c:v>
                </c:pt>
                <c:pt idx="3">
                  <c:v>1.9978899999999999E-5</c:v>
                </c:pt>
                <c:pt idx="4">
                  <c:v>2.31018E-5</c:v>
                </c:pt>
                <c:pt idx="5">
                  <c:v>-1.43495E-5</c:v>
                </c:pt>
                <c:pt idx="6">
                  <c:v>7.3518200000000002E-6</c:v>
                </c:pt>
                <c:pt idx="7">
                  <c:v>1.4618400000000001E-5</c:v>
                </c:pt>
                <c:pt idx="8">
                  <c:v>1.7682599999999999E-5</c:v>
                </c:pt>
                <c:pt idx="9">
                  <c:v>3.5984499999999998E-6</c:v>
                </c:pt>
                <c:pt idx="10">
                  <c:v>5.83335E-5</c:v>
                </c:pt>
                <c:pt idx="11">
                  <c:v>6.2099600000000004E-5</c:v>
                </c:pt>
                <c:pt idx="12">
                  <c:v>4.8195400000000003E-5</c:v>
                </c:pt>
                <c:pt idx="13">
                  <c:v>8.7723900000000002E-6</c:v>
                </c:pt>
                <c:pt idx="14">
                  <c:v>8.3505799999999996E-6</c:v>
                </c:pt>
                <c:pt idx="15">
                  <c:v>3.0459100000000001E-5</c:v>
                </c:pt>
                <c:pt idx="16">
                  <c:v>2.23944E-5</c:v>
                </c:pt>
                <c:pt idx="17">
                  <c:v>4.8962799999999998E-5</c:v>
                </c:pt>
                <c:pt idx="18">
                  <c:v>4.4907200000000003E-5</c:v>
                </c:pt>
                <c:pt idx="19">
                  <c:v>1.3066900000000001E-4</c:v>
                </c:pt>
                <c:pt idx="20">
                  <c:v>2.4316800000000001E-5</c:v>
                </c:pt>
                <c:pt idx="21">
                  <c:v>6.2038999999999993E-5</c:v>
                </c:pt>
                <c:pt idx="22">
                  <c:v>1.10271E-4</c:v>
                </c:pt>
                <c:pt idx="23">
                  <c:v>1.88364E-4</c:v>
                </c:pt>
                <c:pt idx="24">
                  <c:v>3.4840199999999999E-4</c:v>
                </c:pt>
                <c:pt idx="25">
                  <c:v>1.3958499999999999E-3</c:v>
                </c:pt>
                <c:pt idx="26">
                  <c:v>4.3698399999999998E-3</c:v>
                </c:pt>
                <c:pt idx="27">
                  <c:v>5.2495900000000002E-3</c:v>
                </c:pt>
                <c:pt idx="28">
                  <c:v>6.50156E-3</c:v>
                </c:pt>
                <c:pt idx="29">
                  <c:v>9.0817199999999997E-3</c:v>
                </c:pt>
                <c:pt idx="30">
                  <c:v>1.0849900000000001E-2</c:v>
                </c:pt>
                <c:pt idx="31">
                  <c:v>1.2217199999999999E-2</c:v>
                </c:pt>
                <c:pt idx="32">
                  <c:v>1.7358200000000001E-2</c:v>
                </c:pt>
                <c:pt idx="33">
                  <c:v>2.1440500000000001E-2</c:v>
                </c:pt>
                <c:pt idx="34">
                  <c:v>2.5588199999999998E-2</c:v>
                </c:pt>
                <c:pt idx="35">
                  <c:v>3.1955699999999997E-2</c:v>
                </c:pt>
                <c:pt idx="36">
                  <c:v>4.0645000000000001E-2</c:v>
                </c:pt>
                <c:pt idx="37">
                  <c:v>5.0005500000000001E-2</c:v>
                </c:pt>
                <c:pt idx="38">
                  <c:v>6.1823799999999998E-2</c:v>
                </c:pt>
                <c:pt idx="39">
                  <c:v>8.0005000000000007E-2</c:v>
                </c:pt>
                <c:pt idx="40">
                  <c:v>9.9436499999999997E-2</c:v>
                </c:pt>
                <c:pt idx="41">
                  <c:v>0.12584000000000001</c:v>
                </c:pt>
                <c:pt idx="42">
                  <c:v>0.159387</c:v>
                </c:pt>
                <c:pt idx="43">
                  <c:v>0.19927800000000001</c:v>
                </c:pt>
                <c:pt idx="44">
                  <c:v>0.25248700000000002</c:v>
                </c:pt>
                <c:pt idx="45">
                  <c:v>0.31673400000000002</c:v>
                </c:pt>
                <c:pt idx="46">
                  <c:v>0.39824999999999999</c:v>
                </c:pt>
                <c:pt idx="47">
                  <c:v>0.50207000000000002</c:v>
                </c:pt>
                <c:pt idx="48">
                  <c:v>0.63140499999999999</c:v>
                </c:pt>
                <c:pt idx="49">
                  <c:v>0.79400599999999999</c:v>
                </c:pt>
                <c:pt idx="50">
                  <c:v>1.0002899999999999</c:v>
                </c:pt>
                <c:pt idx="51">
                  <c:v>1.25898</c:v>
                </c:pt>
                <c:pt idx="52">
                  <c:v>1.5852900000000001</c:v>
                </c:pt>
                <c:pt idx="53">
                  <c:v>1.99522</c:v>
                </c:pt>
                <c:pt idx="54">
                  <c:v>2.5120900000000002</c:v>
                </c:pt>
                <c:pt idx="55">
                  <c:v>3.1620200000000001</c:v>
                </c:pt>
                <c:pt idx="56">
                  <c:v>3.9809999999999999</c:v>
                </c:pt>
                <c:pt idx="57">
                  <c:v>5.0117399999999996</c:v>
                </c:pt>
                <c:pt idx="58">
                  <c:v>6.3094000000000001</c:v>
                </c:pt>
                <c:pt idx="59">
                  <c:v>7.9432700000000001</c:v>
                </c:pt>
                <c:pt idx="60">
                  <c:v>10.000400000000001</c:v>
                </c:pt>
                <c:pt idx="61">
                  <c:v>12.588800000000001</c:v>
                </c:pt>
                <c:pt idx="62">
                  <c:v>15.848599999999999</c:v>
                </c:pt>
                <c:pt idx="63">
                  <c:v>19.952200000000001</c:v>
                </c:pt>
                <c:pt idx="64">
                  <c:v>25.117699999999999</c:v>
                </c:pt>
                <c:pt idx="65">
                  <c:v>31.622599999999998</c:v>
                </c:pt>
                <c:pt idx="66">
                  <c:v>39.808599999999998</c:v>
                </c:pt>
                <c:pt idx="67">
                  <c:v>50.1143</c:v>
                </c:pt>
                <c:pt idx="68">
                  <c:v>63.093299999999999</c:v>
                </c:pt>
                <c:pt idx="69">
                  <c:v>79.4251</c:v>
                </c:pt>
                <c:pt idx="70">
                  <c:v>99.986599999999996</c:v>
                </c:pt>
              </c:numCache>
            </c:numRef>
          </c:xVal>
          <c:yVal>
            <c:numRef>
              <c:f>'010318 1 sili oil sweep'!$B$5:$B$75</c:f>
              <c:numCache>
                <c:formatCode>General</c:formatCode>
                <c:ptCount val="71"/>
                <c:pt idx="0">
                  <c:v>6.7716299999999998E-3</c:v>
                </c:pt>
                <c:pt idx="1">
                  <c:v>3.5071400000000003E-2</c:v>
                </c:pt>
                <c:pt idx="2">
                  <c:v>0.13845499999999999</c:v>
                </c:pt>
                <c:pt idx="3">
                  <c:v>0.70921299999999998</c:v>
                </c:pt>
                <c:pt idx="4">
                  <c:v>5.0182900000000004</c:v>
                </c:pt>
                <c:pt idx="5">
                  <c:v>22.1615</c:v>
                </c:pt>
                <c:pt idx="6">
                  <c:v>55.272599999999997</c:v>
                </c:pt>
                <c:pt idx="7">
                  <c:v>107.431</c:v>
                </c:pt>
                <c:pt idx="8">
                  <c:v>174.20699999999999</c:v>
                </c:pt>
                <c:pt idx="9">
                  <c:v>215.804</c:v>
                </c:pt>
                <c:pt idx="10">
                  <c:v>274.88</c:v>
                </c:pt>
                <c:pt idx="11">
                  <c:v>369.23500000000001</c:v>
                </c:pt>
                <c:pt idx="12">
                  <c:v>491.84699999999998</c:v>
                </c:pt>
                <c:pt idx="13">
                  <c:v>624.63400000000001</c:v>
                </c:pt>
                <c:pt idx="14">
                  <c:v>794.65899999999999</c:v>
                </c:pt>
                <c:pt idx="15">
                  <c:v>1013.32</c:v>
                </c:pt>
                <c:pt idx="16">
                  <c:v>1348.12</c:v>
                </c:pt>
                <c:pt idx="17">
                  <c:v>1630.48</c:v>
                </c:pt>
                <c:pt idx="18">
                  <c:v>2076.48</c:v>
                </c:pt>
                <c:pt idx="19">
                  <c:v>2641.16</c:v>
                </c:pt>
                <c:pt idx="20">
                  <c:v>3351.87</c:v>
                </c:pt>
                <c:pt idx="21">
                  <c:v>4246.79</c:v>
                </c:pt>
                <c:pt idx="22">
                  <c:v>5368.74</c:v>
                </c:pt>
                <c:pt idx="23">
                  <c:v>6470.88</c:v>
                </c:pt>
                <c:pt idx="24">
                  <c:v>8160.97</c:v>
                </c:pt>
                <c:pt idx="25">
                  <c:v>9615.75</c:v>
                </c:pt>
                <c:pt idx="26">
                  <c:v>6405.47</c:v>
                </c:pt>
                <c:pt idx="27">
                  <c:v>6159.35</c:v>
                </c:pt>
                <c:pt idx="28">
                  <c:v>6303.48</c:v>
                </c:pt>
                <c:pt idx="29">
                  <c:v>5762.53</c:v>
                </c:pt>
                <c:pt idx="30">
                  <c:v>5430.88</c:v>
                </c:pt>
                <c:pt idx="31">
                  <c:v>5221.41</c:v>
                </c:pt>
                <c:pt idx="32">
                  <c:v>5109.1099999999997</c:v>
                </c:pt>
                <c:pt idx="33">
                  <c:v>4469.03</c:v>
                </c:pt>
                <c:pt idx="34">
                  <c:v>4190.57</c:v>
                </c:pt>
                <c:pt idx="35">
                  <c:v>3908.54</c:v>
                </c:pt>
                <c:pt idx="36">
                  <c:v>3918.73</c:v>
                </c:pt>
                <c:pt idx="37">
                  <c:v>4007.89</c:v>
                </c:pt>
                <c:pt idx="38">
                  <c:v>3684.83</c:v>
                </c:pt>
                <c:pt idx="39">
                  <c:v>3601.82</c:v>
                </c:pt>
                <c:pt idx="40">
                  <c:v>3473.13</c:v>
                </c:pt>
                <c:pt idx="41">
                  <c:v>3436.22</c:v>
                </c:pt>
                <c:pt idx="42">
                  <c:v>3188.97</c:v>
                </c:pt>
                <c:pt idx="43">
                  <c:v>2955.07</c:v>
                </c:pt>
                <c:pt idx="44">
                  <c:v>2636.23</c:v>
                </c:pt>
                <c:pt idx="45">
                  <c:v>2518.27</c:v>
                </c:pt>
                <c:pt idx="46">
                  <c:v>2488.64</c:v>
                </c:pt>
                <c:pt idx="47">
                  <c:v>2383.37</c:v>
                </c:pt>
                <c:pt idx="48">
                  <c:v>2206.4699999999998</c:v>
                </c:pt>
                <c:pt idx="49">
                  <c:v>2013.81</c:v>
                </c:pt>
                <c:pt idx="50">
                  <c:v>1781.02</c:v>
                </c:pt>
                <c:pt idx="51">
                  <c:v>1616.49</c:v>
                </c:pt>
                <c:pt idx="52">
                  <c:v>1588.69</c:v>
                </c:pt>
                <c:pt idx="53">
                  <c:v>1432.07</c:v>
                </c:pt>
                <c:pt idx="54">
                  <c:v>1353.3</c:v>
                </c:pt>
                <c:pt idx="55">
                  <c:v>1310</c:v>
                </c:pt>
                <c:pt idx="56">
                  <c:v>1281.68</c:v>
                </c:pt>
                <c:pt idx="57">
                  <c:v>1300.01</c:v>
                </c:pt>
                <c:pt idx="58">
                  <c:v>1160.74</c:v>
                </c:pt>
                <c:pt idx="59">
                  <c:v>1104.6099999999999</c:v>
                </c:pt>
                <c:pt idx="60">
                  <c:v>1090.08</c:v>
                </c:pt>
                <c:pt idx="61">
                  <c:v>1102.6600000000001</c:v>
                </c:pt>
                <c:pt idx="62">
                  <c:v>1081.6300000000001</c:v>
                </c:pt>
                <c:pt idx="63">
                  <c:v>1077.19</c:v>
                </c:pt>
                <c:pt idx="64">
                  <c:v>1097.4100000000001</c:v>
                </c:pt>
                <c:pt idx="65">
                  <c:v>1040.93</c:v>
                </c:pt>
                <c:pt idx="66">
                  <c:v>1097.1199999999999</c:v>
                </c:pt>
                <c:pt idx="67">
                  <c:v>1065.0999999999999</c:v>
                </c:pt>
                <c:pt idx="68">
                  <c:v>1080.03</c:v>
                </c:pt>
                <c:pt idx="69">
                  <c:v>1191.3699999999999</c:v>
                </c:pt>
                <c:pt idx="70">
                  <c:v>1151.08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110-4367-B83D-C93341A8B6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3855984"/>
        <c:axId val="373856376"/>
        <c:extLst/>
      </c:scatterChart>
      <c:valAx>
        <c:axId val="373855984"/>
        <c:scaling>
          <c:logBase val="10"/>
          <c:orientation val="minMax"/>
          <c:max val="100"/>
          <c:min val="1.0000000000000004E-5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Shear Rate (1/s)</a:t>
                </a:r>
              </a:p>
            </c:rich>
          </c:tx>
          <c:layout>
            <c:manualLayout>
              <c:xMode val="edge"/>
              <c:yMode val="edge"/>
              <c:x val="0.47120860865154501"/>
              <c:y val="0.914207086614173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0"/>
        <c:majorTickMark val="out"/>
        <c:minorTickMark val="out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3856376"/>
        <c:crossesAt val="1.0000000000000004E-6"/>
        <c:crossBetween val="midCat"/>
        <c:majorUnit val="1000"/>
      </c:valAx>
      <c:valAx>
        <c:axId val="373856376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Shear Stress (Pa)</a:t>
                </a:r>
              </a:p>
            </c:rich>
          </c:tx>
          <c:layout>
            <c:manualLayout>
              <c:xMode val="edge"/>
              <c:yMode val="edge"/>
              <c:x val="1.3035379456816765E-2"/>
              <c:y val="0.344061417322834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3855984"/>
        <c:crossesAt val="1.0000000000000005E-7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9181550606627557"/>
          <c:y val="0.11770656167979003"/>
          <c:w val="0.75557370244601185"/>
          <c:h val="0.72536010498687664"/>
        </c:manualLayout>
      </c:layout>
      <c:scatterChart>
        <c:scatterStyle val="smoothMarker"/>
        <c:varyColors val="0"/>
        <c:ser>
          <c:idx val="2"/>
          <c:order val="0"/>
          <c:tx>
            <c:v>Yiwei no acc ramp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'Yiwei no acc ramp'!$C$5:$C$75</c:f>
              <c:numCache>
                <c:formatCode>General</c:formatCode>
                <c:ptCount val="71"/>
                <c:pt idx="0">
                  <c:v>6.6869399999999996E-2</c:v>
                </c:pt>
                <c:pt idx="1">
                  <c:v>0.25950000000000001</c:v>
                </c:pt>
                <c:pt idx="2">
                  <c:v>0.41676099999999999</c:v>
                </c:pt>
                <c:pt idx="3">
                  <c:v>0.59729100000000002</c:v>
                </c:pt>
                <c:pt idx="4">
                  <c:v>0.76814099999999996</c:v>
                </c:pt>
                <c:pt idx="5">
                  <c:v>0.93480799999999997</c:v>
                </c:pt>
                <c:pt idx="6">
                  <c:v>1.1001099999999999</c:v>
                </c:pt>
                <c:pt idx="7">
                  <c:v>1.26501</c:v>
                </c:pt>
                <c:pt idx="8">
                  <c:v>1.43991</c:v>
                </c:pt>
                <c:pt idx="9">
                  <c:v>1.6046499999999999</c:v>
                </c:pt>
                <c:pt idx="10">
                  <c:v>1.7682100000000001</c:v>
                </c:pt>
                <c:pt idx="11">
                  <c:v>1.9434</c:v>
                </c:pt>
                <c:pt idx="12">
                  <c:v>2.1076899999999998</c:v>
                </c:pt>
                <c:pt idx="13">
                  <c:v>2.27121</c:v>
                </c:pt>
                <c:pt idx="14">
                  <c:v>2.4351500000000001</c:v>
                </c:pt>
                <c:pt idx="15">
                  <c:v>2.5990899999999999</c:v>
                </c:pt>
                <c:pt idx="16">
                  <c:v>2.7736900000000002</c:v>
                </c:pt>
                <c:pt idx="17">
                  <c:v>2.9378799999999998</c:v>
                </c:pt>
                <c:pt idx="18">
                  <c:v>3.1014599999999999</c:v>
                </c:pt>
                <c:pt idx="19">
                  <c:v>3.2763900000000001</c:v>
                </c:pt>
                <c:pt idx="20">
                  <c:v>3.4401700000000002</c:v>
                </c:pt>
                <c:pt idx="21">
                  <c:v>3.60379</c:v>
                </c:pt>
                <c:pt idx="22">
                  <c:v>3.76796</c:v>
                </c:pt>
                <c:pt idx="23">
                  <c:v>3.9316399999999998</c:v>
                </c:pt>
                <c:pt idx="24">
                  <c:v>4.1064999999999996</c:v>
                </c:pt>
                <c:pt idx="25">
                  <c:v>4.2703100000000003</c:v>
                </c:pt>
                <c:pt idx="26">
                  <c:v>4.4339599999999999</c:v>
                </c:pt>
                <c:pt idx="27">
                  <c:v>4.6097799999999998</c:v>
                </c:pt>
                <c:pt idx="28">
                  <c:v>4.7729699999999999</c:v>
                </c:pt>
                <c:pt idx="29">
                  <c:v>4.9367000000000001</c:v>
                </c:pt>
                <c:pt idx="30">
                  <c:v>5.1120000000000001</c:v>
                </c:pt>
                <c:pt idx="31">
                  <c:v>5.2764499999999996</c:v>
                </c:pt>
                <c:pt idx="32">
                  <c:v>5.4399800000000003</c:v>
                </c:pt>
                <c:pt idx="33">
                  <c:v>5.6031000000000004</c:v>
                </c:pt>
                <c:pt idx="34">
                  <c:v>5.7666199999999996</c:v>
                </c:pt>
                <c:pt idx="35">
                  <c:v>5.9417200000000001</c:v>
                </c:pt>
                <c:pt idx="36">
                  <c:v>6.1063200000000002</c:v>
                </c:pt>
                <c:pt idx="37">
                  <c:v>6.26966</c:v>
                </c:pt>
                <c:pt idx="38">
                  <c:v>6.4449399999999999</c:v>
                </c:pt>
                <c:pt idx="39">
                  <c:v>6.6087100000000003</c:v>
                </c:pt>
                <c:pt idx="40">
                  <c:v>6.7703300000000004</c:v>
                </c:pt>
                <c:pt idx="41">
                  <c:v>6.9380100000000002</c:v>
                </c:pt>
                <c:pt idx="42">
                  <c:v>7.09971</c:v>
                </c:pt>
                <c:pt idx="43">
                  <c:v>7.2731000000000003</c:v>
                </c:pt>
                <c:pt idx="44">
                  <c:v>7.4381599999999999</c:v>
                </c:pt>
                <c:pt idx="45">
                  <c:v>7.60189</c:v>
                </c:pt>
                <c:pt idx="46">
                  <c:v>7.77677</c:v>
                </c:pt>
                <c:pt idx="47">
                  <c:v>7.9419399999999998</c:v>
                </c:pt>
                <c:pt idx="48">
                  <c:v>8.1059000000000001</c:v>
                </c:pt>
                <c:pt idx="49">
                  <c:v>8.2688100000000002</c:v>
                </c:pt>
                <c:pt idx="50">
                  <c:v>8.4325700000000001</c:v>
                </c:pt>
                <c:pt idx="51">
                  <c:v>8.6060700000000008</c:v>
                </c:pt>
                <c:pt idx="52">
                  <c:v>8.7700800000000001</c:v>
                </c:pt>
                <c:pt idx="53">
                  <c:v>8.9333200000000001</c:v>
                </c:pt>
                <c:pt idx="54">
                  <c:v>9.1086600000000004</c:v>
                </c:pt>
                <c:pt idx="55">
                  <c:v>9.2732600000000005</c:v>
                </c:pt>
                <c:pt idx="56">
                  <c:v>9.4364799999999995</c:v>
                </c:pt>
                <c:pt idx="57">
                  <c:v>9.6110399999999991</c:v>
                </c:pt>
                <c:pt idx="58">
                  <c:v>9.7750400000000006</c:v>
                </c:pt>
                <c:pt idx="59">
                  <c:v>9.9389900000000004</c:v>
                </c:pt>
                <c:pt idx="60">
                  <c:v>10.101800000000001</c:v>
                </c:pt>
                <c:pt idx="61">
                  <c:v>10.2676</c:v>
                </c:pt>
                <c:pt idx="62">
                  <c:v>10.4419</c:v>
                </c:pt>
                <c:pt idx="63">
                  <c:v>10.604900000000001</c:v>
                </c:pt>
                <c:pt idx="64">
                  <c:v>10.7682</c:v>
                </c:pt>
                <c:pt idx="65">
                  <c:v>10.943099999999999</c:v>
                </c:pt>
                <c:pt idx="66">
                  <c:v>11.107799999999999</c:v>
                </c:pt>
                <c:pt idx="67">
                  <c:v>11.273199999999999</c:v>
                </c:pt>
                <c:pt idx="68">
                  <c:v>11.4352</c:v>
                </c:pt>
                <c:pt idx="69">
                  <c:v>11.5967</c:v>
                </c:pt>
                <c:pt idx="70">
                  <c:v>11.7768</c:v>
                </c:pt>
              </c:numCache>
            </c:numRef>
          </c:xVal>
          <c:yVal>
            <c:numRef>
              <c:f>'Yiwei no acc ramp'!$B$5:$B$75</c:f>
              <c:numCache>
                <c:formatCode>General</c:formatCode>
                <c:ptCount val="71"/>
                <c:pt idx="0">
                  <c:v>58.251800000000003</c:v>
                </c:pt>
                <c:pt idx="1">
                  <c:v>321.18200000000002</c:v>
                </c:pt>
                <c:pt idx="2">
                  <c:v>654.69399999999996</c:v>
                </c:pt>
                <c:pt idx="3">
                  <c:v>991.529</c:v>
                </c:pt>
                <c:pt idx="4">
                  <c:v>1174.72</c:v>
                </c:pt>
                <c:pt idx="5">
                  <c:v>1274.8900000000001</c:v>
                </c:pt>
                <c:pt idx="6">
                  <c:v>1334.76</c:v>
                </c:pt>
                <c:pt idx="7">
                  <c:v>1373.84</c:v>
                </c:pt>
                <c:pt idx="8">
                  <c:v>1402.18</c:v>
                </c:pt>
                <c:pt idx="9">
                  <c:v>1426.79</c:v>
                </c:pt>
                <c:pt idx="10">
                  <c:v>1442.6</c:v>
                </c:pt>
                <c:pt idx="11">
                  <c:v>1454.65</c:v>
                </c:pt>
                <c:pt idx="12">
                  <c:v>1464.76</c:v>
                </c:pt>
                <c:pt idx="13">
                  <c:v>1473.06</c:v>
                </c:pt>
                <c:pt idx="14">
                  <c:v>1482.65</c:v>
                </c:pt>
                <c:pt idx="15">
                  <c:v>1492.67</c:v>
                </c:pt>
                <c:pt idx="16">
                  <c:v>1499.14</c:v>
                </c:pt>
                <c:pt idx="17">
                  <c:v>1509.46</c:v>
                </c:pt>
                <c:pt idx="18">
                  <c:v>1515.75</c:v>
                </c:pt>
                <c:pt idx="19">
                  <c:v>1527.72</c:v>
                </c:pt>
                <c:pt idx="20">
                  <c:v>1535.03</c:v>
                </c:pt>
                <c:pt idx="21">
                  <c:v>1545.73</c:v>
                </c:pt>
                <c:pt idx="22">
                  <c:v>1553.41</c:v>
                </c:pt>
                <c:pt idx="23">
                  <c:v>1562.06</c:v>
                </c:pt>
                <c:pt idx="24">
                  <c:v>1568.02</c:v>
                </c:pt>
                <c:pt idx="25">
                  <c:v>1574.12</c:v>
                </c:pt>
                <c:pt idx="26">
                  <c:v>1588.97</c:v>
                </c:pt>
                <c:pt idx="27">
                  <c:v>1590.88</c:v>
                </c:pt>
                <c:pt idx="28">
                  <c:v>1592.82</c:v>
                </c:pt>
                <c:pt idx="29">
                  <c:v>1599.54</c:v>
                </c:pt>
                <c:pt idx="30">
                  <c:v>1602.55</c:v>
                </c:pt>
                <c:pt idx="31">
                  <c:v>1597.06</c:v>
                </c:pt>
                <c:pt idx="32">
                  <c:v>1590.15</c:v>
                </c:pt>
                <c:pt idx="33">
                  <c:v>1591.36</c:v>
                </c:pt>
                <c:pt idx="34">
                  <c:v>1602.73</c:v>
                </c:pt>
                <c:pt idx="35">
                  <c:v>1613.75</c:v>
                </c:pt>
                <c:pt idx="36">
                  <c:v>1615.62</c:v>
                </c:pt>
                <c:pt idx="37">
                  <c:v>1614.28</c:v>
                </c:pt>
                <c:pt idx="38">
                  <c:v>1612.62</c:v>
                </c:pt>
                <c:pt idx="39">
                  <c:v>1610.28</c:v>
                </c:pt>
                <c:pt idx="40">
                  <c:v>1613.83</c:v>
                </c:pt>
                <c:pt idx="41">
                  <c:v>1621.99</c:v>
                </c:pt>
                <c:pt idx="42">
                  <c:v>1615.21</c:v>
                </c:pt>
                <c:pt idx="43">
                  <c:v>1624.46</c:v>
                </c:pt>
                <c:pt idx="44">
                  <c:v>1655.29</c:v>
                </c:pt>
                <c:pt idx="45">
                  <c:v>1657.25</c:v>
                </c:pt>
                <c:pt idx="46">
                  <c:v>1664.24</c:v>
                </c:pt>
                <c:pt idx="47">
                  <c:v>1660.19</c:v>
                </c:pt>
                <c:pt idx="48">
                  <c:v>1652.9</c:v>
                </c:pt>
                <c:pt idx="49">
                  <c:v>1649.02</c:v>
                </c:pt>
                <c:pt idx="50">
                  <c:v>1651.37</c:v>
                </c:pt>
                <c:pt idx="51">
                  <c:v>1654.48</c:v>
                </c:pt>
                <c:pt idx="52">
                  <c:v>1668.66</c:v>
                </c:pt>
                <c:pt idx="53">
                  <c:v>1685.49</c:v>
                </c:pt>
                <c:pt idx="54">
                  <c:v>1698.46</c:v>
                </c:pt>
                <c:pt idx="55">
                  <c:v>1706.35</c:v>
                </c:pt>
                <c:pt idx="56">
                  <c:v>1705.23</c:v>
                </c:pt>
                <c:pt idx="57">
                  <c:v>1707.49</c:v>
                </c:pt>
                <c:pt idx="58">
                  <c:v>1706.88</c:v>
                </c:pt>
                <c:pt idx="59">
                  <c:v>1710.11</c:v>
                </c:pt>
                <c:pt idx="60">
                  <c:v>1723.67</c:v>
                </c:pt>
                <c:pt idx="61">
                  <c:v>1730.74</c:v>
                </c:pt>
                <c:pt idx="62">
                  <c:v>1720.41</c:v>
                </c:pt>
                <c:pt idx="63">
                  <c:v>1708.75</c:v>
                </c:pt>
                <c:pt idx="64">
                  <c:v>1715.21</c:v>
                </c:pt>
                <c:pt idx="65">
                  <c:v>1730.78</c:v>
                </c:pt>
                <c:pt idx="66">
                  <c:v>1744.38</c:v>
                </c:pt>
                <c:pt idx="67">
                  <c:v>1736.48</c:v>
                </c:pt>
                <c:pt idx="68">
                  <c:v>1724.4</c:v>
                </c:pt>
                <c:pt idx="69">
                  <c:v>1716.68</c:v>
                </c:pt>
                <c:pt idx="70">
                  <c:v>1720.77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37E-4E19-BE93-3C7A47B865B6}"/>
            </c:ext>
          </c:extLst>
        </c:ser>
        <c:ser>
          <c:idx val="0"/>
          <c:order val="1"/>
          <c:tx>
            <c:v>Yiwei x seed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'Yiwei x seed ramp'!$C$5:$C$604</c:f>
              <c:numCache>
                <c:formatCode>General</c:formatCode>
                <c:ptCount val="600"/>
                <c:pt idx="0">
                  <c:v>7.0192699999999997E-2</c:v>
                </c:pt>
                <c:pt idx="1">
                  <c:v>0.27513199999999999</c:v>
                </c:pt>
                <c:pt idx="2">
                  <c:v>0.43708200000000003</c:v>
                </c:pt>
                <c:pt idx="3">
                  <c:v>0.61341299999999999</c:v>
                </c:pt>
                <c:pt idx="4">
                  <c:v>0.76671599999999995</c:v>
                </c:pt>
                <c:pt idx="5">
                  <c:v>0.92461300000000002</c:v>
                </c:pt>
                <c:pt idx="6">
                  <c:v>1.0721799999999999</c:v>
                </c:pt>
                <c:pt idx="7">
                  <c:v>1.2336400000000001</c:v>
                </c:pt>
                <c:pt idx="8">
                  <c:v>1.4239200000000001</c:v>
                </c:pt>
                <c:pt idx="9">
                  <c:v>1.6025700000000001</c:v>
                </c:pt>
                <c:pt idx="10">
                  <c:v>1.77094</c:v>
                </c:pt>
                <c:pt idx="11">
                  <c:v>1.9453400000000001</c:v>
                </c:pt>
                <c:pt idx="12">
                  <c:v>2.1089899999999999</c:v>
                </c:pt>
                <c:pt idx="13">
                  <c:v>2.2724500000000001</c:v>
                </c:pt>
                <c:pt idx="14">
                  <c:v>2.4358499999999998</c:v>
                </c:pt>
                <c:pt idx="15">
                  <c:v>2.6002399999999999</c:v>
                </c:pt>
                <c:pt idx="16">
                  <c:v>2.7741099999999999</c:v>
                </c:pt>
                <c:pt idx="17">
                  <c:v>2.9382299999999999</c:v>
                </c:pt>
                <c:pt idx="18">
                  <c:v>3.1023000000000001</c:v>
                </c:pt>
                <c:pt idx="19">
                  <c:v>3.2762099999999998</c:v>
                </c:pt>
                <c:pt idx="20">
                  <c:v>3.4403299999999999</c:v>
                </c:pt>
                <c:pt idx="21">
                  <c:v>3.6042999999999998</c:v>
                </c:pt>
                <c:pt idx="22">
                  <c:v>3.7682699999999998</c:v>
                </c:pt>
                <c:pt idx="23">
                  <c:v>3.9325000000000001</c:v>
                </c:pt>
                <c:pt idx="24">
                  <c:v>4.1066799999999999</c:v>
                </c:pt>
                <c:pt idx="25">
                  <c:v>4.2706600000000003</c:v>
                </c:pt>
                <c:pt idx="26">
                  <c:v>4.4346300000000003</c:v>
                </c:pt>
                <c:pt idx="27">
                  <c:v>4.60907</c:v>
                </c:pt>
                <c:pt idx="28">
                  <c:v>4.7728999999999999</c:v>
                </c:pt>
                <c:pt idx="29">
                  <c:v>4.9371</c:v>
                </c:pt>
                <c:pt idx="30">
                  <c:v>5.1112299999999999</c:v>
                </c:pt>
                <c:pt idx="31">
                  <c:v>5.2756800000000004</c:v>
                </c:pt>
                <c:pt idx="32">
                  <c:v>5.43994</c:v>
                </c:pt>
                <c:pt idx="33">
                  <c:v>5.6030800000000003</c:v>
                </c:pt>
                <c:pt idx="34">
                  <c:v>5.7670500000000002</c:v>
                </c:pt>
                <c:pt idx="35">
                  <c:v>5.9420900000000003</c:v>
                </c:pt>
                <c:pt idx="36">
                  <c:v>6.1055700000000002</c:v>
                </c:pt>
                <c:pt idx="37">
                  <c:v>6.2699299999999996</c:v>
                </c:pt>
                <c:pt idx="38">
                  <c:v>6.4443799999999998</c:v>
                </c:pt>
                <c:pt idx="39">
                  <c:v>6.6077199999999996</c:v>
                </c:pt>
                <c:pt idx="40">
                  <c:v>6.7711199999999998</c:v>
                </c:pt>
                <c:pt idx="41">
                  <c:v>6.9359000000000002</c:v>
                </c:pt>
                <c:pt idx="42">
                  <c:v>7.0993700000000004</c:v>
                </c:pt>
                <c:pt idx="43">
                  <c:v>7.2743099999999998</c:v>
                </c:pt>
                <c:pt idx="44">
                  <c:v>7.4373699999999996</c:v>
                </c:pt>
                <c:pt idx="45">
                  <c:v>7.60189</c:v>
                </c:pt>
                <c:pt idx="46">
                  <c:v>7.7776699999999996</c:v>
                </c:pt>
                <c:pt idx="47">
                  <c:v>7.9406100000000004</c:v>
                </c:pt>
                <c:pt idx="48">
                  <c:v>8.1051300000000008</c:v>
                </c:pt>
                <c:pt idx="49">
                  <c:v>8.2698699999999992</c:v>
                </c:pt>
                <c:pt idx="50">
                  <c:v>8.4325500000000009</c:v>
                </c:pt>
                <c:pt idx="51">
                  <c:v>8.60745</c:v>
                </c:pt>
                <c:pt idx="52">
                  <c:v>8.7714599999999994</c:v>
                </c:pt>
                <c:pt idx="53">
                  <c:v>8.9349100000000004</c:v>
                </c:pt>
                <c:pt idx="54">
                  <c:v>9.1088299999999993</c:v>
                </c:pt>
                <c:pt idx="55">
                  <c:v>9.2734799999999993</c:v>
                </c:pt>
                <c:pt idx="56">
                  <c:v>9.4372399999999992</c:v>
                </c:pt>
                <c:pt idx="57">
                  <c:v>9.6127500000000001</c:v>
                </c:pt>
                <c:pt idx="58">
                  <c:v>9.7767999999999997</c:v>
                </c:pt>
                <c:pt idx="59">
                  <c:v>9.9381500000000003</c:v>
                </c:pt>
                <c:pt idx="60">
                  <c:v>10.1031</c:v>
                </c:pt>
                <c:pt idx="61">
                  <c:v>10.2674</c:v>
                </c:pt>
                <c:pt idx="62">
                  <c:v>10.4419</c:v>
                </c:pt>
                <c:pt idx="63">
                  <c:v>10.605399999999999</c:v>
                </c:pt>
                <c:pt idx="64">
                  <c:v>10.7684</c:v>
                </c:pt>
                <c:pt idx="65">
                  <c:v>10.9434</c:v>
                </c:pt>
                <c:pt idx="66">
                  <c:v>11.109</c:v>
                </c:pt>
                <c:pt idx="67">
                  <c:v>11.270099999999999</c:v>
                </c:pt>
                <c:pt idx="68">
                  <c:v>11.4358</c:v>
                </c:pt>
                <c:pt idx="69">
                  <c:v>11.599500000000001</c:v>
                </c:pt>
                <c:pt idx="70">
                  <c:v>11.773400000000001</c:v>
                </c:pt>
                <c:pt idx="71">
                  <c:v>11.937099999999999</c:v>
                </c:pt>
                <c:pt idx="72">
                  <c:v>12.1008</c:v>
                </c:pt>
                <c:pt idx="73">
                  <c:v>12.2767</c:v>
                </c:pt>
                <c:pt idx="74">
                  <c:v>12.4406</c:v>
                </c:pt>
                <c:pt idx="75">
                  <c:v>12.605</c:v>
                </c:pt>
                <c:pt idx="76">
                  <c:v>12.767799999999999</c:v>
                </c:pt>
                <c:pt idx="77">
                  <c:v>12.931699999999999</c:v>
                </c:pt>
                <c:pt idx="78">
                  <c:v>13.106999999999999</c:v>
                </c:pt>
                <c:pt idx="79">
                  <c:v>13.269600000000001</c:v>
                </c:pt>
                <c:pt idx="80">
                  <c:v>13.4343</c:v>
                </c:pt>
                <c:pt idx="81">
                  <c:v>13.6082</c:v>
                </c:pt>
                <c:pt idx="82">
                  <c:v>13.773300000000001</c:v>
                </c:pt>
                <c:pt idx="83">
                  <c:v>13.9358</c:v>
                </c:pt>
                <c:pt idx="84">
                  <c:v>14.101000000000001</c:v>
                </c:pt>
                <c:pt idx="85">
                  <c:v>14.263999999999999</c:v>
                </c:pt>
                <c:pt idx="86">
                  <c:v>14.4404</c:v>
                </c:pt>
                <c:pt idx="87">
                  <c:v>14.603199999999999</c:v>
                </c:pt>
                <c:pt idx="88">
                  <c:v>14.767899999999999</c:v>
                </c:pt>
                <c:pt idx="89">
                  <c:v>14.9411</c:v>
                </c:pt>
                <c:pt idx="90">
                  <c:v>15.103</c:v>
                </c:pt>
                <c:pt idx="91">
                  <c:v>15.267099999999999</c:v>
                </c:pt>
                <c:pt idx="92">
                  <c:v>15.4434</c:v>
                </c:pt>
                <c:pt idx="93">
                  <c:v>15.6092</c:v>
                </c:pt>
                <c:pt idx="94">
                  <c:v>15.774699999999999</c:v>
                </c:pt>
                <c:pt idx="95">
                  <c:v>15.9374</c:v>
                </c:pt>
                <c:pt idx="96">
                  <c:v>16.100000000000001</c:v>
                </c:pt>
                <c:pt idx="97">
                  <c:v>16.269200000000001</c:v>
                </c:pt>
                <c:pt idx="98">
                  <c:v>16.437899999999999</c:v>
                </c:pt>
                <c:pt idx="99">
                  <c:v>16.602399999999999</c:v>
                </c:pt>
                <c:pt idx="100">
                  <c:v>16.775300000000001</c:v>
                </c:pt>
                <c:pt idx="101">
                  <c:v>16.940000000000001</c:v>
                </c:pt>
                <c:pt idx="102">
                  <c:v>17.110099999999999</c:v>
                </c:pt>
                <c:pt idx="103">
                  <c:v>17.268599999999999</c:v>
                </c:pt>
                <c:pt idx="104">
                  <c:v>17.434000000000001</c:v>
                </c:pt>
                <c:pt idx="105">
                  <c:v>17.600100000000001</c:v>
                </c:pt>
                <c:pt idx="106">
                  <c:v>17.772300000000001</c:v>
                </c:pt>
                <c:pt idx="107">
                  <c:v>17.9343</c:v>
                </c:pt>
                <c:pt idx="108">
                  <c:v>18.109200000000001</c:v>
                </c:pt>
                <c:pt idx="109">
                  <c:v>18.278700000000001</c:v>
                </c:pt>
                <c:pt idx="110">
                  <c:v>18.4375</c:v>
                </c:pt>
                <c:pt idx="111">
                  <c:v>18.601500000000001</c:v>
                </c:pt>
                <c:pt idx="112">
                  <c:v>18.759</c:v>
                </c:pt>
                <c:pt idx="113">
                  <c:v>18.940000000000001</c:v>
                </c:pt>
                <c:pt idx="114">
                  <c:v>19.104399999999998</c:v>
                </c:pt>
                <c:pt idx="115">
                  <c:v>19.263500000000001</c:v>
                </c:pt>
                <c:pt idx="116">
                  <c:v>19.449100000000001</c:v>
                </c:pt>
                <c:pt idx="117">
                  <c:v>19.607700000000001</c:v>
                </c:pt>
                <c:pt idx="118">
                  <c:v>19.768899999999999</c:v>
                </c:pt>
                <c:pt idx="119">
                  <c:v>19.939900000000002</c:v>
                </c:pt>
                <c:pt idx="120">
                  <c:v>20.109200000000001</c:v>
                </c:pt>
                <c:pt idx="121">
                  <c:v>20.264800000000001</c:v>
                </c:pt>
                <c:pt idx="122">
                  <c:v>20.440899999999999</c:v>
                </c:pt>
                <c:pt idx="123">
                  <c:v>20.606300000000001</c:v>
                </c:pt>
                <c:pt idx="124">
                  <c:v>20.777999999999999</c:v>
                </c:pt>
                <c:pt idx="125">
                  <c:v>20.925799999999999</c:v>
                </c:pt>
                <c:pt idx="126">
                  <c:v>21.102699999999999</c:v>
                </c:pt>
                <c:pt idx="127">
                  <c:v>21.270600000000002</c:v>
                </c:pt>
                <c:pt idx="128">
                  <c:v>21.449000000000002</c:v>
                </c:pt>
                <c:pt idx="129">
                  <c:v>21.615200000000002</c:v>
                </c:pt>
                <c:pt idx="130">
                  <c:v>21.77</c:v>
                </c:pt>
                <c:pt idx="131">
                  <c:v>21.9222</c:v>
                </c:pt>
                <c:pt idx="132">
                  <c:v>22.1035</c:v>
                </c:pt>
                <c:pt idx="133">
                  <c:v>22.262799999999999</c:v>
                </c:pt>
                <c:pt idx="134">
                  <c:v>22.453600000000002</c:v>
                </c:pt>
                <c:pt idx="135">
                  <c:v>22.615200000000002</c:v>
                </c:pt>
                <c:pt idx="136">
                  <c:v>22.759499999999999</c:v>
                </c:pt>
                <c:pt idx="137">
                  <c:v>22.9313</c:v>
                </c:pt>
                <c:pt idx="138">
                  <c:v>23.0943</c:v>
                </c:pt>
                <c:pt idx="139">
                  <c:v>23.279299999999999</c:v>
                </c:pt>
                <c:pt idx="140">
                  <c:v>23.455100000000002</c:v>
                </c:pt>
                <c:pt idx="141">
                  <c:v>23.581800000000001</c:v>
                </c:pt>
                <c:pt idx="142">
                  <c:v>23.7637</c:v>
                </c:pt>
                <c:pt idx="143">
                  <c:v>23.942499999999999</c:v>
                </c:pt>
                <c:pt idx="144">
                  <c:v>24.110299999999999</c:v>
                </c:pt>
                <c:pt idx="145">
                  <c:v>24.288599999999999</c:v>
                </c:pt>
                <c:pt idx="146">
                  <c:v>24.430900000000001</c:v>
                </c:pt>
                <c:pt idx="147">
                  <c:v>24.592099999999999</c:v>
                </c:pt>
                <c:pt idx="148">
                  <c:v>24.783899999999999</c:v>
                </c:pt>
                <c:pt idx="149">
                  <c:v>24.9314</c:v>
                </c:pt>
                <c:pt idx="150">
                  <c:v>25.122299999999999</c:v>
                </c:pt>
                <c:pt idx="151">
                  <c:v>25.260899999999999</c:v>
                </c:pt>
                <c:pt idx="152">
                  <c:v>25.414400000000001</c:v>
                </c:pt>
                <c:pt idx="153">
                  <c:v>25.616900000000001</c:v>
                </c:pt>
                <c:pt idx="154">
                  <c:v>25.776700000000002</c:v>
                </c:pt>
                <c:pt idx="155">
                  <c:v>25.969899999999999</c:v>
                </c:pt>
                <c:pt idx="156">
                  <c:v>26.0839</c:v>
                </c:pt>
                <c:pt idx="157">
                  <c:v>26.248200000000001</c:v>
                </c:pt>
                <c:pt idx="158">
                  <c:v>26.446000000000002</c:v>
                </c:pt>
                <c:pt idx="159">
                  <c:v>26.628499999999999</c:v>
                </c:pt>
                <c:pt idx="160">
                  <c:v>26.779399999999999</c:v>
                </c:pt>
                <c:pt idx="161">
                  <c:v>26.890899999999998</c:v>
                </c:pt>
                <c:pt idx="162">
                  <c:v>27.118099999999998</c:v>
                </c:pt>
                <c:pt idx="163">
                  <c:v>27.290500000000002</c:v>
                </c:pt>
                <c:pt idx="164">
                  <c:v>27.467300000000002</c:v>
                </c:pt>
                <c:pt idx="165">
                  <c:v>27.5548</c:v>
                </c:pt>
                <c:pt idx="166">
                  <c:v>27.733799999999999</c:v>
                </c:pt>
                <c:pt idx="167">
                  <c:v>27.973500000000001</c:v>
                </c:pt>
                <c:pt idx="168">
                  <c:v>28.135899999999999</c:v>
                </c:pt>
                <c:pt idx="169">
                  <c:v>28.244599999999998</c:v>
                </c:pt>
                <c:pt idx="170">
                  <c:v>28.399000000000001</c:v>
                </c:pt>
                <c:pt idx="171">
                  <c:v>28.643699999999999</c:v>
                </c:pt>
                <c:pt idx="172">
                  <c:v>28.8172</c:v>
                </c:pt>
                <c:pt idx="173">
                  <c:v>28.9026</c:v>
                </c:pt>
                <c:pt idx="174">
                  <c:v>29.069199999999999</c:v>
                </c:pt>
                <c:pt idx="175">
                  <c:v>29.293500000000002</c:v>
                </c:pt>
                <c:pt idx="176">
                  <c:v>29.4908</c:v>
                </c:pt>
                <c:pt idx="177">
                  <c:v>29.5794</c:v>
                </c:pt>
                <c:pt idx="178">
                  <c:v>29.7287</c:v>
                </c:pt>
                <c:pt idx="179">
                  <c:v>29.962199999999999</c:v>
                </c:pt>
                <c:pt idx="180">
                  <c:v>30.141100000000002</c:v>
                </c:pt>
                <c:pt idx="181">
                  <c:v>30.262</c:v>
                </c:pt>
                <c:pt idx="182">
                  <c:v>30.3995</c:v>
                </c:pt>
                <c:pt idx="183">
                  <c:v>30.6279</c:v>
                </c:pt>
                <c:pt idx="184">
                  <c:v>30.800999999999998</c:v>
                </c:pt>
                <c:pt idx="185">
                  <c:v>30.913399999999999</c:v>
                </c:pt>
                <c:pt idx="186">
                  <c:v>31.0871</c:v>
                </c:pt>
                <c:pt idx="187">
                  <c:v>31.291499999999999</c:v>
                </c:pt>
                <c:pt idx="188">
                  <c:v>31.4664</c:v>
                </c:pt>
                <c:pt idx="189">
                  <c:v>31.564499999999999</c:v>
                </c:pt>
                <c:pt idx="190">
                  <c:v>31.7742</c:v>
                </c:pt>
                <c:pt idx="191">
                  <c:v>31.9542</c:v>
                </c:pt>
                <c:pt idx="192">
                  <c:v>32.131999999999998</c:v>
                </c:pt>
                <c:pt idx="193">
                  <c:v>32.222299999999997</c:v>
                </c:pt>
                <c:pt idx="194">
                  <c:v>32.446300000000001</c:v>
                </c:pt>
                <c:pt idx="195">
                  <c:v>32.618200000000002</c:v>
                </c:pt>
                <c:pt idx="196">
                  <c:v>32.788800000000002</c:v>
                </c:pt>
                <c:pt idx="197">
                  <c:v>32.914999999999999</c:v>
                </c:pt>
                <c:pt idx="198">
                  <c:v>33.099899999999998</c:v>
                </c:pt>
                <c:pt idx="199">
                  <c:v>33.287500000000001</c:v>
                </c:pt>
                <c:pt idx="200">
                  <c:v>33.449800000000003</c:v>
                </c:pt>
                <c:pt idx="201">
                  <c:v>33.5929</c:v>
                </c:pt>
                <c:pt idx="202">
                  <c:v>33.783000000000001</c:v>
                </c:pt>
                <c:pt idx="203">
                  <c:v>33.940600000000003</c:v>
                </c:pt>
                <c:pt idx="204">
                  <c:v>34.092399999999998</c:v>
                </c:pt>
                <c:pt idx="205">
                  <c:v>34.268799999999999</c:v>
                </c:pt>
                <c:pt idx="206">
                  <c:v>34.443199999999997</c:v>
                </c:pt>
                <c:pt idx="207">
                  <c:v>34.593800000000002</c:v>
                </c:pt>
                <c:pt idx="208">
                  <c:v>34.779600000000002</c:v>
                </c:pt>
                <c:pt idx="209">
                  <c:v>34.934800000000003</c:v>
                </c:pt>
                <c:pt idx="210">
                  <c:v>35.103099999999998</c:v>
                </c:pt>
                <c:pt idx="211">
                  <c:v>35.271799999999999</c:v>
                </c:pt>
                <c:pt idx="212">
                  <c:v>35.450299999999999</c:v>
                </c:pt>
                <c:pt idx="213">
                  <c:v>35.5976</c:v>
                </c:pt>
                <c:pt idx="214">
                  <c:v>35.772599999999997</c:v>
                </c:pt>
                <c:pt idx="215">
                  <c:v>35.939799999999998</c:v>
                </c:pt>
                <c:pt idx="216">
                  <c:v>36.107999999999997</c:v>
                </c:pt>
                <c:pt idx="217">
                  <c:v>36.268799999999999</c:v>
                </c:pt>
                <c:pt idx="218">
                  <c:v>36.435200000000002</c:v>
                </c:pt>
                <c:pt idx="219">
                  <c:v>36.611600000000003</c:v>
                </c:pt>
                <c:pt idx="220">
                  <c:v>36.762999999999998</c:v>
                </c:pt>
                <c:pt idx="221">
                  <c:v>36.943899999999999</c:v>
                </c:pt>
                <c:pt idx="222">
                  <c:v>37.114600000000003</c:v>
                </c:pt>
                <c:pt idx="223">
                  <c:v>37.266800000000003</c:v>
                </c:pt>
                <c:pt idx="224">
                  <c:v>37.444099999999999</c:v>
                </c:pt>
                <c:pt idx="225">
                  <c:v>37.613</c:v>
                </c:pt>
                <c:pt idx="226">
                  <c:v>37.768799999999999</c:v>
                </c:pt>
                <c:pt idx="227">
                  <c:v>37.915900000000001</c:v>
                </c:pt>
                <c:pt idx="228">
                  <c:v>38.116100000000003</c:v>
                </c:pt>
                <c:pt idx="229">
                  <c:v>38.281199999999998</c:v>
                </c:pt>
                <c:pt idx="230">
                  <c:v>38.433399999999999</c:v>
                </c:pt>
                <c:pt idx="231">
                  <c:v>38.5837</c:v>
                </c:pt>
                <c:pt idx="232">
                  <c:v>38.775399999999998</c:v>
                </c:pt>
                <c:pt idx="233">
                  <c:v>38.939799999999998</c:v>
                </c:pt>
                <c:pt idx="234">
                  <c:v>39.111800000000002</c:v>
                </c:pt>
                <c:pt idx="235">
                  <c:v>39.284700000000001</c:v>
                </c:pt>
                <c:pt idx="236">
                  <c:v>39.454099999999997</c:v>
                </c:pt>
                <c:pt idx="237">
                  <c:v>39.603400000000001</c:v>
                </c:pt>
                <c:pt idx="238">
                  <c:v>39.768500000000003</c:v>
                </c:pt>
                <c:pt idx="239">
                  <c:v>39.933900000000001</c:v>
                </c:pt>
                <c:pt idx="240">
                  <c:v>40.110399999999998</c:v>
                </c:pt>
                <c:pt idx="241">
                  <c:v>40.269399999999997</c:v>
                </c:pt>
                <c:pt idx="242">
                  <c:v>40.410299999999999</c:v>
                </c:pt>
                <c:pt idx="243">
                  <c:v>40.588299999999997</c:v>
                </c:pt>
                <c:pt idx="244">
                  <c:v>40.771999999999998</c:v>
                </c:pt>
                <c:pt idx="245">
                  <c:v>40.951599999999999</c:v>
                </c:pt>
                <c:pt idx="246">
                  <c:v>41.115099999999998</c:v>
                </c:pt>
                <c:pt idx="247">
                  <c:v>41.265700000000002</c:v>
                </c:pt>
                <c:pt idx="248">
                  <c:v>41.433999999999997</c:v>
                </c:pt>
                <c:pt idx="249">
                  <c:v>41.613900000000001</c:v>
                </c:pt>
                <c:pt idx="250">
                  <c:v>41.766599999999997</c:v>
                </c:pt>
                <c:pt idx="251">
                  <c:v>41.944899999999997</c:v>
                </c:pt>
                <c:pt idx="252">
                  <c:v>42.098599999999998</c:v>
                </c:pt>
                <c:pt idx="253">
                  <c:v>42.261499999999998</c:v>
                </c:pt>
                <c:pt idx="254">
                  <c:v>42.439599999999999</c:v>
                </c:pt>
                <c:pt idx="255">
                  <c:v>42.596499999999999</c:v>
                </c:pt>
                <c:pt idx="256">
                  <c:v>42.755299999999998</c:v>
                </c:pt>
                <c:pt idx="257">
                  <c:v>42.941099999999999</c:v>
                </c:pt>
                <c:pt idx="258">
                  <c:v>43.110300000000002</c:v>
                </c:pt>
                <c:pt idx="259">
                  <c:v>43.286000000000001</c:v>
                </c:pt>
                <c:pt idx="260">
                  <c:v>43.442900000000002</c:v>
                </c:pt>
                <c:pt idx="261">
                  <c:v>43.607399999999998</c:v>
                </c:pt>
                <c:pt idx="262">
                  <c:v>43.781100000000002</c:v>
                </c:pt>
                <c:pt idx="263">
                  <c:v>43.930599999999998</c:v>
                </c:pt>
                <c:pt idx="264">
                  <c:v>44.102200000000003</c:v>
                </c:pt>
                <c:pt idx="265">
                  <c:v>44.279600000000002</c:v>
                </c:pt>
                <c:pt idx="266">
                  <c:v>44.4328</c:v>
                </c:pt>
                <c:pt idx="267">
                  <c:v>44.593600000000002</c:v>
                </c:pt>
                <c:pt idx="268">
                  <c:v>44.784599999999998</c:v>
                </c:pt>
                <c:pt idx="269">
                  <c:v>44.937899999999999</c:v>
                </c:pt>
                <c:pt idx="270">
                  <c:v>45.094299999999997</c:v>
                </c:pt>
                <c:pt idx="271">
                  <c:v>45.2973</c:v>
                </c:pt>
                <c:pt idx="272">
                  <c:v>45.441400000000002</c:v>
                </c:pt>
                <c:pt idx="273">
                  <c:v>45.569600000000001</c:v>
                </c:pt>
                <c:pt idx="274">
                  <c:v>45.777200000000001</c:v>
                </c:pt>
                <c:pt idx="275">
                  <c:v>45.927700000000002</c:v>
                </c:pt>
                <c:pt idx="276">
                  <c:v>46.126300000000001</c:v>
                </c:pt>
                <c:pt idx="277">
                  <c:v>46.263500000000001</c:v>
                </c:pt>
                <c:pt idx="278">
                  <c:v>46.427999999999997</c:v>
                </c:pt>
                <c:pt idx="279">
                  <c:v>46.619199999999999</c:v>
                </c:pt>
                <c:pt idx="280">
                  <c:v>46.7607</c:v>
                </c:pt>
                <c:pt idx="281">
                  <c:v>46.9527</c:v>
                </c:pt>
                <c:pt idx="282">
                  <c:v>47.111699999999999</c:v>
                </c:pt>
                <c:pt idx="283">
                  <c:v>47.257100000000001</c:v>
                </c:pt>
                <c:pt idx="284">
                  <c:v>47.468800000000002</c:v>
                </c:pt>
                <c:pt idx="285">
                  <c:v>47.591000000000001</c:v>
                </c:pt>
                <c:pt idx="286">
                  <c:v>47.778599999999997</c:v>
                </c:pt>
                <c:pt idx="287">
                  <c:v>47.944099999999999</c:v>
                </c:pt>
                <c:pt idx="288">
                  <c:v>48.110300000000002</c:v>
                </c:pt>
                <c:pt idx="289">
                  <c:v>48.277299999999997</c:v>
                </c:pt>
                <c:pt idx="290">
                  <c:v>48.442700000000002</c:v>
                </c:pt>
                <c:pt idx="291">
                  <c:v>48.578000000000003</c:v>
                </c:pt>
                <c:pt idx="292">
                  <c:v>48.793799999999997</c:v>
                </c:pt>
                <c:pt idx="293">
                  <c:v>48.917700000000004</c:v>
                </c:pt>
                <c:pt idx="294">
                  <c:v>49.114899999999999</c:v>
                </c:pt>
                <c:pt idx="295">
                  <c:v>49.262500000000003</c:v>
                </c:pt>
                <c:pt idx="296">
                  <c:v>49.422499999999999</c:v>
                </c:pt>
                <c:pt idx="297">
                  <c:v>49.616700000000002</c:v>
                </c:pt>
                <c:pt idx="298">
                  <c:v>49.750100000000003</c:v>
                </c:pt>
                <c:pt idx="299">
                  <c:v>49.950600000000001</c:v>
                </c:pt>
                <c:pt idx="300">
                  <c:v>50.107399999999998</c:v>
                </c:pt>
                <c:pt idx="301">
                  <c:v>50.266300000000001</c:v>
                </c:pt>
                <c:pt idx="302">
                  <c:v>50.451099999999997</c:v>
                </c:pt>
                <c:pt idx="303">
                  <c:v>50.604999999999997</c:v>
                </c:pt>
                <c:pt idx="304">
                  <c:v>50.781300000000002</c:v>
                </c:pt>
                <c:pt idx="305">
                  <c:v>50.943100000000001</c:v>
                </c:pt>
                <c:pt idx="306">
                  <c:v>51.102899999999998</c:v>
                </c:pt>
                <c:pt idx="307">
                  <c:v>51.269399999999997</c:v>
                </c:pt>
                <c:pt idx="308">
                  <c:v>51.413600000000002</c:v>
                </c:pt>
                <c:pt idx="309">
                  <c:v>51.587299999999999</c:v>
                </c:pt>
                <c:pt idx="310">
                  <c:v>51.756999999999998</c:v>
                </c:pt>
                <c:pt idx="311">
                  <c:v>51.931899999999999</c:v>
                </c:pt>
                <c:pt idx="312">
                  <c:v>52.103700000000003</c:v>
                </c:pt>
                <c:pt idx="313">
                  <c:v>52.3078</c:v>
                </c:pt>
                <c:pt idx="314">
                  <c:v>52.441899999999997</c:v>
                </c:pt>
                <c:pt idx="315">
                  <c:v>52.603099999999998</c:v>
                </c:pt>
                <c:pt idx="316">
                  <c:v>52.775100000000002</c:v>
                </c:pt>
                <c:pt idx="317">
                  <c:v>52.917099999999998</c:v>
                </c:pt>
                <c:pt idx="318">
                  <c:v>53.119799999999998</c:v>
                </c:pt>
                <c:pt idx="319">
                  <c:v>53.250999999999998</c:v>
                </c:pt>
                <c:pt idx="320">
                  <c:v>53.445599999999999</c:v>
                </c:pt>
                <c:pt idx="321">
                  <c:v>53.603200000000001</c:v>
                </c:pt>
                <c:pt idx="322">
                  <c:v>53.795099999999998</c:v>
                </c:pt>
                <c:pt idx="323">
                  <c:v>53.933799999999998</c:v>
                </c:pt>
                <c:pt idx="324">
                  <c:v>54.106200000000001</c:v>
                </c:pt>
                <c:pt idx="325">
                  <c:v>54.281599999999997</c:v>
                </c:pt>
                <c:pt idx="326">
                  <c:v>54.4146</c:v>
                </c:pt>
                <c:pt idx="327">
                  <c:v>54.615200000000002</c:v>
                </c:pt>
                <c:pt idx="328">
                  <c:v>54.7515</c:v>
                </c:pt>
                <c:pt idx="329">
                  <c:v>54.957500000000003</c:v>
                </c:pt>
                <c:pt idx="330">
                  <c:v>55.099299999999999</c:v>
                </c:pt>
                <c:pt idx="331">
                  <c:v>55.290500000000002</c:v>
                </c:pt>
                <c:pt idx="332">
                  <c:v>55.430300000000003</c:v>
                </c:pt>
                <c:pt idx="333">
                  <c:v>55.615400000000001</c:v>
                </c:pt>
                <c:pt idx="334">
                  <c:v>55.771799999999999</c:v>
                </c:pt>
                <c:pt idx="335">
                  <c:v>55.923499999999997</c:v>
                </c:pt>
                <c:pt idx="336">
                  <c:v>56.118000000000002</c:v>
                </c:pt>
                <c:pt idx="337">
                  <c:v>56.247599999999998</c:v>
                </c:pt>
                <c:pt idx="338">
                  <c:v>56.443199999999997</c:v>
                </c:pt>
                <c:pt idx="339">
                  <c:v>56.587499999999999</c:v>
                </c:pt>
                <c:pt idx="340">
                  <c:v>56.783000000000001</c:v>
                </c:pt>
                <c:pt idx="341">
                  <c:v>56.924700000000001</c:v>
                </c:pt>
                <c:pt idx="342">
                  <c:v>57.112699999999997</c:v>
                </c:pt>
                <c:pt idx="343">
                  <c:v>57.278500000000001</c:v>
                </c:pt>
                <c:pt idx="344">
                  <c:v>57.477699999999999</c:v>
                </c:pt>
                <c:pt idx="345">
                  <c:v>57.607799999999997</c:v>
                </c:pt>
                <c:pt idx="346">
                  <c:v>57.779299999999999</c:v>
                </c:pt>
                <c:pt idx="347">
                  <c:v>57.9377</c:v>
                </c:pt>
                <c:pt idx="348">
                  <c:v>58.1083</c:v>
                </c:pt>
                <c:pt idx="349">
                  <c:v>58.256100000000004</c:v>
                </c:pt>
                <c:pt idx="350">
                  <c:v>58.423499999999997</c:v>
                </c:pt>
                <c:pt idx="351">
                  <c:v>58.605899999999998</c:v>
                </c:pt>
                <c:pt idx="352">
                  <c:v>58.762799999999999</c:v>
                </c:pt>
                <c:pt idx="353">
                  <c:v>58.955599999999997</c:v>
                </c:pt>
                <c:pt idx="354">
                  <c:v>59.0901</c:v>
                </c:pt>
                <c:pt idx="355">
                  <c:v>59.285899999999998</c:v>
                </c:pt>
                <c:pt idx="356">
                  <c:v>59.4467</c:v>
                </c:pt>
                <c:pt idx="357">
                  <c:v>59.612000000000002</c:v>
                </c:pt>
                <c:pt idx="358">
                  <c:v>59.788499999999999</c:v>
                </c:pt>
                <c:pt idx="359">
                  <c:v>59.993400000000001</c:v>
                </c:pt>
                <c:pt idx="360">
                  <c:v>60.141300000000001</c:v>
                </c:pt>
                <c:pt idx="361">
                  <c:v>60.264699999999998</c:v>
                </c:pt>
                <c:pt idx="362">
                  <c:v>60.453400000000002</c:v>
                </c:pt>
                <c:pt idx="363">
                  <c:v>60.570700000000002</c:v>
                </c:pt>
                <c:pt idx="364">
                  <c:v>60.744100000000003</c:v>
                </c:pt>
                <c:pt idx="365">
                  <c:v>60.932400000000001</c:v>
                </c:pt>
                <c:pt idx="366">
                  <c:v>61.0807</c:v>
                </c:pt>
                <c:pt idx="367">
                  <c:v>61.291499999999999</c:v>
                </c:pt>
                <c:pt idx="368">
                  <c:v>61.451900000000002</c:v>
                </c:pt>
                <c:pt idx="369">
                  <c:v>61.593200000000003</c:v>
                </c:pt>
                <c:pt idx="370">
                  <c:v>61.798099999999998</c:v>
                </c:pt>
                <c:pt idx="371">
                  <c:v>61.935299999999998</c:v>
                </c:pt>
                <c:pt idx="372">
                  <c:v>62.106200000000001</c:v>
                </c:pt>
                <c:pt idx="373">
                  <c:v>62.2624</c:v>
                </c:pt>
                <c:pt idx="374">
                  <c:v>62.436399999999999</c:v>
                </c:pt>
                <c:pt idx="375">
                  <c:v>62.594200000000001</c:v>
                </c:pt>
                <c:pt idx="376">
                  <c:v>62.790300000000002</c:v>
                </c:pt>
                <c:pt idx="377">
                  <c:v>62.936799999999998</c:v>
                </c:pt>
                <c:pt idx="378">
                  <c:v>63.1175</c:v>
                </c:pt>
                <c:pt idx="379">
                  <c:v>63.265500000000003</c:v>
                </c:pt>
                <c:pt idx="380">
                  <c:v>63.447299999999998</c:v>
                </c:pt>
                <c:pt idx="381">
                  <c:v>63.599499999999999</c:v>
                </c:pt>
                <c:pt idx="382">
                  <c:v>63.756300000000003</c:v>
                </c:pt>
                <c:pt idx="383">
                  <c:v>63.935400000000001</c:v>
                </c:pt>
                <c:pt idx="384">
                  <c:v>64.107600000000005</c:v>
                </c:pt>
                <c:pt idx="385">
                  <c:v>64.264700000000005</c:v>
                </c:pt>
                <c:pt idx="386">
                  <c:v>64.441500000000005</c:v>
                </c:pt>
                <c:pt idx="387">
                  <c:v>64.614500000000007</c:v>
                </c:pt>
                <c:pt idx="388">
                  <c:v>64.778099999999995</c:v>
                </c:pt>
                <c:pt idx="389">
                  <c:v>64.945400000000006</c:v>
                </c:pt>
                <c:pt idx="390">
                  <c:v>65.098699999999994</c:v>
                </c:pt>
                <c:pt idx="391">
                  <c:v>65.258399999999995</c:v>
                </c:pt>
                <c:pt idx="392">
                  <c:v>65.439599999999999</c:v>
                </c:pt>
                <c:pt idx="393">
                  <c:v>65.593400000000003</c:v>
                </c:pt>
                <c:pt idx="394">
                  <c:v>65.778499999999994</c:v>
                </c:pt>
                <c:pt idx="395">
                  <c:v>65.936700000000002</c:v>
                </c:pt>
                <c:pt idx="396">
                  <c:v>66.098600000000005</c:v>
                </c:pt>
                <c:pt idx="397">
                  <c:v>66.270300000000006</c:v>
                </c:pt>
                <c:pt idx="398">
                  <c:v>66.416799999999995</c:v>
                </c:pt>
                <c:pt idx="399">
                  <c:v>66.622699999999995</c:v>
                </c:pt>
                <c:pt idx="400">
                  <c:v>66.748199999999997</c:v>
                </c:pt>
                <c:pt idx="401">
                  <c:v>66.947800000000001</c:v>
                </c:pt>
                <c:pt idx="402">
                  <c:v>67.120999999999995</c:v>
                </c:pt>
                <c:pt idx="403">
                  <c:v>67.258099999999999</c:v>
                </c:pt>
                <c:pt idx="404">
                  <c:v>67.419200000000004</c:v>
                </c:pt>
                <c:pt idx="405">
                  <c:v>67.602500000000006</c:v>
                </c:pt>
                <c:pt idx="406">
                  <c:v>67.787599999999998</c:v>
                </c:pt>
                <c:pt idx="407">
                  <c:v>67.941400000000002</c:v>
                </c:pt>
                <c:pt idx="408">
                  <c:v>68.105500000000006</c:v>
                </c:pt>
                <c:pt idx="409">
                  <c:v>68.272499999999994</c:v>
                </c:pt>
                <c:pt idx="410">
                  <c:v>68.449200000000005</c:v>
                </c:pt>
                <c:pt idx="411">
                  <c:v>68.574399999999997</c:v>
                </c:pt>
                <c:pt idx="412">
                  <c:v>68.748099999999994</c:v>
                </c:pt>
                <c:pt idx="413">
                  <c:v>68.952100000000002</c:v>
                </c:pt>
                <c:pt idx="414">
                  <c:v>69.120400000000004</c:v>
                </c:pt>
                <c:pt idx="415">
                  <c:v>69.286699999999996</c:v>
                </c:pt>
                <c:pt idx="416">
                  <c:v>69.441199999999995</c:v>
                </c:pt>
                <c:pt idx="417">
                  <c:v>69.592399999999998</c:v>
                </c:pt>
                <c:pt idx="418">
                  <c:v>69.765000000000001</c:v>
                </c:pt>
                <c:pt idx="419">
                  <c:v>69.924099999999996</c:v>
                </c:pt>
                <c:pt idx="420">
                  <c:v>70.106700000000004</c:v>
                </c:pt>
                <c:pt idx="421">
                  <c:v>70.280900000000003</c:v>
                </c:pt>
                <c:pt idx="422">
                  <c:v>70.447999999999993</c:v>
                </c:pt>
                <c:pt idx="423">
                  <c:v>70.602099999999993</c:v>
                </c:pt>
                <c:pt idx="424">
                  <c:v>70.774500000000003</c:v>
                </c:pt>
                <c:pt idx="425">
                  <c:v>70.925200000000004</c:v>
                </c:pt>
                <c:pt idx="426">
                  <c:v>71.1053</c:v>
                </c:pt>
                <c:pt idx="427">
                  <c:v>71.265600000000006</c:v>
                </c:pt>
                <c:pt idx="428">
                  <c:v>71.428799999999995</c:v>
                </c:pt>
                <c:pt idx="429">
                  <c:v>71.611199999999997</c:v>
                </c:pt>
                <c:pt idx="430">
                  <c:v>71.792400000000001</c:v>
                </c:pt>
                <c:pt idx="431">
                  <c:v>71.935100000000006</c:v>
                </c:pt>
                <c:pt idx="432">
                  <c:v>72.112300000000005</c:v>
                </c:pt>
                <c:pt idx="433">
                  <c:v>72.274000000000001</c:v>
                </c:pt>
                <c:pt idx="434">
                  <c:v>72.426500000000004</c:v>
                </c:pt>
                <c:pt idx="435">
                  <c:v>72.596800000000002</c:v>
                </c:pt>
                <c:pt idx="436">
                  <c:v>72.761700000000005</c:v>
                </c:pt>
                <c:pt idx="437">
                  <c:v>72.951499999999996</c:v>
                </c:pt>
                <c:pt idx="438">
                  <c:v>73.106700000000004</c:v>
                </c:pt>
                <c:pt idx="439">
                  <c:v>73.273600000000002</c:v>
                </c:pt>
                <c:pt idx="440">
                  <c:v>73.444000000000003</c:v>
                </c:pt>
                <c:pt idx="441">
                  <c:v>73.6126</c:v>
                </c:pt>
                <c:pt idx="442">
                  <c:v>73.782300000000006</c:v>
                </c:pt>
                <c:pt idx="443">
                  <c:v>73.926599999999993</c:v>
                </c:pt>
                <c:pt idx="444">
                  <c:v>74.103099999999998</c:v>
                </c:pt>
                <c:pt idx="445">
                  <c:v>74.263099999999994</c:v>
                </c:pt>
                <c:pt idx="446">
                  <c:v>74.4358</c:v>
                </c:pt>
                <c:pt idx="447">
                  <c:v>74.5762</c:v>
                </c:pt>
                <c:pt idx="448">
                  <c:v>74.782600000000002</c:v>
                </c:pt>
                <c:pt idx="449">
                  <c:v>74.949600000000004</c:v>
                </c:pt>
                <c:pt idx="450">
                  <c:v>75.110100000000003</c:v>
                </c:pt>
                <c:pt idx="451">
                  <c:v>75.262100000000004</c:v>
                </c:pt>
                <c:pt idx="452">
                  <c:v>75.432599999999994</c:v>
                </c:pt>
                <c:pt idx="453">
                  <c:v>75.599000000000004</c:v>
                </c:pt>
                <c:pt idx="454">
                  <c:v>75.773499999999999</c:v>
                </c:pt>
                <c:pt idx="455">
                  <c:v>75.943899999999999</c:v>
                </c:pt>
                <c:pt idx="456">
                  <c:v>76.117800000000003</c:v>
                </c:pt>
                <c:pt idx="457">
                  <c:v>76.267099999999999</c:v>
                </c:pt>
                <c:pt idx="458">
                  <c:v>76.430800000000005</c:v>
                </c:pt>
                <c:pt idx="459">
                  <c:v>76.607799999999997</c:v>
                </c:pt>
                <c:pt idx="460">
                  <c:v>76.778800000000004</c:v>
                </c:pt>
                <c:pt idx="461">
                  <c:v>76.947699999999998</c:v>
                </c:pt>
                <c:pt idx="462">
                  <c:v>77.105999999999995</c:v>
                </c:pt>
                <c:pt idx="463">
                  <c:v>77.262699999999995</c:v>
                </c:pt>
                <c:pt idx="464">
                  <c:v>77.448400000000007</c:v>
                </c:pt>
                <c:pt idx="465">
                  <c:v>77.587299999999999</c:v>
                </c:pt>
                <c:pt idx="466">
                  <c:v>77.764200000000002</c:v>
                </c:pt>
                <c:pt idx="467">
                  <c:v>77.959500000000006</c:v>
                </c:pt>
                <c:pt idx="468">
                  <c:v>78.104200000000006</c:v>
                </c:pt>
                <c:pt idx="469">
                  <c:v>78.2744</c:v>
                </c:pt>
                <c:pt idx="470">
                  <c:v>78.417199999999994</c:v>
                </c:pt>
                <c:pt idx="471">
                  <c:v>78.611599999999996</c:v>
                </c:pt>
                <c:pt idx="472">
                  <c:v>78.776300000000006</c:v>
                </c:pt>
                <c:pt idx="473">
                  <c:v>78.931600000000003</c:v>
                </c:pt>
                <c:pt idx="474">
                  <c:v>79.093800000000002</c:v>
                </c:pt>
                <c:pt idx="475">
                  <c:v>79.285499999999999</c:v>
                </c:pt>
                <c:pt idx="476">
                  <c:v>79.439800000000005</c:v>
                </c:pt>
                <c:pt idx="477">
                  <c:v>79.5886</c:v>
                </c:pt>
                <c:pt idx="478">
                  <c:v>79.789599999999993</c:v>
                </c:pt>
                <c:pt idx="479">
                  <c:v>79.935100000000006</c:v>
                </c:pt>
                <c:pt idx="480">
                  <c:v>80.075800000000001</c:v>
                </c:pt>
                <c:pt idx="481">
                  <c:v>80.280299999999997</c:v>
                </c:pt>
                <c:pt idx="482">
                  <c:v>80.415300000000002</c:v>
                </c:pt>
                <c:pt idx="483">
                  <c:v>80.609800000000007</c:v>
                </c:pt>
                <c:pt idx="484">
                  <c:v>80.794300000000007</c:v>
                </c:pt>
                <c:pt idx="485">
                  <c:v>80.946299999999994</c:v>
                </c:pt>
                <c:pt idx="486">
                  <c:v>81.117000000000004</c:v>
                </c:pt>
                <c:pt idx="487">
                  <c:v>81.2804</c:v>
                </c:pt>
                <c:pt idx="488">
                  <c:v>81.424899999999994</c:v>
                </c:pt>
                <c:pt idx="489">
                  <c:v>81.599500000000006</c:v>
                </c:pt>
                <c:pt idx="490">
                  <c:v>81.780600000000007</c:v>
                </c:pt>
                <c:pt idx="491">
                  <c:v>81.945800000000006</c:v>
                </c:pt>
                <c:pt idx="492">
                  <c:v>82.101699999999994</c:v>
                </c:pt>
                <c:pt idx="493">
                  <c:v>82.271500000000003</c:v>
                </c:pt>
                <c:pt idx="494">
                  <c:v>82.434399999999997</c:v>
                </c:pt>
                <c:pt idx="495">
                  <c:v>82.611199999999997</c:v>
                </c:pt>
                <c:pt idx="496">
                  <c:v>82.789100000000005</c:v>
                </c:pt>
                <c:pt idx="497">
                  <c:v>82.935400000000001</c:v>
                </c:pt>
                <c:pt idx="498">
                  <c:v>83.097300000000004</c:v>
                </c:pt>
                <c:pt idx="499">
                  <c:v>83.2637</c:v>
                </c:pt>
                <c:pt idx="500">
                  <c:v>83.438400000000001</c:v>
                </c:pt>
                <c:pt idx="501">
                  <c:v>83.604600000000005</c:v>
                </c:pt>
                <c:pt idx="502">
                  <c:v>83.776799999999994</c:v>
                </c:pt>
                <c:pt idx="503">
                  <c:v>83.926000000000002</c:v>
                </c:pt>
                <c:pt idx="504">
                  <c:v>84.115300000000005</c:v>
                </c:pt>
                <c:pt idx="505">
                  <c:v>84.2834</c:v>
                </c:pt>
                <c:pt idx="506">
                  <c:v>84.421000000000006</c:v>
                </c:pt>
                <c:pt idx="507">
                  <c:v>84.600099999999998</c:v>
                </c:pt>
                <c:pt idx="508">
                  <c:v>84.758700000000005</c:v>
                </c:pt>
                <c:pt idx="509">
                  <c:v>84.922899999999998</c:v>
                </c:pt>
                <c:pt idx="510">
                  <c:v>85.121099999999998</c:v>
                </c:pt>
                <c:pt idx="511">
                  <c:v>85.284499999999994</c:v>
                </c:pt>
                <c:pt idx="512">
                  <c:v>85.452299999999994</c:v>
                </c:pt>
                <c:pt idx="513">
                  <c:v>85.606700000000004</c:v>
                </c:pt>
                <c:pt idx="514">
                  <c:v>85.788600000000002</c:v>
                </c:pt>
                <c:pt idx="515">
                  <c:v>85.9268</c:v>
                </c:pt>
                <c:pt idx="516">
                  <c:v>86.095799999999997</c:v>
                </c:pt>
                <c:pt idx="517">
                  <c:v>86.275700000000001</c:v>
                </c:pt>
                <c:pt idx="518">
                  <c:v>86.45</c:v>
                </c:pt>
                <c:pt idx="519">
                  <c:v>86.596800000000002</c:v>
                </c:pt>
                <c:pt idx="520">
                  <c:v>86.745699999999999</c:v>
                </c:pt>
                <c:pt idx="521">
                  <c:v>86.944100000000006</c:v>
                </c:pt>
                <c:pt idx="522">
                  <c:v>87.140799999999999</c:v>
                </c:pt>
                <c:pt idx="523">
                  <c:v>87.263599999999997</c:v>
                </c:pt>
                <c:pt idx="524">
                  <c:v>87.450900000000004</c:v>
                </c:pt>
                <c:pt idx="525">
                  <c:v>87.574600000000004</c:v>
                </c:pt>
                <c:pt idx="526">
                  <c:v>87.769099999999995</c:v>
                </c:pt>
                <c:pt idx="527">
                  <c:v>87.946200000000005</c:v>
                </c:pt>
                <c:pt idx="528">
                  <c:v>88.082899999999995</c:v>
                </c:pt>
                <c:pt idx="529">
                  <c:v>88.293800000000005</c:v>
                </c:pt>
                <c:pt idx="530">
                  <c:v>88.444500000000005</c:v>
                </c:pt>
                <c:pt idx="531">
                  <c:v>88.615399999999994</c:v>
                </c:pt>
                <c:pt idx="532">
                  <c:v>88.749700000000004</c:v>
                </c:pt>
                <c:pt idx="533">
                  <c:v>88.937299999999993</c:v>
                </c:pt>
                <c:pt idx="534">
                  <c:v>89.094099999999997</c:v>
                </c:pt>
                <c:pt idx="535">
                  <c:v>89.282700000000006</c:v>
                </c:pt>
                <c:pt idx="536">
                  <c:v>89.452500000000001</c:v>
                </c:pt>
                <c:pt idx="537">
                  <c:v>89.611900000000006</c:v>
                </c:pt>
                <c:pt idx="538">
                  <c:v>89.772000000000006</c:v>
                </c:pt>
                <c:pt idx="539">
                  <c:v>89.935699999999997</c:v>
                </c:pt>
                <c:pt idx="540">
                  <c:v>90.128100000000003</c:v>
                </c:pt>
                <c:pt idx="541">
                  <c:v>90.266400000000004</c:v>
                </c:pt>
                <c:pt idx="542">
                  <c:v>90.437299999999993</c:v>
                </c:pt>
                <c:pt idx="543">
                  <c:v>90.608500000000006</c:v>
                </c:pt>
                <c:pt idx="544">
                  <c:v>90.767099999999999</c:v>
                </c:pt>
                <c:pt idx="545">
                  <c:v>90.950100000000006</c:v>
                </c:pt>
                <c:pt idx="546">
                  <c:v>91.110600000000005</c:v>
                </c:pt>
                <c:pt idx="547">
                  <c:v>91.259699999999995</c:v>
                </c:pt>
                <c:pt idx="548">
                  <c:v>91.431100000000001</c:v>
                </c:pt>
                <c:pt idx="549">
                  <c:v>91.607399999999998</c:v>
                </c:pt>
                <c:pt idx="550">
                  <c:v>91.778800000000004</c:v>
                </c:pt>
                <c:pt idx="551">
                  <c:v>91.927400000000006</c:v>
                </c:pt>
                <c:pt idx="552">
                  <c:v>92.121300000000005</c:v>
                </c:pt>
                <c:pt idx="553">
                  <c:v>92.244799999999998</c:v>
                </c:pt>
                <c:pt idx="554">
                  <c:v>92.398399999999995</c:v>
                </c:pt>
                <c:pt idx="555">
                  <c:v>92.618200000000002</c:v>
                </c:pt>
                <c:pt idx="556">
                  <c:v>92.792100000000005</c:v>
                </c:pt>
                <c:pt idx="557">
                  <c:v>92.958799999999997</c:v>
                </c:pt>
                <c:pt idx="558">
                  <c:v>93.102699999999999</c:v>
                </c:pt>
                <c:pt idx="559">
                  <c:v>93.267799999999994</c:v>
                </c:pt>
                <c:pt idx="560">
                  <c:v>93.436700000000002</c:v>
                </c:pt>
                <c:pt idx="561">
                  <c:v>93.604799999999997</c:v>
                </c:pt>
                <c:pt idx="562">
                  <c:v>93.789599999999993</c:v>
                </c:pt>
                <c:pt idx="563">
                  <c:v>93.923000000000002</c:v>
                </c:pt>
                <c:pt idx="564">
                  <c:v>94.0959</c:v>
                </c:pt>
                <c:pt idx="565">
                  <c:v>94.311899999999994</c:v>
                </c:pt>
                <c:pt idx="566">
                  <c:v>94.429699999999997</c:v>
                </c:pt>
                <c:pt idx="567">
                  <c:v>94.606300000000005</c:v>
                </c:pt>
                <c:pt idx="568">
                  <c:v>94.750699999999995</c:v>
                </c:pt>
                <c:pt idx="569">
                  <c:v>94.937700000000007</c:v>
                </c:pt>
                <c:pt idx="570">
                  <c:v>95.104900000000001</c:v>
                </c:pt>
                <c:pt idx="571">
                  <c:v>95.268699999999995</c:v>
                </c:pt>
                <c:pt idx="572">
                  <c:v>95.464699999999993</c:v>
                </c:pt>
                <c:pt idx="573">
                  <c:v>95.596500000000006</c:v>
                </c:pt>
                <c:pt idx="574">
                  <c:v>95.760900000000007</c:v>
                </c:pt>
                <c:pt idx="575">
                  <c:v>95.935500000000005</c:v>
                </c:pt>
                <c:pt idx="576">
                  <c:v>96.0899</c:v>
                </c:pt>
                <c:pt idx="577">
                  <c:v>96.303399999999996</c:v>
                </c:pt>
                <c:pt idx="578">
                  <c:v>96.443200000000004</c:v>
                </c:pt>
                <c:pt idx="579">
                  <c:v>96.572699999999998</c:v>
                </c:pt>
                <c:pt idx="580">
                  <c:v>96.797399999999996</c:v>
                </c:pt>
                <c:pt idx="581">
                  <c:v>96.934399999999997</c:v>
                </c:pt>
                <c:pt idx="582">
                  <c:v>97.117199999999997</c:v>
                </c:pt>
                <c:pt idx="583">
                  <c:v>97.2624</c:v>
                </c:pt>
                <c:pt idx="584">
                  <c:v>97.4435</c:v>
                </c:pt>
                <c:pt idx="585">
                  <c:v>97.6143</c:v>
                </c:pt>
                <c:pt idx="586">
                  <c:v>97.771000000000001</c:v>
                </c:pt>
                <c:pt idx="587">
                  <c:v>97.921800000000005</c:v>
                </c:pt>
                <c:pt idx="588">
                  <c:v>98.096000000000004</c:v>
                </c:pt>
                <c:pt idx="589">
                  <c:v>98.255899999999997</c:v>
                </c:pt>
                <c:pt idx="590">
                  <c:v>98.454599999999999</c:v>
                </c:pt>
                <c:pt idx="591">
                  <c:v>98.598799999999997</c:v>
                </c:pt>
                <c:pt idx="592">
                  <c:v>98.789400000000001</c:v>
                </c:pt>
                <c:pt idx="593">
                  <c:v>98.935400000000001</c:v>
                </c:pt>
                <c:pt idx="594">
                  <c:v>99.072900000000004</c:v>
                </c:pt>
                <c:pt idx="595">
                  <c:v>99.297600000000003</c:v>
                </c:pt>
                <c:pt idx="596">
                  <c:v>99.462400000000002</c:v>
                </c:pt>
                <c:pt idx="597">
                  <c:v>99.594800000000006</c:v>
                </c:pt>
                <c:pt idx="598">
                  <c:v>99.759900000000002</c:v>
                </c:pt>
                <c:pt idx="599">
                  <c:v>99.910200000000003</c:v>
                </c:pt>
              </c:numCache>
            </c:numRef>
          </c:xVal>
          <c:yVal>
            <c:numRef>
              <c:f>'Yiwei x seed ramp'!$B$5:$B$604</c:f>
              <c:numCache>
                <c:formatCode>General</c:formatCode>
                <c:ptCount val="600"/>
                <c:pt idx="0">
                  <c:v>43.019500000000001</c:v>
                </c:pt>
                <c:pt idx="1">
                  <c:v>151.345</c:v>
                </c:pt>
                <c:pt idx="2">
                  <c:v>206.65700000000001</c:v>
                </c:pt>
                <c:pt idx="3">
                  <c:v>232.18</c:v>
                </c:pt>
                <c:pt idx="4">
                  <c:v>277.71600000000001</c:v>
                </c:pt>
                <c:pt idx="5">
                  <c:v>470.66399999999999</c:v>
                </c:pt>
                <c:pt idx="6">
                  <c:v>801.29700000000003</c:v>
                </c:pt>
                <c:pt idx="7">
                  <c:v>1307.01</c:v>
                </c:pt>
                <c:pt idx="8">
                  <c:v>1724.09</c:v>
                </c:pt>
                <c:pt idx="9">
                  <c:v>1871.63</c:v>
                </c:pt>
                <c:pt idx="10">
                  <c:v>1872.42</c:v>
                </c:pt>
                <c:pt idx="11">
                  <c:v>1849.59</c:v>
                </c:pt>
                <c:pt idx="12">
                  <c:v>1832.25</c:v>
                </c:pt>
                <c:pt idx="13">
                  <c:v>1818.85</c:v>
                </c:pt>
                <c:pt idx="14">
                  <c:v>1813.9</c:v>
                </c:pt>
                <c:pt idx="15">
                  <c:v>1807.5</c:v>
                </c:pt>
                <c:pt idx="16">
                  <c:v>1805.97</c:v>
                </c:pt>
                <c:pt idx="17">
                  <c:v>1802.68</c:v>
                </c:pt>
                <c:pt idx="18">
                  <c:v>1802.14</c:v>
                </c:pt>
                <c:pt idx="19">
                  <c:v>1805.82</c:v>
                </c:pt>
                <c:pt idx="20">
                  <c:v>1809.34</c:v>
                </c:pt>
                <c:pt idx="21">
                  <c:v>1812.75</c:v>
                </c:pt>
                <c:pt idx="22">
                  <c:v>1815.54</c:v>
                </c:pt>
                <c:pt idx="23">
                  <c:v>1813.27</c:v>
                </c:pt>
                <c:pt idx="24">
                  <c:v>1816.49</c:v>
                </c:pt>
                <c:pt idx="25">
                  <c:v>1816.66</c:v>
                </c:pt>
                <c:pt idx="26">
                  <c:v>1821.21</c:v>
                </c:pt>
                <c:pt idx="27">
                  <c:v>1822.26</c:v>
                </c:pt>
                <c:pt idx="28">
                  <c:v>1824.37</c:v>
                </c:pt>
                <c:pt idx="29">
                  <c:v>1828.39</c:v>
                </c:pt>
                <c:pt idx="30">
                  <c:v>1835.16</c:v>
                </c:pt>
                <c:pt idx="31">
                  <c:v>1842.42</c:v>
                </c:pt>
                <c:pt idx="32">
                  <c:v>1837.86</c:v>
                </c:pt>
                <c:pt idx="33">
                  <c:v>1838.63</c:v>
                </c:pt>
                <c:pt idx="34">
                  <c:v>1841.15</c:v>
                </c:pt>
                <c:pt idx="35">
                  <c:v>1846.65</c:v>
                </c:pt>
                <c:pt idx="36">
                  <c:v>1846.5</c:v>
                </c:pt>
                <c:pt idx="37">
                  <c:v>1851.63</c:v>
                </c:pt>
                <c:pt idx="38">
                  <c:v>1854.5</c:v>
                </c:pt>
                <c:pt idx="39">
                  <c:v>1856.86</c:v>
                </c:pt>
                <c:pt idx="40">
                  <c:v>1869.86</c:v>
                </c:pt>
                <c:pt idx="41">
                  <c:v>1881.68</c:v>
                </c:pt>
                <c:pt idx="42">
                  <c:v>1887.18</c:v>
                </c:pt>
                <c:pt idx="43">
                  <c:v>1896.31</c:v>
                </c:pt>
                <c:pt idx="44">
                  <c:v>1904.64</c:v>
                </c:pt>
                <c:pt idx="45">
                  <c:v>1916.26</c:v>
                </c:pt>
                <c:pt idx="46">
                  <c:v>1915.72</c:v>
                </c:pt>
                <c:pt idx="47">
                  <c:v>1920.53</c:v>
                </c:pt>
                <c:pt idx="48">
                  <c:v>1914.41</c:v>
                </c:pt>
                <c:pt idx="49">
                  <c:v>1906.73</c:v>
                </c:pt>
                <c:pt idx="50">
                  <c:v>1897.52</c:v>
                </c:pt>
                <c:pt idx="51">
                  <c:v>1897.67</c:v>
                </c:pt>
                <c:pt idx="52">
                  <c:v>1896.83</c:v>
                </c:pt>
                <c:pt idx="53">
                  <c:v>1892.29</c:v>
                </c:pt>
                <c:pt idx="54">
                  <c:v>1907.5</c:v>
                </c:pt>
                <c:pt idx="55">
                  <c:v>1917.92</c:v>
                </c:pt>
                <c:pt idx="56">
                  <c:v>1915.71</c:v>
                </c:pt>
                <c:pt idx="57">
                  <c:v>1907.51</c:v>
                </c:pt>
                <c:pt idx="58">
                  <c:v>1896.27</c:v>
                </c:pt>
                <c:pt idx="59">
                  <c:v>1903.98</c:v>
                </c:pt>
                <c:pt idx="60">
                  <c:v>1927.42</c:v>
                </c:pt>
                <c:pt idx="61">
                  <c:v>1924.15</c:v>
                </c:pt>
                <c:pt idx="62">
                  <c:v>1908.74</c:v>
                </c:pt>
                <c:pt idx="63">
                  <c:v>1899.42</c:v>
                </c:pt>
                <c:pt idx="64">
                  <c:v>1892.41</c:v>
                </c:pt>
                <c:pt idx="65">
                  <c:v>1892.66</c:v>
                </c:pt>
                <c:pt idx="66">
                  <c:v>1881.74</c:v>
                </c:pt>
                <c:pt idx="67">
                  <c:v>1873.32</c:v>
                </c:pt>
                <c:pt idx="68">
                  <c:v>1882.2</c:v>
                </c:pt>
                <c:pt idx="69">
                  <c:v>1873.36</c:v>
                </c:pt>
                <c:pt idx="70">
                  <c:v>1869.36</c:v>
                </c:pt>
                <c:pt idx="71">
                  <c:v>1874</c:v>
                </c:pt>
                <c:pt idx="72">
                  <c:v>1894.11</c:v>
                </c:pt>
                <c:pt idx="73">
                  <c:v>1905.46</c:v>
                </c:pt>
                <c:pt idx="74">
                  <c:v>1899.77</c:v>
                </c:pt>
                <c:pt idx="75">
                  <c:v>1896.05</c:v>
                </c:pt>
                <c:pt idx="76">
                  <c:v>1889.51</c:v>
                </c:pt>
                <c:pt idx="77">
                  <c:v>1868.32</c:v>
                </c:pt>
                <c:pt idx="78">
                  <c:v>1875.94</c:v>
                </c:pt>
                <c:pt idx="79">
                  <c:v>1871.04</c:v>
                </c:pt>
                <c:pt idx="80">
                  <c:v>1868.07</c:v>
                </c:pt>
                <c:pt idx="81">
                  <c:v>1885.88</c:v>
                </c:pt>
                <c:pt idx="82">
                  <c:v>1877.07</c:v>
                </c:pt>
                <c:pt idx="83">
                  <c:v>1891.12</c:v>
                </c:pt>
                <c:pt idx="84">
                  <c:v>1889.69</c:v>
                </c:pt>
                <c:pt idx="85">
                  <c:v>1900.61</c:v>
                </c:pt>
                <c:pt idx="86">
                  <c:v>1891.74</c:v>
                </c:pt>
                <c:pt idx="87">
                  <c:v>1883.72</c:v>
                </c:pt>
                <c:pt idx="88">
                  <c:v>1858.27</c:v>
                </c:pt>
                <c:pt idx="89">
                  <c:v>1839.16</c:v>
                </c:pt>
                <c:pt idx="90">
                  <c:v>1864.68</c:v>
                </c:pt>
                <c:pt idx="91">
                  <c:v>1901.15</c:v>
                </c:pt>
                <c:pt idx="92">
                  <c:v>1930.08</c:v>
                </c:pt>
                <c:pt idx="93">
                  <c:v>1942.05</c:v>
                </c:pt>
                <c:pt idx="94">
                  <c:v>1915.75</c:v>
                </c:pt>
                <c:pt idx="95">
                  <c:v>1881.14</c:v>
                </c:pt>
                <c:pt idx="96">
                  <c:v>1844.76</c:v>
                </c:pt>
                <c:pt idx="97">
                  <c:v>1845.46</c:v>
                </c:pt>
                <c:pt idx="98">
                  <c:v>1892.16</c:v>
                </c:pt>
                <c:pt idx="99">
                  <c:v>1896.41</c:v>
                </c:pt>
                <c:pt idx="100">
                  <c:v>1913.12</c:v>
                </c:pt>
                <c:pt idx="101">
                  <c:v>1933.62</c:v>
                </c:pt>
                <c:pt idx="102">
                  <c:v>1900.5</c:v>
                </c:pt>
                <c:pt idx="103">
                  <c:v>1844.75</c:v>
                </c:pt>
                <c:pt idx="104">
                  <c:v>1802.67</c:v>
                </c:pt>
                <c:pt idx="105">
                  <c:v>1836.37</c:v>
                </c:pt>
                <c:pt idx="106">
                  <c:v>1863.88</c:v>
                </c:pt>
                <c:pt idx="107">
                  <c:v>1861.38</c:v>
                </c:pt>
                <c:pt idx="108">
                  <c:v>1874.81</c:v>
                </c:pt>
                <c:pt idx="109">
                  <c:v>1837.51</c:v>
                </c:pt>
                <c:pt idx="110">
                  <c:v>1787.79</c:v>
                </c:pt>
                <c:pt idx="111">
                  <c:v>1763.03</c:v>
                </c:pt>
                <c:pt idx="112">
                  <c:v>1778.32</c:v>
                </c:pt>
                <c:pt idx="113">
                  <c:v>1815.98</c:v>
                </c:pt>
                <c:pt idx="114">
                  <c:v>1808.38</c:v>
                </c:pt>
                <c:pt idx="115">
                  <c:v>1835.36</c:v>
                </c:pt>
                <c:pt idx="116">
                  <c:v>1827.78</c:v>
                </c:pt>
                <c:pt idx="117">
                  <c:v>1757.9</c:v>
                </c:pt>
                <c:pt idx="118">
                  <c:v>1722.76</c:v>
                </c:pt>
                <c:pt idx="119">
                  <c:v>1755.93</c:v>
                </c:pt>
                <c:pt idx="120">
                  <c:v>1763.02</c:v>
                </c:pt>
                <c:pt idx="121">
                  <c:v>1800.18</c:v>
                </c:pt>
                <c:pt idx="122">
                  <c:v>1865.34</c:v>
                </c:pt>
                <c:pt idx="123">
                  <c:v>1784.97</c:v>
                </c:pt>
                <c:pt idx="124">
                  <c:v>1702.46</c:v>
                </c:pt>
                <c:pt idx="125">
                  <c:v>1712.64</c:v>
                </c:pt>
                <c:pt idx="126">
                  <c:v>1765.9</c:v>
                </c:pt>
                <c:pt idx="127">
                  <c:v>1821.99</c:v>
                </c:pt>
                <c:pt idx="128">
                  <c:v>1869.39</c:v>
                </c:pt>
                <c:pt idx="129">
                  <c:v>1743.57</c:v>
                </c:pt>
                <c:pt idx="130">
                  <c:v>1639.02</c:v>
                </c:pt>
                <c:pt idx="131">
                  <c:v>1678.05</c:v>
                </c:pt>
                <c:pt idx="132">
                  <c:v>1710.97</c:v>
                </c:pt>
                <c:pt idx="133">
                  <c:v>1805.36</c:v>
                </c:pt>
                <c:pt idx="134">
                  <c:v>1783.78</c:v>
                </c:pt>
                <c:pt idx="135">
                  <c:v>1605.72</c:v>
                </c:pt>
                <c:pt idx="136">
                  <c:v>1550.31</c:v>
                </c:pt>
                <c:pt idx="137">
                  <c:v>1675.61</c:v>
                </c:pt>
                <c:pt idx="138">
                  <c:v>1743.11</c:v>
                </c:pt>
                <c:pt idx="139">
                  <c:v>1771.49</c:v>
                </c:pt>
                <c:pt idx="140">
                  <c:v>1567.43</c:v>
                </c:pt>
                <c:pt idx="141">
                  <c:v>1494.88</c:v>
                </c:pt>
                <c:pt idx="142">
                  <c:v>1655.86</c:v>
                </c:pt>
                <c:pt idx="143">
                  <c:v>1660.85</c:v>
                </c:pt>
                <c:pt idx="144">
                  <c:v>1699.21</c:v>
                </c:pt>
                <c:pt idx="145">
                  <c:v>1554.71</c:v>
                </c:pt>
                <c:pt idx="146">
                  <c:v>1413.26</c:v>
                </c:pt>
                <c:pt idx="147">
                  <c:v>1596.61</c:v>
                </c:pt>
                <c:pt idx="148">
                  <c:v>1608.44</c:v>
                </c:pt>
                <c:pt idx="149">
                  <c:v>1614.53</c:v>
                </c:pt>
                <c:pt idx="150">
                  <c:v>1502.67</c:v>
                </c:pt>
                <c:pt idx="151">
                  <c:v>1370.53</c:v>
                </c:pt>
                <c:pt idx="152">
                  <c:v>1563.76</c:v>
                </c:pt>
                <c:pt idx="153">
                  <c:v>1595.43</c:v>
                </c:pt>
                <c:pt idx="154">
                  <c:v>1608.11</c:v>
                </c:pt>
                <c:pt idx="155">
                  <c:v>1455.59</c:v>
                </c:pt>
                <c:pt idx="156">
                  <c:v>1302.4000000000001</c:v>
                </c:pt>
                <c:pt idx="157">
                  <c:v>1524.71</c:v>
                </c:pt>
                <c:pt idx="158">
                  <c:v>1578.3</c:v>
                </c:pt>
                <c:pt idx="159">
                  <c:v>1498.36</c:v>
                </c:pt>
                <c:pt idx="160">
                  <c:v>1264.47</c:v>
                </c:pt>
                <c:pt idx="161">
                  <c:v>1367.19</c:v>
                </c:pt>
                <c:pt idx="162">
                  <c:v>1596.09</c:v>
                </c:pt>
                <c:pt idx="163">
                  <c:v>1548.99</c:v>
                </c:pt>
                <c:pt idx="164">
                  <c:v>1329.16</c:v>
                </c:pt>
                <c:pt idx="165">
                  <c:v>1234.3599999999999</c:v>
                </c:pt>
                <c:pt idx="166">
                  <c:v>1603.92</c:v>
                </c:pt>
                <c:pt idx="167">
                  <c:v>1715.24</c:v>
                </c:pt>
                <c:pt idx="168">
                  <c:v>1448.58</c:v>
                </c:pt>
                <c:pt idx="169">
                  <c:v>1251.73</c:v>
                </c:pt>
                <c:pt idx="170">
                  <c:v>1618.55</c:v>
                </c:pt>
                <c:pt idx="171">
                  <c:v>1819.78</c:v>
                </c:pt>
                <c:pt idx="172">
                  <c:v>1431</c:v>
                </c:pt>
                <c:pt idx="173">
                  <c:v>1280.46</c:v>
                </c:pt>
                <c:pt idx="174">
                  <c:v>1606.1</c:v>
                </c:pt>
                <c:pt idx="175">
                  <c:v>1804.96</c:v>
                </c:pt>
                <c:pt idx="176">
                  <c:v>1557.72</c:v>
                </c:pt>
                <c:pt idx="177">
                  <c:v>1249.92</c:v>
                </c:pt>
                <c:pt idx="178">
                  <c:v>1559.82</c:v>
                </c:pt>
                <c:pt idx="179">
                  <c:v>1730.84</c:v>
                </c:pt>
                <c:pt idx="180">
                  <c:v>1533.92</c:v>
                </c:pt>
                <c:pt idx="181">
                  <c:v>1268.5</c:v>
                </c:pt>
                <c:pt idx="182">
                  <c:v>1541.97</c:v>
                </c:pt>
                <c:pt idx="183">
                  <c:v>1616.54</c:v>
                </c:pt>
                <c:pt idx="184">
                  <c:v>1450.78</c:v>
                </c:pt>
                <c:pt idx="185">
                  <c:v>1198.49</c:v>
                </c:pt>
                <c:pt idx="186">
                  <c:v>1480.13</c:v>
                </c:pt>
                <c:pt idx="187">
                  <c:v>1479.65</c:v>
                </c:pt>
                <c:pt idx="188">
                  <c:v>1331.29</c:v>
                </c:pt>
                <c:pt idx="189">
                  <c:v>1144.45</c:v>
                </c:pt>
                <c:pt idx="190">
                  <c:v>1408.1</c:v>
                </c:pt>
                <c:pt idx="191">
                  <c:v>1381.6</c:v>
                </c:pt>
                <c:pt idx="192">
                  <c:v>1217.93</c:v>
                </c:pt>
                <c:pt idx="193">
                  <c:v>1154.8</c:v>
                </c:pt>
                <c:pt idx="194">
                  <c:v>1335.85</c:v>
                </c:pt>
                <c:pt idx="195">
                  <c:v>1297</c:v>
                </c:pt>
                <c:pt idx="196">
                  <c:v>1145.3399999999999</c:v>
                </c:pt>
                <c:pt idx="197">
                  <c:v>1169.98</c:v>
                </c:pt>
                <c:pt idx="198">
                  <c:v>1248.96</c:v>
                </c:pt>
                <c:pt idx="199">
                  <c:v>1221.94</c:v>
                </c:pt>
                <c:pt idx="200">
                  <c:v>1078.9000000000001</c:v>
                </c:pt>
                <c:pt idx="201">
                  <c:v>1134.96</c:v>
                </c:pt>
                <c:pt idx="202">
                  <c:v>1148.5899999999999</c:v>
                </c:pt>
                <c:pt idx="203">
                  <c:v>1064.5899999999999</c:v>
                </c:pt>
                <c:pt idx="204">
                  <c:v>1018.67</c:v>
                </c:pt>
                <c:pt idx="205">
                  <c:v>1054.55</c:v>
                </c:pt>
                <c:pt idx="206">
                  <c:v>1108.73</c:v>
                </c:pt>
                <c:pt idx="207">
                  <c:v>1122.1500000000001</c:v>
                </c:pt>
                <c:pt idx="208">
                  <c:v>1159.82</c:v>
                </c:pt>
                <c:pt idx="209">
                  <c:v>1178.05</c:v>
                </c:pt>
                <c:pt idx="210">
                  <c:v>1215.9000000000001</c:v>
                </c:pt>
                <c:pt idx="211">
                  <c:v>1285.56</c:v>
                </c:pt>
                <c:pt idx="212">
                  <c:v>1232.72</c:v>
                </c:pt>
                <c:pt idx="213">
                  <c:v>1179.1400000000001</c:v>
                </c:pt>
                <c:pt idx="214">
                  <c:v>1189.33</c:v>
                </c:pt>
                <c:pt idx="215">
                  <c:v>1185.92</c:v>
                </c:pt>
                <c:pt idx="216">
                  <c:v>1126.6199999999999</c:v>
                </c:pt>
                <c:pt idx="217">
                  <c:v>1144.4100000000001</c:v>
                </c:pt>
                <c:pt idx="218">
                  <c:v>1165.29</c:v>
                </c:pt>
                <c:pt idx="219">
                  <c:v>1127.05</c:v>
                </c:pt>
                <c:pt idx="220">
                  <c:v>1120.07</c:v>
                </c:pt>
                <c:pt idx="221">
                  <c:v>1094.21</c:v>
                </c:pt>
                <c:pt idx="222">
                  <c:v>1045.5999999999999</c:v>
                </c:pt>
                <c:pt idx="223">
                  <c:v>991.76800000000003</c:v>
                </c:pt>
                <c:pt idx="224">
                  <c:v>973.62400000000002</c:v>
                </c:pt>
                <c:pt idx="225">
                  <c:v>940.04300000000001</c:v>
                </c:pt>
                <c:pt idx="226">
                  <c:v>881.053</c:v>
                </c:pt>
                <c:pt idx="227">
                  <c:v>884.83699999999999</c:v>
                </c:pt>
                <c:pt idx="228">
                  <c:v>991.86699999999996</c:v>
                </c:pt>
                <c:pt idx="229">
                  <c:v>982.59199999999998</c:v>
                </c:pt>
                <c:pt idx="230">
                  <c:v>970.47699999999998</c:v>
                </c:pt>
                <c:pt idx="231">
                  <c:v>1020.62</c:v>
                </c:pt>
                <c:pt idx="232">
                  <c:v>1090.6500000000001</c:v>
                </c:pt>
                <c:pt idx="233">
                  <c:v>1123.51</c:v>
                </c:pt>
                <c:pt idx="234">
                  <c:v>1106.42</c:v>
                </c:pt>
                <c:pt idx="235">
                  <c:v>1085.94</c:v>
                </c:pt>
                <c:pt idx="236">
                  <c:v>1013.45</c:v>
                </c:pt>
                <c:pt idx="237">
                  <c:v>969.61099999999999</c:v>
                </c:pt>
                <c:pt idx="238">
                  <c:v>954.53300000000002</c:v>
                </c:pt>
                <c:pt idx="239">
                  <c:v>928.40700000000004</c:v>
                </c:pt>
                <c:pt idx="240">
                  <c:v>899.00900000000001</c:v>
                </c:pt>
                <c:pt idx="241">
                  <c:v>869.22699999999998</c:v>
                </c:pt>
                <c:pt idx="242">
                  <c:v>906.76800000000003</c:v>
                </c:pt>
                <c:pt idx="243">
                  <c:v>1043.32</c:v>
                </c:pt>
                <c:pt idx="244">
                  <c:v>1183.31</c:v>
                </c:pt>
                <c:pt idx="245">
                  <c:v>1236.49</c:v>
                </c:pt>
                <c:pt idx="246">
                  <c:v>1212.78</c:v>
                </c:pt>
                <c:pt idx="247">
                  <c:v>1171.6300000000001</c:v>
                </c:pt>
                <c:pt idx="248">
                  <c:v>1194.19</c:v>
                </c:pt>
                <c:pt idx="249">
                  <c:v>1207.17</c:v>
                </c:pt>
                <c:pt idx="250">
                  <c:v>1172.68</c:v>
                </c:pt>
                <c:pt idx="251">
                  <c:v>1170.17</c:v>
                </c:pt>
                <c:pt idx="252">
                  <c:v>1155.08</c:v>
                </c:pt>
                <c:pt idx="253">
                  <c:v>1197.1099999999999</c:v>
                </c:pt>
                <c:pt idx="254">
                  <c:v>1237.45</c:v>
                </c:pt>
                <c:pt idx="255">
                  <c:v>1236.56</c:v>
                </c:pt>
                <c:pt idx="256">
                  <c:v>1287.92</c:v>
                </c:pt>
                <c:pt idx="257">
                  <c:v>1359.78</c:v>
                </c:pt>
                <c:pt idx="258">
                  <c:v>1367.08</c:v>
                </c:pt>
                <c:pt idx="259">
                  <c:v>1365.34</c:v>
                </c:pt>
                <c:pt idx="260">
                  <c:v>1276.48</c:v>
                </c:pt>
                <c:pt idx="261">
                  <c:v>1217.78</c:v>
                </c:pt>
                <c:pt idx="262">
                  <c:v>1221.1199999999999</c:v>
                </c:pt>
                <c:pt idx="263">
                  <c:v>1159.5899999999999</c:v>
                </c:pt>
                <c:pt idx="264">
                  <c:v>1130.1500000000001</c:v>
                </c:pt>
                <c:pt idx="265">
                  <c:v>1171.02</c:v>
                </c:pt>
                <c:pt idx="266">
                  <c:v>1138.21</c:v>
                </c:pt>
                <c:pt idx="267">
                  <c:v>1127.0999999999999</c:v>
                </c:pt>
                <c:pt idx="268">
                  <c:v>1141.08</c:v>
                </c:pt>
                <c:pt idx="269">
                  <c:v>1116.6199999999999</c:v>
                </c:pt>
                <c:pt idx="270">
                  <c:v>1120.03</c:v>
                </c:pt>
                <c:pt idx="271">
                  <c:v>1101.51</c:v>
                </c:pt>
                <c:pt idx="272">
                  <c:v>1086.95</c:v>
                </c:pt>
                <c:pt idx="273">
                  <c:v>1107.97</c:v>
                </c:pt>
                <c:pt idx="274">
                  <c:v>1077.1199999999999</c:v>
                </c:pt>
                <c:pt idx="275">
                  <c:v>1096.3699999999999</c:v>
                </c:pt>
                <c:pt idx="276">
                  <c:v>1161.99</c:v>
                </c:pt>
                <c:pt idx="277">
                  <c:v>1095.19</c:v>
                </c:pt>
                <c:pt idx="278">
                  <c:v>1149.77</c:v>
                </c:pt>
                <c:pt idx="279">
                  <c:v>1158.1600000000001</c:v>
                </c:pt>
                <c:pt idx="280">
                  <c:v>1145.9000000000001</c:v>
                </c:pt>
                <c:pt idx="281">
                  <c:v>1182.42</c:v>
                </c:pt>
                <c:pt idx="282">
                  <c:v>1136.8699999999999</c:v>
                </c:pt>
                <c:pt idx="283">
                  <c:v>1095.76</c:v>
                </c:pt>
                <c:pt idx="284">
                  <c:v>1058.8599999999999</c:v>
                </c:pt>
                <c:pt idx="285">
                  <c:v>973.24</c:v>
                </c:pt>
                <c:pt idx="286">
                  <c:v>957.25800000000004</c:v>
                </c:pt>
                <c:pt idx="287">
                  <c:v>886.255</c:v>
                </c:pt>
                <c:pt idx="288">
                  <c:v>830.23500000000001</c:v>
                </c:pt>
                <c:pt idx="289">
                  <c:v>824.83399999999995</c:v>
                </c:pt>
                <c:pt idx="290">
                  <c:v>799.33299999999997</c:v>
                </c:pt>
                <c:pt idx="291">
                  <c:v>798.25599999999997</c:v>
                </c:pt>
                <c:pt idx="292">
                  <c:v>790.77599999999995</c:v>
                </c:pt>
                <c:pt idx="293">
                  <c:v>788.24300000000005</c:v>
                </c:pt>
                <c:pt idx="294">
                  <c:v>829.47299999999996</c:v>
                </c:pt>
                <c:pt idx="295">
                  <c:v>810.05399999999997</c:v>
                </c:pt>
                <c:pt idx="296">
                  <c:v>865.95</c:v>
                </c:pt>
                <c:pt idx="297">
                  <c:v>893.654</c:v>
                </c:pt>
                <c:pt idx="298">
                  <c:v>929.98299999999995</c:v>
                </c:pt>
                <c:pt idx="299">
                  <c:v>1027.49</c:v>
                </c:pt>
                <c:pt idx="300">
                  <c:v>1007.02</c:v>
                </c:pt>
                <c:pt idx="301">
                  <c:v>1025.25</c:v>
                </c:pt>
                <c:pt idx="302">
                  <c:v>1013.58</c:v>
                </c:pt>
                <c:pt idx="303">
                  <c:v>973.48400000000004</c:v>
                </c:pt>
                <c:pt idx="304">
                  <c:v>932.66300000000001</c:v>
                </c:pt>
                <c:pt idx="305">
                  <c:v>860.54700000000003</c:v>
                </c:pt>
                <c:pt idx="306">
                  <c:v>840.38499999999999</c:v>
                </c:pt>
                <c:pt idx="307">
                  <c:v>817.07600000000002</c:v>
                </c:pt>
                <c:pt idx="308">
                  <c:v>850.04</c:v>
                </c:pt>
                <c:pt idx="309">
                  <c:v>933.06200000000001</c:v>
                </c:pt>
                <c:pt idx="310">
                  <c:v>1018.16</c:v>
                </c:pt>
                <c:pt idx="311">
                  <c:v>1074.3599999999999</c:v>
                </c:pt>
                <c:pt idx="312">
                  <c:v>1118.46</c:v>
                </c:pt>
                <c:pt idx="313">
                  <c:v>1104.18</c:v>
                </c:pt>
                <c:pt idx="314">
                  <c:v>1090.55</c:v>
                </c:pt>
                <c:pt idx="315">
                  <c:v>1069</c:v>
                </c:pt>
                <c:pt idx="316">
                  <c:v>1029.77</c:v>
                </c:pt>
                <c:pt idx="317">
                  <c:v>1047.27</c:v>
                </c:pt>
                <c:pt idx="318">
                  <c:v>1057.73</c:v>
                </c:pt>
                <c:pt idx="319">
                  <c:v>1075.1099999999999</c:v>
                </c:pt>
                <c:pt idx="320">
                  <c:v>1102.7</c:v>
                </c:pt>
                <c:pt idx="321">
                  <c:v>1074.6600000000001</c:v>
                </c:pt>
                <c:pt idx="322">
                  <c:v>1076.57</c:v>
                </c:pt>
                <c:pt idx="323">
                  <c:v>1015.96</c:v>
                </c:pt>
                <c:pt idx="324">
                  <c:v>1012.41</c:v>
                </c:pt>
                <c:pt idx="325">
                  <c:v>969.24599999999998</c:v>
                </c:pt>
                <c:pt idx="326">
                  <c:v>993.69500000000005</c:v>
                </c:pt>
                <c:pt idx="327">
                  <c:v>994.221</c:v>
                </c:pt>
                <c:pt idx="328">
                  <c:v>987.69500000000005</c:v>
                </c:pt>
                <c:pt idx="329">
                  <c:v>1025.68</c:v>
                </c:pt>
                <c:pt idx="330">
                  <c:v>1001.32</c:v>
                </c:pt>
                <c:pt idx="331">
                  <c:v>997.99</c:v>
                </c:pt>
                <c:pt idx="332">
                  <c:v>940.59500000000003</c:v>
                </c:pt>
                <c:pt idx="333">
                  <c:v>995.41</c:v>
                </c:pt>
                <c:pt idx="334">
                  <c:v>946.673</c:v>
                </c:pt>
                <c:pt idx="335">
                  <c:v>946.92399999999998</c:v>
                </c:pt>
                <c:pt idx="336">
                  <c:v>897.29300000000001</c:v>
                </c:pt>
                <c:pt idx="337">
                  <c:v>885.64599999999996</c:v>
                </c:pt>
                <c:pt idx="338">
                  <c:v>893.31500000000005</c:v>
                </c:pt>
                <c:pt idx="339">
                  <c:v>875.24800000000005</c:v>
                </c:pt>
                <c:pt idx="340">
                  <c:v>893.19399999999996</c:v>
                </c:pt>
                <c:pt idx="341">
                  <c:v>907.678</c:v>
                </c:pt>
                <c:pt idx="342">
                  <c:v>937.16</c:v>
                </c:pt>
                <c:pt idx="343">
                  <c:v>933.61300000000006</c:v>
                </c:pt>
                <c:pt idx="344">
                  <c:v>896.47500000000002</c:v>
                </c:pt>
                <c:pt idx="345">
                  <c:v>837.03499999999997</c:v>
                </c:pt>
                <c:pt idx="346">
                  <c:v>817.15499999999997</c:v>
                </c:pt>
                <c:pt idx="347">
                  <c:v>761.72299999999996</c:v>
                </c:pt>
                <c:pt idx="348">
                  <c:v>734.49</c:v>
                </c:pt>
                <c:pt idx="349">
                  <c:v>724.31200000000001</c:v>
                </c:pt>
                <c:pt idx="350">
                  <c:v>753.59400000000005</c:v>
                </c:pt>
                <c:pt idx="351">
                  <c:v>760.56899999999996</c:v>
                </c:pt>
                <c:pt idx="352">
                  <c:v>814.20799999999997</c:v>
                </c:pt>
                <c:pt idx="353">
                  <c:v>821.58</c:v>
                </c:pt>
                <c:pt idx="354">
                  <c:v>838.18200000000002</c:v>
                </c:pt>
                <c:pt idx="355">
                  <c:v>819.61099999999999</c:v>
                </c:pt>
                <c:pt idx="356">
                  <c:v>765.35199999999998</c:v>
                </c:pt>
                <c:pt idx="357">
                  <c:v>700.59199999999998</c:v>
                </c:pt>
                <c:pt idx="358">
                  <c:v>621.66200000000003</c:v>
                </c:pt>
                <c:pt idx="359">
                  <c:v>512.95000000000005</c:v>
                </c:pt>
                <c:pt idx="360">
                  <c:v>348.13299999999998</c:v>
                </c:pt>
                <c:pt idx="361">
                  <c:v>256.637</c:v>
                </c:pt>
                <c:pt idx="362">
                  <c:v>206.17</c:v>
                </c:pt>
                <c:pt idx="363">
                  <c:v>163.333</c:v>
                </c:pt>
                <c:pt idx="364">
                  <c:v>172.30799999999999</c:v>
                </c:pt>
                <c:pt idx="365">
                  <c:v>171.709</c:v>
                </c:pt>
                <c:pt idx="366">
                  <c:v>182.48099999999999</c:v>
                </c:pt>
                <c:pt idx="367">
                  <c:v>186.13399999999999</c:v>
                </c:pt>
                <c:pt idx="368">
                  <c:v>185.45699999999999</c:v>
                </c:pt>
                <c:pt idx="369">
                  <c:v>176.38900000000001</c:v>
                </c:pt>
                <c:pt idx="370">
                  <c:v>173.67599999999999</c:v>
                </c:pt>
                <c:pt idx="371">
                  <c:v>161.02199999999999</c:v>
                </c:pt>
                <c:pt idx="372">
                  <c:v>162.69999999999999</c:v>
                </c:pt>
                <c:pt idx="373">
                  <c:v>159.89500000000001</c:v>
                </c:pt>
                <c:pt idx="374">
                  <c:v>165.70500000000001</c:v>
                </c:pt>
                <c:pt idx="375">
                  <c:v>163.364</c:v>
                </c:pt>
                <c:pt idx="376">
                  <c:v>170.946</c:v>
                </c:pt>
                <c:pt idx="377">
                  <c:v>158.25299999999999</c:v>
                </c:pt>
                <c:pt idx="378">
                  <c:v>155.655</c:v>
                </c:pt>
                <c:pt idx="379">
                  <c:v>149.85599999999999</c:v>
                </c:pt>
                <c:pt idx="380">
                  <c:v>147.89599999999999</c:v>
                </c:pt>
                <c:pt idx="381">
                  <c:v>138.91200000000001</c:v>
                </c:pt>
                <c:pt idx="382">
                  <c:v>140.08500000000001</c:v>
                </c:pt>
                <c:pt idx="383">
                  <c:v>139.89500000000001</c:v>
                </c:pt>
                <c:pt idx="384">
                  <c:v>141.142</c:v>
                </c:pt>
                <c:pt idx="385">
                  <c:v>140.18899999999999</c:v>
                </c:pt>
                <c:pt idx="386">
                  <c:v>143.89699999999999</c:v>
                </c:pt>
                <c:pt idx="387">
                  <c:v>143.69800000000001</c:v>
                </c:pt>
                <c:pt idx="388">
                  <c:v>138.14500000000001</c:v>
                </c:pt>
                <c:pt idx="389">
                  <c:v>131.22300000000001</c:v>
                </c:pt>
                <c:pt idx="390">
                  <c:v>119.693</c:v>
                </c:pt>
                <c:pt idx="391">
                  <c:v>121.15900000000001</c:v>
                </c:pt>
                <c:pt idx="392">
                  <c:v>120.92</c:v>
                </c:pt>
                <c:pt idx="393">
                  <c:v>121.15300000000001</c:v>
                </c:pt>
                <c:pt idx="394">
                  <c:v>122.896</c:v>
                </c:pt>
                <c:pt idx="395">
                  <c:v>124.877</c:v>
                </c:pt>
                <c:pt idx="396">
                  <c:v>127.587</c:v>
                </c:pt>
                <c:pt idx="397">
                  <c:v>128.63800000000001</c:v>
                </c:pt>
                <c:pt idx="398">
                  <c:v>131.61500000000001</c:v>
                </c:pt>
                <c:pt idx="399">
                  <c:v>134.852</c:v>
                </c:pt>
                <c:pt idx="400">
                  <c:v>135.03200000000001</c:v>
                </c:pt>
                <c:pt idx="401">
                  <c:v>140.346</c:v>
                </c:pt>
                <c:pt idx="402">
                  <c:v>129.10499999999999</c:v>
                </c:pt>
                <c:pt idx="403">
                  <c:v>126.149</c:v>
                </c:pt>
                <c:pt idx="404">
                  <c:v>131.81800000000001</c:v>
                </c:pt>
                <c:pt idx="405">
                  <c:v>146.102</c:v>
                </c:pt>
                <c:pt idx="406">
                  <c:v>150.184</c:v>
                </c:pt>
                <c:pt idx="407">
                  <c:v>151.405</c:v>
                </c:pt>
                <c:pt idx="408">
                  <c:v>149.62100000000001</c:v>
                </c:pt>
                <c:pt idx="409">
                  <c:v>149.59</c:v>
                </c:pt>
                <c:pt idx="410">
                  <c:v>139.10400000000001</c:v>
                </c:pt>
                <c:pt idx="411">
                  <c:v>141.66399999999999</c:v>
                </c:pt>
                <c:pt idx="412">
                  <c:v>157.523</c:v>
                </c:pt>
                <c:pt idx="413">
                  <c:v>175.82300000000001</c:v>
                </c:pt>
                <c:pt idx="414">
                  <c:v>177.39400000000001</c:v>
                </c:pt>
                <c:pt idx="415">
                  <c:v>168.06200000000001</c:v>
                </c:pt>
                <c:pt idx="416">
                  <c:v>158.798</c:v>
                </c:pt>
                <c:pt idx="417">
                  <c:v>153.56899999999999</c:v>
                </c:pt>
                <c:pt idx="418">
                  <c:v>155.22900000000001</c:v>
                </c:pt>
                <c:pt idx="419">
                  <c:v>160.67699999999999</c:v>
                </c:pt>
                <c:pt idx="420">
                  <c:v>168.73500000000001</c:v>
                </c:pt>
                <c:pt idx="421">
                  <c:v>166.35400000000001</c:v>
                </c:pt>
                <c:pt idx="422">
                  <c:v>162.28100000000001</c:v>
                </c:pt>
                <c:pt idx="423">
                  <c:v>157.59100000000001</c:v>
                </c:pt>
                <c:pt idx="424">
                  <c:v>153.357</c:v>
                </c:pt>
                <c:pt idx="425">
                  <c:v>146.83600000000001</c:v>
                </c:pt>
                <c:pt idx="426">
                  <c:v>145.68299999999999</c:v>
                </c:pt>
                <c:pt idx="427">
                  <c:v>147.232</c:v>
                </c:pt>
                <c:pt idx="428">
                  <c:v>150.137</c:v>
                </c:pt>
                <c:pt idx="429">
                  <c:v>153.011</c:v>
                </c:pt>
                <c:pt idx="430">
                  <c:v>147.434</c:v>
                </c:pt>
                <c:pt idx="431">
                  <c:v>137.435</c:v>
                </c:pt>
                <c:pt idx="432">
                  <c:v>132.93199999999999</c:v>
                </c:pt>
                <c:pt idx="433">
                  <c:v>130.46199999999999</c:v>
                </c:pt>
                <c:pt idx="434">
                  <c:v>128.327</c:v>
                </c:pt>
                <c:pt idx="435">
                  <c:v>134.31899999999999</c:v>
                </c:pt>
                <c:pt idx="436">
                  <c:v>137.649</c:v>
                </c:pt>
                <c:pt idx="437">
                  <c:v>140.34</c:v>
                </c:pt>
                <c:pt idx="438">
                  <c:v>139.20699999999999</c:v>
                </c:pt>
                <c:pt idx="439">
                  <c:v>134.83600000000001</c:v>
                </c:pt>
                <c:pt idx="440">
                  <c:v>136.05699999999999</c:v>
                </c:pt>
                <c:pt idx="441">
                  <c:v>127.71</c:v>
                </c:pt>
                <c:pt idx="442">
                  <c:v>124.46</c:v>
                </c:pt>
                <c:pt idx="443">
                  <c:v>117.45699999999999</c:v>
                </c:pt>
                <c:pt idx="444">
                  <c:v>121.056</c:v>
                </c:pt>
                <c:pt idx="445">
                  <c:v>117.82599999999999</c:v>
                </c:pt>
                <c:pt idx="446">
                  <c:v>118.71</c:v>
                </c:pt>
                <c:pt idx="447">
                  <c:v>126.17400000000001</c:v>
                </c:pt>
                <c:pt idx="448">
                  <c:v>136.70500000000001</c:v>
                </c:pt>
                <c:pt idx="449">
                  <c:v>136.41399999999999</c:v>
                </c:pt>
                <c:pt idx="450">
                  <c:v>136.65100000000001</c:v>
                </c:pt>
                <c:pt idx="451">
                  <c:v>134.37799999999999</c:v>
                </c:pt>
                <c:pt idx="452">
                  <c:v>137.71799999999999</c:v>
                </c:pt>
                <c:pt idx="453">
                  <c:v>137.00200000000001</c:v>
                </c:pt>
                <c:pt idx="454">
                  <c:v>141.947</c:v>
                </c:pt>
                <c:pt idx="455">
                  <c:v>137.667</c:v>
                </c:pt>
                <c:pt idx="456">
                  <c:v>131.476</c:v>
                </c:pt>
                <c:pt idx="457">
                  <c:v>127.657</c:v>
                </c:pt>
                <c:pt idx="458">
                  <c:v>126.17400000000001</c:v>
                </c:pt>
                <c:pt idx="459">
                  <c:v>127.824</c:v>
                </c:pt>
                <c:pt idx="460">
                  <c:v>128.24100000000001</c:v>
                </c:pt>
                <c:pt idx="461">
                  <c:v>123.748</c:v>
                </c:pt>
                <c:pt idx="462">
                  <c:v>121.72199999999999</c:v>
                </c:pt>
                <c:pt idx="463">
                  <c:v>115.03100000000001</c:v>
                </c:pt>
                <c:pt idx="464">
                  <c:v>115.229</c:v>
                </c:pt>
                <c:pt idx="465">
                  <c:v>115.08199999999999</c:v>
                </c:pt>
                <c:pt idx="466">
                  <c:v>117.61</c:v>
                </c:pt>
                <c:pt idx="467">
                  <c:v>119.607</c:v>
                </c:pt>
                <c:pt idx="468">
                  <c:v>113.92400000000001</c:v>
                </c:pt>
                <c:pt idx="469">
                  <c:v>110.099</c:v>
                </c:pt>
                <c:pt idx="470">
                  <c:v>115.214</c:v>
                </c:pt>
                <c:pt idx="471">
                  <c:v>115.845</c:v>
                </c:pt>
                <c:pt idx="472">
                  <c:v>112.04300000000001</c:v>
                </c:pt>
                <c:pt idx="473">
                  <c:v>111.264</c:v>
                </c:pt>
                <c:pt idx="474">
                  <c:v>115.83199999999999</c:v>
                </c:pt>
                <c:pt idx="475">
                  <c:v>115.96299999999999</c:v>
                </c:pt>
                <c:pt idx="476">
                  <c:v>116.143</c:v>
                </c:pt>
                <c:pt idx="477">
                  <c:v>117.03</c:v>
                </c:pt>
                <c:pt idx="478">
                  <c:v>121.53700000000001</c:v>
                </c:pt>
                <c:pt idx="479">
                  <c:v>113.721</c:v>
                </c:pt>
                <c:pt idx="480">
                  <c:v>118.77</c:v>
                </c:pt>
                <c:pt idx="481">
                  <c:v>128.76</c:v>
                </c:pt>
                <c:pt idx="482">
                  <c:v>135.03299999999999</c:v>
                </c:pt>
                <c:pt idx="483">
                  <c:v>145.56399999999999</c:v>
                </c:pt>
                <c:pt idx="484">
                  <c:v>147.22499999999999</c:v>
                </c:pt>
                <c:pt idx="485">
                  <c:v>140.273</c:v>
                </c:pt>
                <c:pt idx="486">
                  <c:v>133.66900000000001</c:v>
                </c:pt>
                <c:pt idx="487">
                  <c:v>130.464</c:v>
                </c:pt>
                <c:pt idx="488">
                  <c:v>129.19499999999999</c:v>
                </c:pt>
                <c:pt idx="489">
                  <c:v>129.99100000000001</c:v>
                </c:pt>
                <c:pt idx="490">
                  <c:v>130.827</c:v>
                </c:pt>
                <c:pt idx="491">
                  <c:v>125.40600000000001</c:v>
                </c:pt>
                <c:pt idx="492">
                  <c:v>119.101</c:v>
                </c:pt>
                <c:pt idx="493">
                  <c:v>122.58199999999999</c:v>
                </c:pt>
                <c:pt idx="494">
                  <c:v>119.59099999999999</c:v>
                </c:pt>
                <c:pt idx="495">
                  <c:v>119.664</c:v>
                </c:pt>
                <c:pt idx="496">
                  <c:v>119.099</c:v>
                </c:pt>
                <c:pt idx="497">
                  <c:v>107.611</c:v>
                </c:pt>
                <c:pt idx="498">
                  <c:v>104.554</c:v>
                </c:pt>
                <c:pt idx="499">
                  <c:v>104.79900000000001</c:v>
                </c:pt>
                <c:pt idx="500">
                  <c:v>105.139</c:v>
                </c:pt>
                <c:pt idx="501">
                  <c:v>104.184</c:v>
                </c:pt>
                <c:pt idx="502">
                  <c:v>105.371</c:v>
                </c:pt>
                <c:pt idx="503">
                  <c:v>103.999</c:v>
                </c:pt>
                <c:pt idx="504">
                  <c:v>108.012</c:v>
                </c:pt>
                <c:pt idx="505">
                  <c:v>103.407</c:v>
                </c:pt>
                <c:pt idx="506">
                  <c:v>98.029499999999999</c:v>
                </c:pt>
                <c:pt idx="507">
                  <c:v>100.238</c:v>
                </c:pt>
                <c:pt idx="508">
                  <c:v>106.845</c:v>
                </c:pt>
                <c:pt idx="509">
                  <c:v>109.437</c:v>
                </c:pt>
                <c:pt idx="510">
                  <c:v>116.375</c:v>
                </c:pt>
                <c:pt idx="511">
                  <c:v>115.61199999999999</c:v>
                </c:pt>
                <c:pt idx="512">
                  <c:v>112.29300000000001</c:v>
                </c:pt>
                <c:pt idx="513">
                  <c:v>105.34699999999999</c:v>
                </c:pt>
                <c:pt idx="514">
                  <c:v>102.756</c:v>
                </c:pt>
                <c:pt idx="515">
                  <c:v>100.44499999999999</c:v>
                </c:pt>
                <c:pt idx="516">
                  <c:v>104.053</c:v>
                </c:pt>
                <c:pt idx="517">
                  <c:v>101.095</c:v>
                </c:pt>
                <c:pt idx="518">
                  <c:v>101.315</c:v>
                </c:pt>
                <c:pt idx="519">
                  <c:v>102.53</c:v>
                </c:pt>
                <c:pt idx="520">
                  <c:v>103.011</c:v>
                </c:pt>
                <c:pt idx="521">
                  <c:v>109.20399999999999</c:v>
                </c:pt>
                <c:pt idx="522">
                  <c:v>111.96</c:v>
                </c:pt>
                <c:pt idx="523">
                  <c:v>104.325</c:v>
                </c:pt>
                <c:pt idx="524">
                  <c:v>102.325</c:v>
                </c:pt>
                <c:pt idx="525">
                  <c:v>104.16</c:v>
                </c:pt>
                <c:pt idx="526">
                  <c:v>108.578</c:v>
                </c:pt>
                <c:pt idx="527">
                  <c:v>114.229</c:v>
                </c:pt>
                <c:pt idx="528">
                  <c:v>113.56699999999999</c:v>
                </c:pt>
                <c:pt idx="529">
                  <c:v>116.663</c:v>
                </c:pt>
                <c:pt idx="530">
                  <c:v>118.60299999999999</c:v>
                </c:pt>
                <c:pt idx="531">
                  <c:v>112.575</c:v>
                </c:pt>
                <c:pt idx="532">
                  <c:v>112.447</c:v>
                </c:pt>
                <c:pt idx="533">
                  <c:v>118.121</c:v>
                </c:pt>
                <c:pt idx="534">
                  <c:v>121.413</c:v>
                </c:pt>
                <c:pt idx="535">
                  <c:v>122.90900000000001</c:v>
                </c:pt>
                <c:pt idx="536">
                  <c:v>116.44199999999999</c:v>
                </c:pt>
                <c:pt idx="537">
                  <c:v>110.124</c:v>
                </c:pt>
                <c:pt idx="538">
                  <c:v>106.36799999999999</c:v>
                </c:pt>
                <c:pt idx="539">
                  <c:v>104.55</c:v>
                </c:pt>
                <c:pt idx="540">
                  <c:v>101.35599999999999</c:v>
                </c:pt>
                <c:pt idx="541">
                  <c:v>96.502700000000004</c:v>
                </c:pt>
                <c:pt idx="542">
                  <c:v>93.605199999999996</c:v>
                </c:pt>
                <c:pt idx="543">
                  <c:v>93.673599999999993</c:v>
                </c:pt>
                <c:pt idx="544">
                  <c:v>92.383700000000005</c:v>
                </c:pt>
                <c:pt idx="545">
                  <c:v>88.442899999999995</c:v>
                </c:pt>
                <c:pt idx="546">
                  <c:v>85.103200000000001</c:v>
                </c:pt>
                <c:pt idx="547">
                  <c:v>85.061000000000007</c:v>
                </c:pt>
                <c:pt idx="548">
                  <c:v>85.381500000000003</c:v>
                </c:pt>
                <c:pt idx="549">
                  <c:v>86.644999999999996</c:v>
                </c:pt>
                <c:pt idx="550">
                  <c:v>88.662999999999997</c:v>
                </c:pt>
                <c:pt idx="551">
                  <c:v>88.998699999999999</c:v>
                </c:pt>
                <c:pt idx="552">
                  <c:v>89.631600000000006</c:v>
                </c:pt>
                <c:pt idx="553">
                  <c:v>88.036500000000004</c:v>
                </c:pt>
                <c:pt idx="554">
                  <c:v>101.68300000000001</c:v>
                </c:pt>
                <c:pt idx="555">
                  <c:v>114.258</c:v>
                </c:pt>
                <c:pt idx="556">
                  <c:v>114.90300000000001</c:v>
                </c:pt>
                <c:pt idx="557">
                  <c:v>112.556</c:v>
                </c:pt>
                <c:pt idx="558">
                  <c:v>108.53400000000001</c:v>
                </c:pt>
                <c:pt idx="559">
                  <c:v>107.249</c:v>
                </c:pt>
                <c:pt idx="560">
                  <c:v>106.023</c:v>
                </c:pt>
                <c:pt idx="561">
                  <c:v>102.059</c:v>
                </c:pt>
                <c:pt idx="562">
                  <c:v>99.366</c:v>
                </c:pt>
                <c:pt idx="563">
                  <c:v>97.220799999999997</c:v>
                </c:pt>
                <c:pt idx="564">
                  <c:v>99.227999999999994</c:v>
                </c:pt>
                <c:pt idx="565">
                  <c:v>97.593800000000002</c:v>
                </c:pt>
                <c:pt idx="566">
                  <c:v>88.669499999999999</c:v>
                </c:pt>
                <c:pt idx="567">
                  <c:v>89.205799999999996</c:v>
                </c:pt>
                <c:pt idx="568">
                  <c:v>88.373999999999995</c:v>
                </c:pt>
                <c:pt idx="569">
                  <c:v>91.655299999999997</c:v>
                </c:pt>
                <c:pt idx="570">
                  <c:v>91.538899999999998</c:v>
                </c:pt>
                <c:pt idx="571">
                  <c:v>92.498900000000006</c:v>
                </c:pt>
                <c:pt idx="572">
                  <c:v>90.731499999999997</c:v>
                </c:pt>
                <c:pt idx="573">
                  <c:v>83.253799999999998</c:v>
                </c:pt>
                <c:pt idx="574">
                  <c:v>85.022400000000005</c:v>
                </c:pt>
                <c:pt idx="575">
                  <c:v>88.551599999999993</c:v>
                </c:pt>
                <c:pt idx="576">
                  <c:v>96.687600000000003</c:v>
                </c:pt>
                <c:pt idx="577">
                  <c:v>95.483999999999995</c:v>
                </c:pt>
                <c:pt idx="578">
                  <c:v>92.432900000000004</c:v>
                </c:pt>
                <c:pt idx="579">
                  <c:v>89.112799999999993</c:v>
                </c:pt>
                <c:pt idx="580">
                  <c:v>95.075599999999994</c:v>
                </c:pt>
                <c:pt idx="581">
                  <c:v>90.419300000000007</c:v>
                </c:pt>
                <c:pt idx="582">
                  <c:v>89.882800000000003</c:v>
                </c:pt>
                <c:pt idx="583">
                  <c:v>87.507900000000006</c:v>
                </c:pt>
                <c:pt idx="584">
                  <c:v>91.021299999999997</c:v>
                </c:pt>
                <c:pt idx="585">
                  <c:v>85.442099999999996</c:v>
                </c:pt>
                <c:pt idx="586">
                  <c:v>85.023499999999999</c:v>
                </c:pt>
                <c:pt idx="587">
                  <c:v>85.475800000000007</c:v>
                </c:pt>
                <c:pt idx="588">
                  <c:v>88.271600000000007</c:v>
                </c:pt>
                <c:pt idx="589">
                  <c:v>96.353399999999993</c:v>
                </c:pt>
                <c:pt idx="590">
                  <c:v>96.677899999999994</c:v>
                </c:pt>
                <c:pt idx="591">
                  <c:v>97.625299999999996</c:v>
                </c:pt>
                <c:pt idx="592">
                  <c:v>97.968500000000006</c:v>
                </c:pt>
                <c:pt idx="593">
                  <c:v>99.335700000000003</c:v>
                </c:pt>
                <c:pt idx="594">
                  <c:v>100.42400000000001</c:v>
                </c:pt>
                <c:pt idx="595">
                  <c:v>102.28</c:v>
                </c:pt>
                <c:pt idx="596">
                  <c:v>95.690700000000007</c:v>
                </c:pt>
                <c:pt idx="597">
                  <c:v>88.224199999999996</c:v>
                </c:pt>
                <c:pt idx="598">
                  <c:v>86.66</c:v>
                </c:pt>
                <c:pt idx="599">
                  <c:v>88.524900000000002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81D-4EB5-962E-152C1AE60D37}"/>
            </c:ext>
          </c:extLst>
        </c:ser>
        <c:ser>
          <c:idx val="1"/>
          <c:order val="2"/>
          <c:tx>
            <c:v>Yiwei alum dieth ramp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'Yiwei alumdieth ramp'!$C$5:$C$604</c:f>
              <c:numCache>
                <c:formatCode>General</c:formatCode>
                <c:ptCount val="600"/>
                <c:pt idx="0">
                  <c:v>6.4090900000000006E-2</c:v>
                </c:pt>
                <c:pt idx="1">
                  <c:v>0.242894</c:v>
                </c:pt>
                <c:pt idx="2">
                  <c:v>0.399648</c:v>
                </c:pt>
                <c:pt idx="3">
                  <c:v>0.58735599999999999</c:v>
                </c:pt>
                <c:pt idx="4">
                  <c:v>0.76839500000000005</c:v>
                </c:pt>
                <c:pt idx="5">
                  <c:v>0.93898599999999999</c:v>
                </c:pt>
                <c:pt idx="6">
                  <c:v>1.10497</c:v>
                </c:pt>
                <c:pt idx="7">
                  <c:v>1.2695700000000001</c:v>
                </c:pt>
                <c:pt idx="8">
                  <c:v>1.4438899999999999</c:v>
                </c:pt>
                <c:pt idx="9">
                  <c:v>1.6074900000000001</c:v>
                </c:pt>
                <c:pt idx="10">
                  <c:v>1.7709600000000001</c:v>
                </c:pt>
                <c:pt idx="11">
                  <c:v>1.9449399999999999</c:v>
                </c:pt>
                <c:pt idx="12">
                  <c:v>2.1087400000000001</c:v>
                </c:pt>
                <c:pt idx="13">
                  <c:v>2.2711100000000002</c:v>
                </c:pt>
                <c:pt idx="14">
                  <c:v>2.4357600000000001</c:v>
                </c:pt>
                <c:pt idx="15">
                  <c:v>2.6004299999999998</c:v>
                </c:pt>
                <c:pt idx="16">
                  <c:v>2.7745299999999999</c:v>
                </c:pt>
                <c:pt idx="17">
                  <c:v>2.9393400000000001</c:v>
                </c:pt>
                <c:pt idx="18">
                  <c:v>3.1026099999999999</c:v>
                </c:pt>
                <c:pt idx="19">
                  <c:v>3.2774700000000001</c:v>
                </c:pt>
                <c:pt idx="20">
                  <c:v>3.4418000000000002</c:v>
                </c:pt>
                <c:pt idx="21">
                  <c:v>3.6054499999999998</c:v>
                </c:pt>
                <c:pt idx="22">
                  <c:v>3.7694700000000001</c:v>
                </c:pt>
                <c:pt idx="23">
                  <c:v>3.9331399999999999</c:v>
                </c:pt>
                <c:pt idx="24">
                  <c:v>4.1083999999999996</c:v>
                </c:pt>
                <c:pt idx="25">
                  <c:v>4.2715500000000004</c:v>
                </c:pt>
                <c:pt idx="26">
                  <c:v>4.4351500000000001</c:v>
                </c:pt>
                <c:pt idx="27">
                  <c:v>4.6102600000000002</c:v>
                </c:pt>
                <c:pt idx="28">
                  <c:v>4.7759299999999998</c:v>
                </c:pt>
                <c:pt idx="29">
                  <c:v>4.9383999999999997</c:v>
                </c:pt>
                <c:pt idx="30">
                  <c:v>5.1131700000000002</c:v>
                </c:pt>
                <c:pt idx="31">
                  <c:v>5.2747099999999998</c:v>
                </c:pt>
                <c:pt idx="32">
                  <c:v>5.4424700000000001</c:v>
                </c:pt>
                <c:pt idx="33">
                  <c:v>5.6038899999999998</c:v>
                </c:pt>
                <c:pt idx="34">
                  <c:v>5.76783</c:v>
                </c:pt>
                <c:pt idx="35">
                  <c:v>5.94231</c:v>
                </c:pt>
                <c:pt idx="36">
                  <c:v>6.1077199999999996</c:v>
                </c:pt>
                <c:pt idx="37">
                  <c:v>6.2705399999999996</c:v>
                </c:pt>
                <c:pt idx="38">
                  <c:v>6.4450900000000004</c:v>
                </c:pt>
                <c:pt idx="39">
                  <c:v>6.6117600000000003</c:v>
                </c:pt>
                <c:pt idx="40">
                  <c:v>6.7748600000000003</c:v>
                </c:pt>
                <c:pt idx="41">
                  <c:v>6.9354500000000003</c:v>
                </c:pt>
                <c:pt idx="42">
                  <c:v>7.0990099999999998</c:v>
                </c:pt>
                <c:pt idx="43">
                  <c:v>7.2730800000000002</c:v>
                </c:pt>
                <c:pt idx="44">
                  <c:v>7.4364499999999998</c:v>
                </c:pt>
                <c:pt idx="45">
                  <c:v>7.60128</c:v>
                </c:pt>
                <c:pt idx="46">
                  <c:v>7.7758500000000002</c:v>
                </c:pt>
                <c:pt idx="47">
                  <c:v>7.9407800000000002</c:v>
                </c:pt>
                <c:pt idx="48">
                  <c:v>8.1055700000000002</c:v>
                </c:pt>
                <c:pt idx="49">
                  <c:v>8.2672799999999995</c:v>
                </c:pt>
                <c:pt idx="50">
                  <c:v>8.4289500000000004</c:v>
                </c:pt>
                <c:pt idx="51">
                  <c:v>8.6034900000000007</c:v>
                </c:pt>
                <c:pt idx="52">
                  <c:v>8.7713699999999992</c:v>
                </c:pt>
                <c:pt idx="53">
                  <c:v>8.9351800000000008</c:v>
                </c:pt>
                <c:pt idx="54">
                  <c:v>9.1095500000000005</c:v>
                </c:pt>
                <c:pt idx="55">
                  <c:v>9.2730200000000007</c:v>
                </c:pt>
                <c:pt idx="56">
                  <c:v>9.4389800000000008</c:v>
                </c:pt>
                <c:pt idx="57">
                  <c:v>9.6079799999999995</c:v>
                </c:pt>
                <c:pt idx="58">
                  <c:v>9.7739100000000008</c:v>
                </c:pt>
                <c:pt idx="59">
                  <c:v>9.9388299999999994</c:v>
                </c:pt>
                <c:pt idx="60">
                  <c:v>10.103300000000001</c:v>
                </c:pt>
                <c:pt idx="61">
                  <c:v>10.2661</c:v>
                </c:pt>
                <c:pt idx="62">
                  <c:v>10.442</c:v>
                </c:pt>
                <c:pt idx="63">
                  <c:v>10.604200000000001</c:v>
                </c:pt>
                <c:pt idx="64">
                  <c:v>10.7674</c:v>
                </c:pt>
                <c:pt idx="65">
                  <c:v>10.941800000000001</c:v>
                </c:pt>
                <c:pt idx="66">
                  <c:v>11.108499999999999</c:v>
                </c:pt>
                <c:pt idx="67">
                  <c:v>11.272500000000001</c:v>
                </c:pt>
                <c:pt idx="68">
                  <c:v>11.4382</c:v>
                </c:pt>
                <c:pt idx="69">
                  <c:v>11.597099999999999</c:v>
                </c:pt>
                <c:pt idx="70">
                  <c:v>11.7712</c:v>
                </c:pt>
                <c:pt idx="71">
                  <c:v>11.936400000000001</c:v>
                </c:pt>
                <c:pt idx="72">
                  <c:v>12.1023</c:v>
                </c:pt>
                <c:pt idx="73">
                  <c:v>12.2796</c:v>
                </c:pt>
                <c:pt idx="74">
                  <c:v>12.441000000000001</c:v>
                </c:pt>
                <c:pt idx="75">
                  <c:v>12.605399999999999</c:v>
                </c:pt>
                <c:pt idx="76">
                  <c:v>12.7706</c:v>
                </c:pt>
                <c:pt idx="77">
                  <c:v>12.930400000000001</c:v>
                </c:pt>
                <c:pt idx="78">
                  <c:v>13.105499999999999</c:v>
                </c:pt>
                <c:pt idx="79">
                  <c:v>13.268599999999999</c:v>
                </c:pt>
                <c:pt idx="80">
                  <c:v>13.4292</c:v>
                </c:pt>
                <c:pt idx="81">
                  <c:v>13.607200000000001</c:v>
                </c:pt>
                <c:pt idx="82">
                  <c:v>13.773999999999999</c:v>
                </c:pt>
                <c:pt idx="83">
                  <c:v>13.939500000000001</c:v>
                </c:pt>
                <c:pt idx="84">
                  <c:v>14.099299999999999</c:v>
                </c:pt>
                <c:pt idx="85">
                  <c:v>14.2682</c:v>
                </c:pt>
                <c:pt idx="86">
                  <c:v>14.4382</c:v>
                </c:pt>
                <c:pt idx="87">
                  <c:v>14.604100000000001</c:v>
                </c:pt>
                <c:pt idx="88">
                  <c:v>14.7658</c:v>
                </c:pt>
                <c:pt idx="89">
                  <c:v>14.940099999999999</c:v>
                </c:pt>
                <c:pt idx="90">
                  <c:v>15.1091</c:v>
                </c:pt>
                <c:pt idx="91">
                  <c:v>15.272399999999999</c:v>
                </c:pt>
                <c:pt idx="92">
                  <c:v>15.443099999999999</c:v>
                </c:pt>
                <c:pt idx="93">
                  <c:v>15.600899999999999</c:v>
                </c:pt>
                <c:pt idx="94">
                  <c:v>15.7662</c:v>
                </c:pt>
                <c:pt idx="95">
                  <c:v>15.9411</c:v>
                </c:pt>
                <c:pt idx="96">
                  <c:v>16.101199999999999</c:v>
                </c:pt>
                <c:pt idx="97">
                  <c:v>16.2729</c:v>
                </c:pt>
                <c:pt idx="98">
                  <c:v>16.4392</c:v>
                </c:pt>
                <c:pt idx="99">
                  <c:v>16.604700000000001</c:v>
                </c:pt>
                <c:pt idx="100">
                  <c:v>16.775600000000001</c:v>
                </c:pt>
                <c:pt idx="101">
                  <c:v>16.941199999999998</c:v>
                </c:pt>
                <c:pt idx="102">
                  <c:v>17.095600000000001</c:v>
                </c:pt>
                <c:pt idx="103">
                  <c:v>17.269400000000001</c:v>
                </c:pt>
                <c:pt idx="104">
                  <c:v>17.439900000000002</c:v>
                </c:pt>
                <c:pt idx="105">
                  <c:v>17.6082</c:v>
                </c:pt>
                <c:pt idx="106">
                  <c:v>17.768799999999999</c:v>
                </c:pt>
                <c:pt idx="107">
                  <c:v>17.9316</c:v>
                </c:pt>
                <c:pt idx="108">
                  <c:v>18.109300000000001</c:v>
                </c:pt>
                <c:pt idx="109">
                  <c:v>18.264299999999999</c:v>
                </c:pt>
                <c:pt idx="110">
                  <c:v>18.4419</c:v>
                </c:pt>
                <c:pt idx="111">
                  <c:v>18.599299999999999</c:v>
                </c:pt>
                <c:pt idx="112">
                  <c:v>18.766200000000001</c:v>
                </c:pt>
                <c:pt idx="113">
                  <c:v>18.941400000000002</c:v>
                </c:pt>
                <c:pt idx="114">
                  <c:v>19.1098</c:v>
                </c:pt>
                <c:pt idx="115">
                  <c:v>19.265499999999999</c:v>
                </c:pt>
                <c:pt idx="116">
                  <c:v>19.435099999999998</c:v>
                </c:pt>
                <c:pt idx="117">
                  <c:v>19.604399999999998</c:v>
                </c:pt>
                <c:pt idx="118">
                  <c:v>19.7712</c:v>
                </c:pt>
                <c:pt idx="119">
                  <c:v>19.948399999999999</c:v>
                </c:pt>
                <c:pt idx="120">
                  <c:v>20.105</c:v>
                </c:pt>
                <c:pt idx="121">
                  <c:v>20.272200000000002</c:v>
                </c:pt>
                <c:pt idx="122">
                  <c:v>20.438800000000001</c:v>
                </c:pt>
                <c:pt idx="123">
                  <c:v>20.599599999999999</c:v>
                </c:pt>
                <c:pt idx="124">
                  <c:v>20.768799999999999</c:v>
                </c:pt>
                <c:pt idx="125">
                  <c:v>20.930700000000002</c:v>
                </c:pt>
                <c:pt idx="126">
                  <c:v>21.105599999999999</c:v>
                </c:pt>
                <c:pt idx="127">
                  <c:v>21.283000000000001</c:v>
                </c:pt>
                <c:pt idx="128">
                  <c:v>21.4451</c:v>
                </c:pt>
                <c:pt idx="129">
                  <c:v>21.604299999999999</c:v>
                </c:pt>
                <c:pt idx="130">
                  <c:v>21.753699999999998</c:v>
                </c:pt>
                <c:pt idx="131">
                  <c:v>21.935600000000001</c:v>
                </c:pt>
                <c:pt idx="132">
                  <c:v>22.105</c:v>
                </c:pt>
                <c:pt idx="133">
                  <c:v>22.280100000000001</c:v>
                </c:pt>
                <c:pt idx="134">
                  <c:v>22.437000000000001</c:v>
                </c:pt>
                <c:pt idx="135">
                  <c:v>22.593900000000001</c:v>
                </c:pt>
                <c:pt idx="136">
                  <c:v>22.770299999999999</c:v>
                </c:pt>
                <c:pt idx="137">
                  <c:v>22.948799999999999</c:v>
                </c:pt>
                <c:pt idx="138">
                  <c:v>23.108699999999999</c:v>
                </c:pt>
                <c:pt idx="139">
                  <c:v>23.264900000000001</c:v>
                </c:pt>
                <c:pt idx="140">
                  <c:v>23.4267</c:v>
                </c:pt>
                <c:pt idx="141">
                  <c:v>23.596</c:v>
                </c:pt>
                <c:pt idx="142">
                  <c:v>23.779199999999999</c:v>
                </c:pt>
                <c:pt idx="143">
                  <c:v>23.9453</c:v>
                </c:pt>
                <c:pt idx="144">
                  <c:v>24.113600000000002</c:v>
                </c:pt>
                <c:pt idx="145">
                  <c:v>24.265000000000001</c:v>
                </c:pt>
                <c:pt idx="146">
                  <c:v>24.432300000000001</c:v>
                </c:pt>
                <c:pt idx="147">
                  <c:v>24.610499999999998</c:v>
                </c:pt>
                <c:pt idx="148">
                  <c:v>24.783000000000001</c:v>
                </c:pt>
                <c:pt idx="149">
                  <c:v>24.9373</c:v>
                </c:pt>
                <c:pt idx="150">
                  <c:v>25.096499999999999</c:v>
                </c:pt>
                <c:pt idx="151">
                  <c:v>25.259699999999999</c:v>
                </c:pt>
                <c:pt idx="152">
                  <c:v>25.451899999999998</c:v>
                </c:pt>
                <c:pt idx="153">
                  <c:v>25.6065</c:v>
                </c:pt>
                <c:pt idx="154">
                  <c:v>25.777200000000001</c:v>
                </c:pt>
                <c:pt idx="155">
                  <c:v>25.93</c:v>
                </c:pt>
                <c:pt idx="156">
                  <c:v>26.093800000000002</c:v>
                </c:pt>
                <c:pt idx="157">
                  <c:v>26.286999999999999</c:v>
                </c:pt>
                <c:pt idx="158">
                  <c:v>26.4374</c:v>
                </c:pt>
                <c:pt idx="159">
                  <c:v>26.599299999999999</c:v>
                </c:pt>
                <c:pt idx="160">
                  <c:v>26.776199999999999</c:v>
                </c:pt>
                <c:pt idx="161">
                  <c:v>26.917000000000002</c:v>
                </c:pt>
                <c:pt idx="162">
                  <c:v>27.144600000000001</c:v>
                </c:pt>
                <c:pt idx="163">
                  <c:v>27.261700000000001</c:v>
                </c:pt>
                <c:pt idx="164">
                  <c:v>27.417400000000001</c:v>
                </c:pt>
                <c:pt idx="165">
                  <c:v>27.6022</c:v>
                </c:pt>
                <c:pt idx="166">
                  <c:v>27.7699</c:v>
                </c:pt>
                <c:pt idx="167">
                  <c:v>27.972799999999999</c:v>
                </c:pt>
                <c:pt idx="168">
                  <c:v>28.066800000000001</c:v>
                </c:pt>
                <c:pt idx="169">
                  <c:v>28.266100000000002</c:v>
                </c:pt>
                <c:pt idx="170">
                  <c:v>28.4407</c:v>
                </c:pt>
                <c:pt idx="171">
                  <c:v>28.635100000000001</c:v>
                </c:pt>
                <c:pt idx="172">
                  <c:v>28.750900000000001</c:v>
                </c:pt>
                <c:pt idx="173">
                  <c:v>28.942900000000002</c:v>
                </c:pt>
                <c:pt idx="174">
                  <c:v>29.1022</c:v>
                </c:pt>
                <c:pt idx="175">
                  <c:v>29.2957</c:v>
                </c:pt>
                <c:pt idx="176">
                  <c:v>29.4221</c:v>
                </c:pt>
                <c:pt idx="177">
                  <c:v>29.582999999999998</c:v>
                </c:pt>
                <c:pt idx="178">
                  <c:v>29.804099999999998</c:v>
                </c:pt>
                <c:pt idx="179">
                  <c:v>29.901499999999999</c:v>
                </c:pt>
                <c:pt idx="180">
                  <c:v>30.136299999999999</c:v>
                </c:pt>
                <c:pt idx="181">
                  <c:v>30.2392</c:v>
                </c:pt>
                <c:pt idx="182">
                  <c:v>30.475200000000001</c:v>
                </c:pt>
                <c:pt idx="183">
                  <c:v>30.587800000000001</c:v>
                </c:pt>
                <c:pt idx="184">
                  <c:v>30.793199999999999</c:v>
                </c:pt>
                <c:pt idx="185">
                  <c:v>30.901399999999999</c:v>
                </c:pt>
                <c:pt idx="186">
                  <c:v>31.147200000000002</c:v>
                </c:pt>
                <c:pt idx="187">
                  <c:v>31.2227</c:v>
                </c:pt>
                <c:pt idx="188">
                  <c:v>31.448</c:v>
                </c:pt>
                <c:pt idx="189">
                  <c:v>31.614599999999999</c:v>
                </c:pt>
                <c:pt idx="190">
                  <c:v>31.770199999999999</c:v>
                </c:pt>
                <c:pt idx="191">
                  <c:v>31.918099999999999</c:v>
                </c:pt>
                <c:pt idx="192">
                  <c:v>32.114400000000003</c:v>
                </c:pt>
                <c:pt idx="193">
                  <c:v>32.284100000000002</c:v>
                </c:pt>
                <c:pt idx="194">
                  <c:v>32.410899999999998</c:v>
                </c:pt>
                <c:pt idx="195">
                  <c:v>32.612000000000002</c:v>
                </c:pt>
                <c:pt idx="196">
                  <c:v>32.792099999999998</c:v>
                </c:pt>
                <c:pt idx="197">
                  <c:v>32.943800000000003</c:v>
                </c:pt>
                <c:pt idx="198">
                  <c:v>33.0779</c:v>
                </c:pt>
                <c:pt idx="199">
                  <c:v>33.273699999999998</c:v>
                </c:pt>
                <c:pt idx="200">
                  <c:v>33.471400000000003</c:v>
                </c:pt>
                <c:pt idx="201">
                  <c:v>33.6008</c:v>
                </c:pt>
                <c:pt idx="202">
                  <c:v>33.754199999999997</c:v>
                </c:pt>
                <c:pt idx="203">
                  <c:v>33.9373</c:v>
                </c:pt>
                <c:pt idx="204">
                  <c:v>34.120800000000003</c:v>
                </c:pt>
                <c:pt idx="205">
                  <c:v>34.2682</c:v>
                </c:pt>
                <c:pt idx="206">
                  <c:v>34.435000000000002</c:v>
                </c:pt>
                <c:pt idx="207">
                  <c:v>34.5929</c:v>
                </c:pt>
                <c:pt idx="208">
                  <c:v>34.810499999999998</c:v>
                </c:pt>
                <c:pt idx="209">
                  <c:v>34.912799999999997</c:v>
                </c:pt>
                <c:pt idx="210">
                  <c:v>35.1036</c:v>
                </c:pt>
                <c:pt idx="211">
                  <c:v>35.2761</c:v>
                </c:pt>
                <c:pt idx="212">
                  <c:v>35.447299999999998</c:v>
                </c:pt>
                <c:pt idx="213">
                  <c:v>35.580300000000001</c:v>
                </c:pt>
                <c:pt idx="214">
                  <c:v>35.766599999999997</c:v>
                </c:pt>
                <c:pt idx="215">
                  <c:v>35.962000000000003</c:v>
                </c:pt>
                <c:pt idx="216">
                  <c:v>36.085999999999999</c:v>
                </c:pt>
                <c:pt idx="217">
                  <c:v>36.271000000000001</c:v>
                </c:pt>
                <c:pt idx="218">
                  <c:v>36.4529</c:v>
                </c:pt>
                <c:pt idx="219">
                  <c:v>36.597900000000003</c:v>
                </c:pt>
                <c:pt idx="220">
                  <c:v>36.752899999999997</c:v>
                </c:pt>
                <c:pt idx="221">
                  <c:v>36.9465</c:v>
                </c:pt>
                <c:pt idx="222">
                  <c:v>37.123699999999999</c:v>
                </c:pt>
                <c:pt idx="223">
                  <c:v>37.244300000000003</c:v>
                </c:pt>
                <c:pt idx="224">
                  <c:v>37.445</c:v>
                </c:pt>
                <c:pt idx="225">
                  <c:v>37.605800000000002</c:v>
                </c:pt>
                <c:pt idx="226">
                  <c:v>37.782400000000003</c:v>
                </c:pt>
                <c:pt idx="227">
                  <c:v>37.928899999999999</c:v>
                </c:pt>
                <c:pt idx="228">
                  <c:v>38.113300000000002</c:v>
                </c:pt>
                <c:pt idx="229">
                  <c:v>38.290799999999997</c:v>
                </c:pt>
                <c:pt idx="230">
                  <c:v>38.441299999999998</c:v>
                </c:pt>
                <c:pt idx="231">
                  <c:v>38.567599999999999</c:v>
                </c:pt>
                <c:pt idx="232">
                  <c:v>38.798299999999998</c:v>
                </c:pt>
                <c:pt idx="233">
                  <c:v>38.953499999999998</c:v>
                </c:pt>
                <c:pt idx="234">
                  <c:v>39.0871</c:v>
                </c:pt>
                <c:pt idx="235">
                  <c:v>39.280900000000003</c:v>
                </c:pt>
                <c:pt idx="236">
                  <c:v>39.463299999999997</c:v>
                </c:pt>
                <c:pt idx="237">
                  <c:v>39.602200000000003</c:v>
                </c:pt>
                <c:pt idx="238">
                  <c:v>39.747799999999998</c:v>
                </c:pt>
                <c:pt idx="239">
                  <c:v>39.951099999999997</c:v>
                </c:pt>
                <c:pt idx="240">
                  <c:v>40.104500000000002</c:v>
                </c:pt>
                <c:pt idx="241">
                  <c:v>40.259</c:v>
                </c:pt>
                <c:pt idx="242">
                  <c:v>40.4465</c:v>
                </c:pt>
                <c:pt idx="243">
                  <c:v>40.610900000000001</c:v>
                </c:pt>
                <c:pt idx="244">
                  <c:v>40.770899999999997</c:v>
                </c:pt>
                <c:pt idx="245">
                  <c:v>40.944299999999998</c:v>
                </c:pt>
                <c:pt idx="246">
                  <c:v>41.092500000000001</c:v>
                </c:pt>
                <c:pt idx="247">
                  <c:v>41.263399999999997</c:v>
                </c:pt>
                <c:pt idx="248">
                  <c:v>41.445</c:v>
                </c:pt>
                <c:pt idx="249">
                  <c:v>41.600900000000003</c:v>
                </c:pt>
                <c:pt idx="250">
                  <c:v>41.765500000000003</c:v>
                </c:pt>
                <c:pt idx="251">
                  <c:v>41.939399999999999</c:v>
                </c:pt>
                <c:pt idx="252">
                  <c:v>42.121099999999998</c:v>
                </c:pt>
                <c:pt idx="253">
                  <c:v>42.256300000000003</c:v>
                </c:pt>
                <c:pt idx="254">
                  <c:v>42.431899999999999</c:v>
                </c:pt>
                <c:pt idx="255">
                  <c:v>42.613100000000003</c:v>
                </c:pt>
                <c:pt idx="256">
                  <c:v>42.767800000000001</c:v>
                </c:pt>
                <c:pt idx="257">
                  <c:v>42.928800000000003</c:v>
                </c:pt>
                <c:pt idx="258">
                  <c:v>43.119199999999999</c:v>
                </c:pt>
                <c:pt idx="259">
                  <c:v>43.263800000000003</c:v>
                </c:pt>
                <c:pt idx="260">
                  <c:v>43.428800000000003</c:v>
                </c:pt>
                <c:pt idx="261">
                  <c:v>43.627499999999998</c:v>
                </c:pt>
                <c:pt idx="262">
                  <c:v>43.770299999999999</c:v>
                </c:pt>
                <c:pt idx="263">
                  <c:v>43.918999999999997</c:v>
                </c:pt>
                <c:pt idx="264">
                  <c:v>44.1188</c:v>
                </c:pt>
                <c:pt idx="265">
                  <c:v>44.186599999999999</c:v>
                </c:pt>
                <c:pt idx="266">
                  <c:v>44.491799999999998</c:v>
                </c:pt>
                <c:pt idx="267">
                  <c:v>44.606699999999996</c:v>
                </c:pt>
                <c:pt idx="268">
                  <c:v>44.749499999999998</c:v>
                </c:pt>
                <c:pt idx="269">
                  <c:v>44.9711</c:v>
                </c:pt>
                <c:pt idx="270">
                  <c:v>45.094000000000001</c:v>
                </c:pt>
                <c:pt idx="271">
                  <c:v>45.280799999999999</c:v>
                </c:pt>
                <c:pt idx="272">
                  <c:v>45.460900000000002</c:v>
                </c:pt>
                <c:pt idx="273">
                  <c:v>45.572800000000001</c:v>
                </c:pt>
                <c:pt idx="274">
                  <c:v>45.781700000000001</c:v>
                </c:pt>
                <c:pt idx="275">
                  <c:v>45.929900000000004</c:v>
                </c:pt>
                <c:pt idx="276">
                  <c:v>46.0852</c:v>
                </c:pt>
                <c:pt idx="277">
                  <c:v>46.298299999999998</c:v>
                </c:pt>
                <c:pt idx="278">
                  <c:v>46.415500000000002</c:v>
                </c:pt>
                <c:pt idx="279">
                  <c:v>46.625799999999998</c:v>
                </c:pt>
                <c:pt idx="280">
                  <c:v>46.784100000000002</c:v>
                </c:pt>
                <c:pt idx="281">
                  <c:v>46.910899999999998</c:v>
                </c:pt>
                <c:pt idx="282">
                  <c:v>47.121000000000002</c:v>
                </c:pt>
                <c:pt idx="283">
                  <c:v>47.256399999999999</c:v>
                </c:pt>
                <c:pt idx="284">
                  <c:v>47.438800000000001</c:v>
                </c:pt>
                <c:pt idx="285">
                  <c:v>47.619900000000001</c:v>
                </c:pt>
                <c:pt idx="286">
                  <c:v>47.758499999999998</c:v>
                </c:pt>
                <c:pt idx="287">
                  <c:v>47.950800000000001</c:v>
                </c:pt>
                <c:pt idx="288">
                  <c:v>48.094299999999997</c:v>
                </c:pt>
                <c:pt idx="289">
                  <c:v>48.259</c:v>
                </c:pt>
                <c:pt idx="290">
                  <c:v>48.446899999999999</c:v>
                </c:pt>
                <c:pt idx="291">
                  <c:v>48.630600000000001</c:v>
                </c:pt>
                <c:pt idx="292">
                  <c:v>48.772799999999997</c:v>
                </c:pt>
                <c:pt idx="293">
                  <c:v>48.915199999999999</c:v>
                </c:pt>
                <c:pt idx="294">
                  <c:v>49.106699999999996</c:v>
                </c:pt>
                <c:pt idx="295">
                  <c:v>49.233800000000002</c:v>
                </c:pt>
                <c:pt idx="296">
                  <c:v>49.499600000000001</c:v>
                </c:pt>
                <c:pt idx="297">
                  <c:v>49.589199999999998</c:v>
                </c:pt>
                <c:pt idx="298">
                  <c:v>49.7791</c:v>
                </c:pt>
                <c:pt idx="299">
                  <c:v>49.927999999999997</c:v>
                </c:pt>
                <c:pt idx="300">
                  <c:v>50.115699999999997</c:v>
                </c:pt>
                <c:pt idx="301">
                  <c:v>50.285299999999999</c:v>
                </c:pt>
                <c:pt idx="302">
                  <c:v>50.428400000000003</c:v>
                </c:pt>
                <c:pt idx="303">
                  <c:v>50.637700000000002</c:v>
                </c:pt>
                <c:pt idx="304">
                  <c:v>50.743499999999997</c:v>
                </c:pt>
                <c:pt idx="305">
                  <c:v>50.935000000000002</c:v>
                </c:pt>
                <c:pt idx="306">
                  <c:v>51.120800000000003</c:v>
                </c:pt>
                <c:pt idx="307">
                  <c:v>51.2502</c:v>
                </c:pt>
                <c:pt idx="308">
                  <c:v>51.450600000000001</c:v>
                </c:pt>
                <c:pt idx="309">
                  <c:v>51.5929</c:v>
                </c:pt>
                <c:pt idx="310">
                  <c:v>51.780999999999999</c:v>
                </c:pt>
                <c:pt idx="311">
                  <c:v>51.957599999999999</c:v>
                </c:pt>
                <c:pt idx="312">
                  <c:v>52.094299999999997</c:v>
                </c:pt>
                <c:pt idx="313">
                  <c:v>52.279200000000003</c:v>
                </c:pt>
                <c:pt idx="314">
                  <c:v>52.447099999999999</c:v>
                </c:pt>
                <c:pt idx="315">
                  <c:v>52.597099999999998</c:v>
                </c:pt>
                <c:pt idx="316">
                  <c:v>52.774700000000003</c:v>
                </c:pt>
                <c:pt idx="317">
                  <c:v>52.911700000000003</c:v>
                </c:pt>
                <c:pt idx="318">
                  <c:v>53.118499999999997</c:v>
                </c:pt>
                <c:pt idx="319">
                  <c:v>53.274000000000001</c:v>
                </c:pt>
                <c:pt idx="320">
                  <c:v>53.442599999999999</c:v>
                </c:pt>
                <c:pt idx="321">
                  <c:v>53.587499999999999</c:v>
                </c:pt>
                <c:pt idx="322">
                  <c:v>53.775100000000002</c:v>
                </c:pt>
                <c:pt idx="323">
                  <c:v>53.937199999999997</c:v>
                </c:pt>
                <c:pt idx="324">
                  <c:v>54.109400000000001</c:v>
                </c:pt>
                <c:pt idx="325">
                  <c:v>54.282800000000002</c:v>
                </c:pt>
                <c:pt idx="326">
                  <c:v>54.417200000000001</c:v>
                </c:pt>
                <c:pt idx="327">
                  <c:v>54.619500000000002</c:v>
                </c:pt>
                <c:pt idx="328">
                  <c:v>54.7669</c:v>
                </c:pt>
                <c:pt idx="329">
                  <c:v>54.930799999999998</c:v>
                </c:pt>
                <c:pt idx="330">
                  <c:v>55.116199999999999</c:v>
                </c:pt>
                <c:pt idx="331">
                  <c:v>55.257599999999996</c:v>
                </c:pt>
                <c:pt idx="332">
                  <c:v>55.460799999999999</c:v>
                </c:pt>
                <c:pt idx="333">
                  <c:v>55.600900000000003</c:v>
                </c:pt>
                <c:pt idx="334">
                  <c:v>55.770299999999999</c:v>
                </c:pt>
                <c:pt idx="335">
                  <c:v>55.934600000000003</c:v>
                </c:pt>
                <c:pt idx="336">
                  <c:v>56.089300000000001</c:v>
                </c:pt>
                <c:pt idx="337">
                  <c:v>56.292200000000001</c:v>
                </c:pt>
                <c:pt idx="338">
                  <c:v>56.4116</c:v>
                </c:pt>
                <c:pt idx="339">
                  <c:v>56.622</c:v>
                </c:pt>
                <c:pt idx="340">
                  <c:v>56.744999999999997</c:v>
                </c:pt>
                <c:pt idx="341">
                  <c:v>56.962400000000002</c:v>
                </c:pt>
                <c:pt idx="342">
                  <c:v>57.093800000000002</c:v>
                </c:pt>
                <c:pt idx="343">
                  <c:v>57.279200000000003</c:v>
                </c:pt>
                <c:pt idx="344">
                  <c:v>57.453200000000002</c:v>
                </c:pt>
                <c:pt idx="345">
                  <c:v>57.574800000000003</c:v>
                </c:pt>
                <c:pt idx="346">
                  <c:v>57.798200000000001</c:v>
                </c:pt>
                <c:pt idx="347">
                  <c:v>57.9589</c:v>
                </c:pt>
                <c:pt idx="348">
                  <c:v>58.084000000000003</c:v>
                </c:pt>
                <c:pt idx="349">
                  <c:v>58.257100000000001</c:v>
                </c:pt>
                <c:pt idx="350">
                  <c:v>58.437399999999997</c:v>
                </c:pt>
                <c:pt idx="351">
                  <c:v>58.627800000000001</c:v>
                </c:pt>
                <c:pt idx="352">
                  <c:v>58.791499999999999</c:v>
                </c:pt>
                <c:pt idx="353">
                  <c:v>58.928699999999999</c:v>
                </c:pt>
                <c:pt idx="354">
                  <c:v>59.087800000000001</c:v>
                </c:pt>
                <c:pt idx="355">
                  <c:v>59.276800000000001</c:v>
                </c:pt>
                <c:pt idx="356">
                  <c:v>59.404600000000002</c:v>
                </c:pt>
                <c:pt idx="357">
                  <c:v>59.627800000000001</c:v>
                </c:pt>
                <c:pt idx="358">
                  <c:v>59.753300000000003</c:v>
                </c:pt>
                <c:pt idx="359">
                  <c:v>59.958799999999997</c:v>
                </c:pt>
                <c:pt idx="360">
                  <c:v>60.114699999999999</c:v>
                </c:pt>
                <c:pt idx="361">
                  <c:v>60.271799999999999</c:v>
                </c:pt>
                <c:pt idx="362">
                  <c:v>60.437600000000003</c:v>
                </c:pt>
                <c:pt idx="363">
                  <c:v>60.609099999999998</c:v>
                </c:pt>
                <c:pt idx="364">
                  <c:v>60.754800000000003</c:v>
                </c:pt>
                <c:pt idx="365">
                  <c:v>60.948700000000002</c:v>
                </c:pt>
                <c:pt idx="366">
                  <c:v>61.102600000000002</c:v>
                </c:pt>
                <c:pt idx="367">
                  <c:v>61.279699999999998</c:v>
                </c:pt>
                <c:pt idx="368">
                  <c:v>61.429499999999997</c:v>
                </c:pt>
                <c:pt idx="369">
                  <c:v>61.582099999999997</c:v>
                </c:pt>
                <c:pt idx="370">
                  <c:v>61.786900000000003</c:v>
                </c:pt>
                <c:pt idx="371">
                  <c:v>61.954599999999999</c:v>
                </c:pt>
                <c:pt idx="372">
                  <c:v>62.102600000000002</c:v>
                </c:pt>
                <c:pt idx="373">
                  <c:v>62.274999999999999</c:v>
                </c:pt>
                <c:pt idx="374">
                  <c:v>62.434899999999999</c:v>
                </c:pt>
                <c:pt idx="375">
                  <c:v>62.5989</c:v>
                </c:pt>
                <c:pt idx="376">
                  <c:v>62.780900000000003</c:v>
                </c:pt>
                <c:pt idx="377">
                  <c:v>62.935099999999998</c:v>
                </c:pt>
                <c:pt idx="378">
                  <c:v>63.113799999999998</c:v>
                </c:pt>
                <c:pt idx="379">
                  <c:v>63.2761</c:v>
                </c:pt>
                <c:pt idx="380">
                  <c:v>63.445999999999998</c:v>
                </c:pt>
                <c:pt idx="381">
                  <c:v>63.602400000000003</c:v>
                </c:pt>
                <c:pt idx="382">
                  <c:v>63.768700000000003</c:v>
                </c:pt>
                <c:pt idx="383">
                  <c:v>63.933999999999997</c:v>
                </c:pt>
                <c:pt idx="384">
                  <c:v>64.116</c:v>
                </c:pt>
                <c:pt idx="385">
                  <c:v>64.247600000000006</c:v>
                </c:pt>
                <c:pt idx="386">
                  <c:v>64.430099999999996</c:v>
                </c:pt>
                <c:pt idx="387">
                  <c:v>64.615899999999996</c:v>
                </c:pt>
                <c:pt idx="388">
                  <c:v>64.768600000000006</c:v>
                </c:pt>
                <c:pt idx="389">
                  <c:v>64.945099999999996</c:v>
                </c:pt>
                <c:pt idx="390">
                  <c:v>65.087400000000002</c:v>
                </c:pt>
                <c:pt idx="391">
                  <c:v>65.276200000000003</c:v>
                </c:pt>
                <c:pt idx="392">
                  <c:v>65.434299999999993</c:v>
                </c:pt>
                <c:pt idx="393">
                  <c:v>65.595699999999994</c:v>
                </c:pt>
                <c:pt idx="394">
                  <c:v>65.7744</c:v>
                </c:pt>
                <c:pt idx="395">
                  <c:v>65.942700000000002</c:v>
                </c:pt>
                <c:pt idx="396">
                  <c:v>66.099599999999995</c:v>
                </c:pt>
                <c:pt idx="397">
                  <c:v>66.273499999999999</c:v>
                </c:pt>
                <c:pt idx="398">
                  <c:v>66.438199999999995</c:v>
                </c:pt>
                <c:pt idx="399">
                  <c:v>66.620599999999996</c:v>
                </c:pt>
                <c:pt idx="400">
                  <c:v>66.761399999999995</c:v>
                </c:pt>
                <c:pt idx="401">
                  <c:v>66.944599999999994</c:v>
                </c:pt>
                <c:pt idx="402">
                  <c:v>67.094899999999996</c:v>
                </c:pt>
                <c:pt idx="403">
                  <c:v>67.273799999999994</c:v>
                </c:pt>
                <c:pt idx="404">
                  <c:v>67.4345</c:v>
                </c:pt>
                <c:pt idx="405">
                  <c:v>67.6053</c:v>
                </c:pt>
                <c:pt idx="406">
                  <c:v>67.784400000000005</c:v>
                </c:pt>
                <c:pt idx="407">
                  <c:v>67.9285</c:v>
                </c:pt>
                <c:pt idx="408">
                  <c:v>68.113</c:v>
                </c:pt>
                <c:pt idx="409">
                  <c:v>68.253600000000006</c:v>
                </c:pt>
                <c:pt idx="410">
                  <c:v>68.454999999999998</c:v>
                </c:pt>
                <c:pt idx="411">
                  <c:v>68.601600000000005</c:v>
                </c:pt>
                <c:pt idx="412">
                  <c:v>68.781899999999993</c:v>
                </c:pt>
                <c:pt idx="413">
                  <c:v>68.959900000000005</c:v>
                </c:pt>
                <c:pt idx="414">
                  <c:v>69.077600000000004</c:v>
                </c:pt>
                <c:pt idx="415">
                  <c:v>69.294300000000007</c:v>
                </c:pt>
                <c:pt idx="416">
                  <c:v>69.402199999999993</c:v>
                </c:pt>
                <c:pt idx="417">
                  <c:v>69.604500000000002</c:v>
                </c:pt>
                <c:pt idx="418">
                  <c:v>69.744299999999996</c:v>
                </c:pt>
                <c:pt idx="419">
                  <c:v>69.984099999999998</c:v>
                </c:pt>
                <c:pt idx="420">
                  <c:v>70.073899999999995</c:v>
                </c:pt>
                <c:pt idx="421">
                  <c:v>70.302400000000006</c:v>
                </c:pt>
                <c:pt idx="422">
                  <c:v>70.4572</c:v>
                </c:pt>
                <c:pt idx="423">
                  <c:v>70.566299999999998</c:v>
                </c:pt>
                <c:pt idx="424">
                  <c:v>70.783699999999996</c:v>
                </c:pt>
                <c:pt idx="425">
                  <c:v>70.906400000000005</c:v>
                </c:pt>
                <c:pt idx="426">
                  <c:v>71.128799999999998</c:v>
                </c:pt>
                <c:pt idx="427">
                  <c:v>71.2577</c:v>
                </c:pt>
                <c:pt idx="428">
                  <c:v>71.449100000000001</c:v>
                </c:pt>
                <c:pt idx="429">
                  <c:v>71.605699999999999</c:v>
                </c:pt>
                <c:pt idx="430">
                  <c:v>71.761799999999994</c:v>
                </c:pt>
                <c:pt idx="431">
                  <c:v>71.932000000000002</c:v>
                </c:pt>
                <c:pt idx="432">
                  <c:v>72.121799999999993</c:v>
                </c:pt>
                <c:pt idx="433">
                  <c:v>72.273099999999999</c:v>
                </c:pt>
                <c:pt idx="434">
                  <c:v>72.446600000000004</c:v>
                </c:pt>
                <c:pt idx="435">
                  <c:v>72.610500000000002</c:v>
                </c:pt>
                <c:pt idx="436">
                  <c:v>72.759</c:v>
                </c:pt>
                <c:pt idx="437">
                  <c:v>72.901200000000003</c:v>
                </c:pt>
                <c:pt idx="438">
                  <c:v>73.144499999999994</c:v>
                </c:pt>
                <c:pt idx="439">
                  <c:v>73.255600000000001</c:v>
                </c:pt>
                <c:pt idx="440">
                  <c:v>73.463999999999999</c:v>
                </c:pt>
                <c:pt idx="441">
                  <c:v>73.616200000000006</c:v>
                </c:pt>
                <c:pt idx="442">
                  <c:v>73.759299999999996</c:v>
                </c:pt>
                <c:pt idx="443">
                  <c:v>73.962599999999995</c:v>
                </c:pt>
                <c:pt idx="444">
                  <c:v>74.090699999999998</c:v>
                </c:pt>
                <c:pt idx="445">
                  <c:v>74.262200000000007</c:v>
                </c:pt>
                <c:pt idx="446">
                  <c:v>74.419899999999998</c:v>
                </c:pt>
                <c:pt idx="447">
                  <c:v>74.602699999999999</c:v>
                </c:pt>
                <c:pt idx="448">
                  <c:v>74.798699999999997</c:v>
                </c:pt>
                <c:pt idx="449">
                  <c:v>74.935199999999995</c:v>
                </c:pt>
                <c:pt idx="450">
                  <c:v>75.115600000000001</c:v>
                </c:pt>
                <c:pt idx="451">
                  <c:v>75.243799999999993</c:v>
                </c:pt>
                <c:pt idx="452">
                  <c:v>75.430099999999996</c:v>
                </c:pt>
                <c:pt idx="453">
                  <c:v>75.626499999999993</c:v>
                </c:pt>
                <c:pt idx="454">
                  <c:v>75.775400000000005</c:v>
                </c:pt>
                <c:pt idx="455">
                  <c:v>75.903899999999993</c:v>
                </c:pt>
                <c:pt idx="456">
                  <c:v>76.107699999999994</c:v>
                </c:pt>
                <c:pt idx="457">
                  <c:v>76.296499999999995</c:v>
                </c:pt>
                <c:pt idx="458">
                  <c:v>76.410499999999999</c:v>
                </c:pt>
                <c:pt idx="459">
                  <c:v>76.601799999999997</c:v>
                </c:pt>
                <c:pt idx="460">
                  <c:v>76.793700000000001</c:v>
                </c:pt>
                <c:pt idx="461">
                  <c:v>76.928299999999993</c:v>
                </c:pt>
                <c:pt idx="462">
                  <c:v>77.111699999999999</c:v>
                </c:pt>
                <c:pt idx="463">
                  <c:v>77.276600000000002</c:v>
                </c:pt>
                <c:pt idx="464">
                  <c:v>77.417400000000001</c:v>
                </c:pt>
                <c:pt idx="465">
                  <c:v>77.578599999999994</c:v>
                </c:pt>
                <c:pt idx="466">
                  <c:v>77.799499999999995</c:v>
                </c:pt>
                <c:pt idx="467">
                  <c:v>77.923500000000004</c:v>
                </c:pt>
                <c:pt idx="468">
                  <c:v>78.052800000000005</c:v>
                </c:pt>
                <c:pt idx="469">
                  <c:v>78.384299999999996</c:v>
                </c:pt>
                <c:pt idx="470">
                  <c:v>78.410899999999998</c:v>
                </c:pt>
                <c:pt idx="471">
                  <c:v>78.466300000000004</c:v>
                </c:pt>
                <c:pt idx="472">
                  <c:v>78.868499999999997</c:v>
                </c:pt>
                <c:pt idx="473">
                  <c:v>79.026399999999995</c:v>
                </c:pt>
                <c:pt idx="474">
                  <c:v>78.908500000000004</c:v>
                </c:pt>
                <c:pt idx="475">
                  <c:v>79.4666</c:v>
                </c:pt>
                <c:pt idx="476">
                  <c:v>79.331400000000002</c:v>
                </c:pt>
                <c:pt idx="477">
                  <c:v>79.5946</c:v>
                </c:pt>
                <c:pt idx="478">
                  <c:v>79.8917</c:v>
                </c:pt>
                <c:pt idx="479">
                  <c:v>79.885499999999993</c:v>
                </c:pt>
                <c:pt idx="480">
                  <c:v>80.053899999999999</c:v>
                </c:pt>
                <c:pt idx="481">
                  <c:v>80.342299999999994</c:v>
                </c:pt>
                <c:pt idx="482">
                  <c:v>80.4512</c:v>
                </c:pt>
                <c:pt idx="483">
                  <c:v>80.575999999999993</c:v>
                </c:pt>
                <c:pt idx="484">
                  <c:v>80.765500000000003</c:v>
                </c:pt>
                <c:pt idx="485">
                  <c:v>81.009299999999996</c:v>
                </c:pt>
                <c:pt idx="486">
                  <c:v>80.986099999999993</c:v>
                </c:pt>
                <c:pt idx="487">
                  <c:v>81.359700000000004</c:v>
                </c:pt>
                <c:pt idx="488">
                  <c:v>81.444199999999995</c:v>
                </c:pt>
                <c:pt idx="489">
                  <c:v>81.570400000000006</c:v>
                </c:pt>
                <c:pt idx="490">
                  <c:v>81.809600000000003</c:v>
                </c:pt>
                <c:pt idx="491">
                  <c:v>81.971699999999998</c:v>
                </c:pt>
                <c:pt idx="492">
                  <c:v>82.009</c:v>
                </c:pt>
                <c:pt idx="493">
                  <c:v>82.326099999999997</c:v>
                </c:pt>
                <c:pt idx="494">
                  <c:v>82.506100000000004</c:v>
                </c:pt>
                <c:pt idx="495">
                  <c:v>82.427999999999997</c:v>
                </c:pt>
                <c:pt idx="496">
                  <c:v>82.871499999999997</c:v>
                </c:pt>
                <c:pt idx="497">
                  <c:v>82.989699999999999</c:v>
                </c:pt>
                <c:pt idx="498">
                  <c:v>83.028999999999996</c:v>
                </c:pt>
                <c:pt idx="499">
                  <c:v>83.286199999999994</c:v>
                </c:pt>
                <c:pt idx="500">
                  <c:v>83.486900000000006</c:v>
                </c:pt>
                <c:pt idx="501">
                  <c:v>83.5441</c:v>
                </c:pt>
                <c:pt idx="502">
                  <c:v>83.825999999999993</c:v>
                </c:pt>
                <c:pt idx="503">
                  <c:v>83.937100000000001</c:v>
                </c:pt>
                <c:pt idx="504">
                  <c:v>84.078199999999995</c:v>
                </c:pt>
                <c:pt idx="505">
                  <c:v>84.286299999999997</c:v>
                </c:pt>
                <c:pt idx="506">
                  <c:v>84.460499999999996</c:v>
                </c:pt>
                <c:pt idx="507">
                  <c:v>84.580799999999996</c:v>
                </c:pt>
                <c:pt idx="508">
                  <c:v>84.773700000000005</c:v>
                </c:pt>
                <c:pt idx="509">
                  <c:v>84.931899999999999</c:v>
                </c:pt>
                <c:pt idx="510">
                  <c:v>85.135999999999996</c:v>
                </c:pt>
                <c:pt idx="511">
                  <c:v>85.217100000000002</c:v>
                </c:pt>
                <c:pt idx="512">
                  <c:v>85.456900000000005</c:v>
                </c:pt>
                <c:pt idx="513">
                  <c:v>85.679299999999998</c:v>
                </c:pt>
                <c:pt idx="514">
                  <c:v>85.652699999999996</c:v>
                </c:pt>
                <c:pt idx="515">
                  <c:v>85.970100000000002</c:v>
                </c:pt>
                <c:pt idx="516">
                  <c:v>86.160899999999998</c:v>
                </c:pt>
                <c:pt idx="517">
                  <c:v>86.1875</c:v>
                </c:pt>
                <c:pt idx="518">
                  <c:v>86.413600000000002</c:v>
                </c:pt>
                <c:pt idx="519">
                  <c:v>86.766599999999997</c:v>
                </c:pt>
                <c:pt idx="520">
                  <c:v>86.670100000000005</c:v>
                </c:pt>
                <c:pt idx="521">
                  <c:v>86.865499999999997</c:v>
                </c:pt>
                <c:pt idx="522">
                  <c:v>87.232900000000001</c:v>
                </c:pt>
                <c:pt idx="523">
                  <c:v>87.334999999999994</c:v>
                </c:pt>
                <c:pt idx="524">
                  <c:v>87.251099999999994</c:v>
                </c:pt>
                <c:pt idx="525">
                  <c:v>87.617699999999999</c:v>
                </c:pt>
                <c:pt idx="526">
                  <c:v>87.885099999999994</c:v>
                </c:pt>
                <c:pt idx="527">
                  <c:v>87.919399999999996</c:v>
                </c:pt>
                <c:pt idx="528">
                  <c:v>87.940299999999993</c:v>
                </c:pt>
                <c:pt idx="529">
                  <c:v>88.366600000000005</c:v>
                </c:pt>
                <c:pt idx="530">
                  <c:v>88.5672</c:v>
                </c:pt>
                <c:pt idx="531">
                  <c:v>88.561599999999999</c:v>
                </c:pt>
                <c:pt idx="532">
                  <c:v>88.609099999999998</c:v>
                </c:pt>
                <c:pt idx="533">
                  <c:v>89.045299999999997</c:v>
                </c:pt>
                <c:pt idx="534">
                  <c:v>89.180099999999996</c:v>
                </c:pt>
                <c:pt idx="535">
                  <c:v>89.103700000000003</c:v>
                </c:pt>
                <c:pt idx="536">
                  <c:v>89.381100000000004</c:v>
                </c:pt>
                <c:pt idx="537">
                  <c:v>89.644800000000004</c:v>
                </c:pt>
                <c:pt idx="538">
                  <c:v>89.981399999999994</c:v>
                </c:pt>
                <c:pt idx="539">
                  <c:v>89.836500000000001</c:v>
                </c:pt>
                <c:pt idx="540">
                  <c:v>90.055099999999996</c:v>
                </c:pt>
                <c:pt idx="541">
                  <c:v>90.381100000000004</c:v>
                </c:pt>
                <c:pt idx="542">
                  <c:v>90.4559</c:v>
                </c:pt>
                <c:pt idx="543">
                  <c:v>90.535499999999999</c:v>
                </c:pt>
                <c:pt idx="544">
                  <c:v>90.731700000000004</c:v>
                </c:pt>
                <c:pt idx="545">
                  <c:v>90.997</c:v>
                </c:pt>
                <c:pt idx="546">
                  <c:v>91.188699999999997</c:v>
                </c:pt>
                <c:pt idx="547">
                  <c:v>91.191400000000002</c:v>
                </c:pt>
                <c:pt idx="548">
                  <c:v>91.452699999999993</c:v>
                </c:pt>
                <c:pt idx="549">
                  <c:v>91.576800000000006</c:v>
                </c:pt>
                <c:pt idx="550">
                  <c:v>91.8673</c:v>
                </c:pt>
                <c:pt idx="551">
                  <c:v>91.858800000000002</c:v>
                </c:pt>
                <c:pt idx="552">
                  <c:v>92.104299999999995</c:v>
                </c:pt>
                <c:pt idx="553">
                  <c:v>92.236099999999993</c:v>
                </c:pt>
                <c:pt idx="554">
                  <c:v>92.490099999999998</c:v>
                </c:pt>
                <c:pt idx="555">
                  <c:v>92.552700000000002</c:v>
                </c:pt>
                <c:pt idx="556">
                  <c:v>92.777799999999999</c:v>
                </c:pt>
                <c:pt idx="557">
                  <c:v>92.948800000000006</c:v>
                </c:pt>
                <c:pt idx="558">
                  <c:v>93.165899999999993</c:v>
                </c:pt>
                <c:pt idx="559">
                  <c:v>93.227400000000003</c:v>
                </c:pt>
                <c:pt idx="560">
                  <c:v>93.43</c:v>
                </c:pt>
                <c:pt idx="561">
                  <c:v>93.621099999999998</c:v>
                </c:pt>
                <c:pt idx="562">
                  <c:v>93.728899999999996</c:v>
                </c:pt>
                <c:pt idx="563">
                  <c:v>93.953000000000003</c:v>
                </c:pt>
                <c:pt idx="564">
                  <c:v>94.122</c:v>
                </c:pt>
                <c:pt idx="565">
                  <c:v>94.273499999999999</c:v>
                </c:pt>
                <c:pt idx="566">
                  <c:v>94.418999999999997</c:v>
                </c:pt>
                <c:pt idx="567">
                  <c:v>94.567700000000002</c:v>
                </c:pt>
                <c:pt idx="568">
                  <c:v>94.792000000000002</c:v>
                </c:pt>
                <c:pt idx="569">
                  <c:v>95.001300000000001</c:v>
                </c:pt>
                <c:pt idx="570">
                  <c:v>95.0685</c:v>
                </c:pt>
                <c:pt idx="571">
                  <c:v>95.242599999999996</c:v>
                </c:pt>
                <c:pt idx="572">
                  <c:v>95.437100000000001</c:v>
                </c:pt>
                <c:pt idx="573">
                  <c:v>95.662700000000001</c:v>
                </c:pt>
                <c:pt idx="574">
                  <c:v>95.773799999999994</c:v>
                </c:pt>
                <c:pt idx="575">
                  <c:v>95.9161</c:v>
                </c:pt>
                <c:pt idx="576">
                  <c:v>96.080500000000001</c:v>
                </c:pt>
                <c:pt idx="577">
                  <c:v>96.289400000000001</c:v>
                </c:pt>
                <c:pt idx="578">
                  <c:v>96.508499999999998</c:v>
                </c:pt>
                <c:pt idx="579">
                  <c:v>96.586600000000004</c:v>
                </c:pt>
                <c:pt idx="580">
                  <c:v>96.754900000000006</c:v>
                </c:pt>
                <c:pt idx="581">
                  <c:v>96.886399999999995</c:v>
                </c:pt>
                <c:pt idx="582">
                  <c:v>97.144599999999997</c:v>
                </c:pt>
                <c:pt idx="583">
                  <c:v>97.299599999999998</c:v>
                </c:pt>
                <c:pt idx="584">
                  <c:v>97.446899999999999</c:v>
                </c:pt>
                <c:pt idx="585">
                  <c:v>97.553799999999995</c:v>
                </c:pt>
                <c:pt idx="586">
                  <c:v>97.787700000000001</c:v>
                </c:pt>
                <c:pt idx="587">
                  <c:v>97.976200000000006</c:v>
                </c:pt>
                <c:pt idx="588">
                  <c:v>98.122200000000007</c:v>
                </c:pt>
                <c:pt idx="589">
                  <c:v>98.245099999999994</c:v>
                </c:pt>
                <c:pt idx="590">
                  <c:v>98.435400000000001</c:v>
                </c:pt>
                <c:pt idx="591">
                  <c:v>98.589399999999998</c:v>
                </c:pt>
                <c:pt idx="592">
                  <c:v>98.803799999999995</c:v>
                </c:pt>
                <c:pt idx="593">
                  <c:v>98.9</c:v>
                </c:pt>
                <c:pt idx="594">
                  <c:v>99.072299999999998</c:v>
                </c:pt>
                <c:pt idx="595">
                  <c:v>99.273899999999998</c:v>
                </c:pt>
                <c:pt idx="596">
                  <c:v>99.480999999999995</c:v>
                </c:pt>
                <c:pt idx="597">
                  <c:v>99.567899999999995</c:v>
                </c:pt>
                <c:pt idx="598">
                  <c:v>99.783100000000005</c:v>
                </c:pt>
                <c:pt idx="599">
                  <c:v>99.903800000000004</c:v>
                </c:pt>
              </c:numCache>
            </c:numRef>
          </c:xVal>
          <c:yVal>
            <c:numRef>
              <c:f>'Yiwei alumdieth ramp'!$B$5:$B$604</c:f>
              <c:numCache>
                <c:formatCode>General</c:formatCode>
                <c:ptCount val="600"/>
                <c:pt idx="0">
                  <c:v>57.805399999999999</c:v>
                </c:pt>
                <c:pt idx="1">
                  <c:v>413.99200000000002</c:v>
                </c:pt>
                <c:pt idx="2">
                  <c:v>999.65300000000002</c:v>
                </c:pt>
                <c:pt idx="3">
                  <c:v>1588.29</c:v>
                </c:pt>
                <c:pt idx="4">
                  <c:v>1857.79</c:v>
                </c:pt>
                <c:pt idx="5">
                  <c:v>1924.46</c:v>
                </c:pt>
                <c:pt idx="6">
                  <c:v>1915.7</c:v>
                </c:pt>
                <c:pt idx="7">
                  <c:v>1888.01</c:v>
                </c:pt>
                <c:pt idx="8">
                  <c:v>1853.08</c:v>
                </c:pt>
                <c:pt idx="9">
                  <c:v>1823.68</c:v>
                </c:pt>
                <c:pt idx="10">
                  <c:v>1794.09</c:v>
                </c:pt>
                <c:pt idx="11">
                  <c:v>1777.38</c:v>
                </c:pt>
                <c:pt idx="12">
                  <c:v>1768.95</c:v>
                </c:pt>
                <c:pt idx="13">
                  <c:v>1771.69</c:v>
                </c:pt>
                <c:pt idx="14">
                  <c:v>1776.29</c:v>
                </c:pt>
                <c:pt idx="15">
                  <c:v>1768.32</c:v>
                </c:pt>
                <c:pt idx="16">
                  <c:v>1758.88</c:v>
                </c:pt>
                <c:pt idx="17">
                  <c:v>1749.8</c:v>
                </c:pt>
                <c:pt idx="18">
                  <c:v>1737.9</c:v>
                </c:pt>
                <c:pt idx="19">
                  <c:v>1722.86</c:v>
                </c:pt>
                <c:pt idx="20">
                  <c:v>1713.09</c:v>
                </c:pt>
                <c:pt idx="21">
                  <c:v>1697.14</c:v>
                </c:pt>
                <c:pt idx="22">
                  <c:v>1683.9</c:v>
                </c:pt>
                <c:pt idx="23">
                  <c:v>1671.01</c:v>
                </c:pt>
                <c:pt idx="24">
                  <c:v>1654.99</c:v>
                </c:pt>
                <c:pt idx="25">
                  <c:v>1635.51</c:v>
                </c:pt>
                <c:pt idx="26">
                  <c:v>1624.87</c:v>
                </c:pt>
                <c:pt idx="27">
                  <c:v>1619.28</c:v>
                </c:pt>
                <c:pt idx="28">
                  <c:v>1589.23</c:v>
                </c:pt>
                <c:pt idx="29">
                  <c:v>1561.78</c:v>
                </c:pt>
                <c:pt idx="30">
                  <c:v>1542.83</c:v>
                </c:pt>
                <c:pt idx="31">
                  <c:v>1538.44</c:v>
                </c:pt>
                <c:pt idx="32">
                  <c:v>1546.09</c:v>
                </c:pt>
                <c:pt idx="33">
                  <c:v>1493.65</c:v>
                </c:pt>
                <c:pt idx="34">
                  <c:v>1486.39</c:v>
                </c:pt>
                <c:pt idx="35">
                  <c:v>1482.42</c:v>
                </c:pt>
                <c:pt idx="36">
                  <c:v>1473.49</c:v>
                </c:pt>
                <c:pt idx="37">
                  <c:v>1452.64</c:v>
                </c:pt>
                <c:pt idx="38">
                  <c:v>1443.68</c:v>
                </c:pt>
                <c:pt idx="39">
                  <c:v>1410.74</c:v>
                </c:pt>
                <c:pt idx="40">
                  <c:v>1363.89</c:v>
                </c:pt>
                <c:pt idx="41">
                  <c:v>1338.98</c:v>
                </c:pt>
                <c:pt idx="42">
                  <c:v>1344.93</c:v>
                </c:pt>
                <c:pt idx="43">
                  <c:v>1341.83</c:v>
                </c:pt>
                <c:pt idx="44">
                  <c:v>1346.24</c:v>
                </c:pt>
                <c:pt idx="45">
                  <c:v>1366.38</c:v>
                </c:pt>
                <c:pt idx="46">
                  <c:v>1366.19</c:v>
                </c:pt>
                <c:pt idx="47">
                  <c:v>1367.92</c:v>
                </c:pt>
                <c:pt idx="48">
                  <c:v>1336.83</c:v>
                </c:pt>
                <c:pt idx="49">
                  <c:v>1304.05</c:v>
                </c:pt>
                <c:pt idx="50">
                  <c:v>1323.58</c:v>
                </c:pt>
                <c:pt idx="51">
                  <c:v>1363.97</c:v>
                </c:pt>
                <c:pt idx="52">
                  <c:v>1389.42</c:v>
                </c:pt>
                <c:pt idx="53">
                  <c:v>1380.75</c:v>
                </c:pt>
                <c:pt idx="54">
                  <c:v>1359.4</c:v>
                </c:pt>
                <c:pt idx="55">
                  <c:v>1341.91</c:v>
                </c:pt>
                <c:pt idx="56">
                  <c:v>1312.36</c:v>
                </c:pt>
                <c:pt idx="57">
                  <c:v>1292.22</c:v>
                </c:pt>
                <c:pt idx="58">
                  <c:v>1321.2</c:v>
                </c:pt>
                <c:pt idx="59">
                  <c:v>1336.45</c:v>
                </c:pt>
                <c:pt idx="60">
                  <c:v>1326.91</c:v>
                </c:pt>
                <c:pt idx="61">
                  <c:v>1340.32</c:v>
                </c:pt>
                <c:pt idx="62">
                  <c:v>1327.74</c:v>
                </c:pt>
                <c:pt idx="63">
                  <c:v>1326.59</c:v>
                </c:pt>
                <c:pt idx="64">
                  <c:v>1337.38</c:v>
                </c:pt>
                <c:pt idx="65">
                  <c:v>1380.23</c:v>
                </c:pt>
                <c:pt idx="66">
                  <c:v>1390.81</c:v>
                </c:pt>
                <c:pt idx="67">
                  <c:v>1386.31</c:v>
                </c:pt>
                <c:pt idx="68">
                  <c:v>1359.27</c:v>
                </c:pt>
                <c:pt idx="69">
                  <c:v>1321.91</c:v>
                </c:pt>
                <c:pt idx="70">
                  <c:v>1357.98</c:v>
                </c:pt>
                <c:pt idx="71">
                  <c:v>1394.31</c:v>
                </c:pt>
                <c:pt idx="72">
                  <c:v>1401.67</c:v>
                </c:pt>
                <c:pt idx="73">
                  <c:v>1384.84</c:v>
                </c:pt>
                <c:pt idx="74">
                  <c:v>1340.47</c:v>
                </c:pt>
                <c:pt idx="75">
                  <c:v>1328.08</c:v>
                </c:pt>
                <c:pt idx="76">
                  <c:v>1273</c:v>
                </c:pt>
                <c:pt idx="77">
                  <c:v>1258.32</c:v>
                </c:pt>
                <c:pt idx="78">
                  <c:v>1254.47</c:v>
                </c:pt>
                <c:pt idx="79">
                  <c:v>1266.3399999999999</c:v>
                </c:pt>
                <c:pt idx="80">
                  <c:v>1302.2</c:v>
                </c:pt>
                <c:pt idx="81">
                  <c:v>1367.52</c:v>
                </c:pt>
                <c:pt idx="82">
                  <c:v>1399.16</c:v>
                </c:pt>
                <c:pt idx="83">
                  <c:v>1386.79</c:v>
                </c:pt>
                <c:pt idx="84">
                  <c:v>1374.46</c:v>
                </c:pt>
                <c:pt idx="85">
                  <c:v>1359.86</c:v>
                </c:pt>
                <c:pt idx="86">
                  <c:v>1323.34</c:v>
                </c:pt>
                <c:pt idx="87">
                  <c:v>1307.8399999999999</c:v>
                </c:pt>
                <c:pt idx="88">
                  <c:v>1296.93</c:v>
                </c:pt>
                <c:pt idx="89">
                  <c:v>1313.3</c:v>
                </c:pt>
                <c:pt idx="90">
                  <c:v>1294.71</c:v>
                </c:pt>
                <c:pt idx="91">
                  <c:v>1248.31</c:v>
                </c:pt>
                <c:pt idx="92">
                  <c:v>1201.48</c:v>
                </c:pt>
                <c:pt idx="93">
                  <c:v>1227.72</c:v>
                </c:pt>
                <c:pt idx="94">
                  <c:v>1309.03</c:v>
                </c:pt>
                <c:pt idx="95">
                  <c:v>1347.85</c:v>
                </c:pt>
                <c:pt idx="96">
                  <c:v>1312.92</c:v>
                </c:pt>
                <c:pt idx="97">
                  <c:v>1321.39</c:v>
                </c:pt>
                <c:pt idx="98">
                  <c:v>1319.47</c:v>
                </c:pt>
                <c:pt idx="99">
                  <c:v>1285.19</c:v>
                </c:pt>
                <c:pt idx="100">
                  <c:v>1256.3</c:v>
                </c:pt>
                <c:pt idx="101">
                  <c:v>1265.8599999999999</c:v>
                </c:pt>
                <c:pt idx="102">
                  <c:v>1293.23</c:v>
                </c:pt>
                <c:pt idx="103">
                  <c:v>1355.47</c:v>
                </c:pt>
                <c:pt idx="104">
                  <c:v>1329.66</c:v>
                </c:pt>
                <c:pt idx="105">
                  <c:v>1263.96</c:v>
                </c:pt>
                <c:pt idx="106">
                  <c:v>1228.3499999999999</c:v>
                </c:pt>
                <c:pt idx="107">
                  <c:v>1248.73</c:v>
                </c:pt>
                <c:pt idx="108">
                  <c:v>1262.1199999999999</c:v>
                </c:pt>
                <c:pt idx="109">
                  <c:v>1302.54</c:v>
                </c:pt>
                <c:pt idx="110">
                  <c:v>1343.78</c:v>
                </c:pt>
                <c:pt idx="111">
                  <c:v>1341.31</c:v>
                </c:pt>
                <c:pt idx="112">
                  <c:v>1348.59</c:v>
                </c:pt>
                <c:pt idx="113">
                  <c:v>1329.89</c:v>
                </c:pt>
                <c:pt idx="114">
                  <c:v>1285.1600000000001</c:v>
                </c:pt>
                <c:pt idx="115">
                  <c:v>1227.1199999999999</c:v>
                </c:pt>
                <c:pt idx="116">
                  <c:v>1260.32</c:v>
                </c:pt>
                <c:pt idx="117">
                  <c:v>1303.55</c:v>
                </c:pt>
                <c:pt idx="118">
                  <c:v>1308.68</c:v>
                </c:pt>
                <c:pt idx="119">
                  <c:v>1306.96</c:v>
                </c:pt>
                <c:pt idx="120">
                  <c:v>1267.67</c:v>
                </c:pt>
                <c:pt idx="121">
                  <c:v>1284.71</c:v>
                </c:pt>
                <c:pt idx="122">
                  <c:v>1266.02</c:v>
                </c:pt>
                <c:pt idx="123">
                  <c:v>1244.3</c:v>
                </c:pt>
                <c:pt idx="124">
                  <c:v>1244.71</c:v>
                </c:pt>
                <c:pt idx="125">
                  <c:v>1324.43</c:v>
                </c:pt>
                <c:pt idx="126">
                  <c:v>1357.08</c:v>
                </c:pt>
                <c:pt idx="127">
                  <c:v>1338.33</c:v>
                </c:pt>
                <c:pt idx="128">
                  <c:v>1281.42</c:v>
                </c:pt>
                <c:pt idx="129">
                  <c:v>1231.8699999999999</c:v>
                </c:pt>
                <c:pt idx="130">
                  <c:v>1284.04</c:v>
                </c:pt>
                <c:pt idx="131">
                  <c:v>1347.98</c:v>
                </c:pt>
                <c:pt idx="132">
                  <c:v>1381.38</c:v>
                </c:pt>
                <c:pt idx="133">
                  <c:v>1370.91</c:v>
                </c:pt>
                <c:pt idx="134">
                  <c:v>1288.92</c:v>
                </c:pt>
                <c:pt idx="135">
                  <c:v>1316.22</c:v>
                </c:pt>
                <c:pt idx="136">
                  <c:v>1462.55</c:v>
                </c:pt>
                <c:pt idx="137">
                  <c:v>1427.36</c:v>
                </c:pt>
                <c:pt idx="138">
                  <c:v>1361.36</c:v>
                </c:pt>
                <c:pt idx="139">
                  <c:v>1283.9100000000001</c:v>
                </c:pt>
                <c:pt idx="140">
                  <c:v>1298.52</c:v>
                </c:pt>
                <c:pt idx="141">
                  <c:v>1408.85</c:v>
                </c:pt>
                <c:pt idx="142">
                  <c:v>1437.65</c:v>
                </c:pt>
                <c:pt idx="143">
                  <c:v>1363.13</c:v>
                </c:pt>
                <c:pt idx="144">
                  <c:v>1298.1500000000001</c:v>
                </c:pt>
                <c:pt idx="145">
                  <c:v>1241.01</c:v>
                </c:pt>
                <c:pt idx="146">
                  <c:v>1290.99</c:v>
                </c:pt>
                <c:pt idx="147">
                  <c:v>1378.23</c:v>
                </c:pt>
                <c:pt idx="148">
                  <c:v>1343.05</c:v>
                </c:pt>
                <c:pt idx="149">
                  <c:v>1280.4100000000001</c:v>
                </c:pt>
                <c:pt idx="150">
                  <c:v>1251.67</c:v>
                </c:pt>
                <c:pt idx="151">
                  <c:v>1321.97</c:v>
                </c:pt>
                <c:pt idx="152">
                  <c:v>1382.27</c:v>
                </c:pt>
                <c:pt idx="153">
                  <c:v>1301.26</c:v>
                </c:pt>
                <c:pt idx="154">
                  <c:v>1275.6300000000001</c:v>
                </c:pt>
                <c:pt idx="155">
                  <c:v>1288.19</c:v>
                </c:pt>
                <c:pt idx="156">
                  <c:v>1379.49</c:v>
                </c:pt>
                <c:pt idx="157">
                  <c:v>1432.17</c:v>
                </c:pt>
                <c:pt idx="158">
                  <c:v>1294.21</c:v>
                </c:pt>
                <c:pt idx="159">
                  <c:v>1313.88</c:v>
                </c:pt>
                <c:pt idx="160">
                  <c:v>1313.32</c:v>
                </c:pt>
                <c:pt idx="161">
                  <c:v>1384.27</c:v>
                </c:pt>
                <c:pt idx="162">
                  <c:v>1372.63</c:v>
                </c:pt>
                <c:pt idx="163">
                  <c:v>1154.27</c:v>
                </c:pt>
                <c:pt idx="164">
                  <c:v>1302.1199999999999</c:v>
                </c:pt>
                <c:pt idx="165">
                  <c:v>1351.14</c:v>
                </c:pt>
                <c:pt idx="166">
                  <c:v>1415.18</c:v>
                </c:pt>
                <c:pt idx="167">
                  <c:v>1227.48</c:v>
                </c:pt>
                <c:pt idx="168">
                  <c:v>1176.8800000000001</c:v>
                </c:pt>
                <c:pt idx="169">
                  <c:v>1308.28</c:v>
                </c:pt>
                <c:pt idx="170">
                  <c:v>1346.04</c:v>
                </c:pt>
                <c:pt idx="171">
                  <c:v>1326.84</c:v>
                </c:pt>
                <c:pt idx="172">
                  <c:v>1160.42</c:v>
                </c:pt>
                <c:pt idx="173">
                  <c:v>1313.59</c:v>
                </c:pt>
                <c:pt idx="174">
                  <c:v>1303.75</c:v>
                </c:pt>
                <c:pt idx="175">
                  <c:v>1334.51</c:v>
                </c:pt>
                <c:pt idx="176">
                  <c:v>1143.49</c:v>
                </c:pt>
                <c:pt idx="177">
                  <c:v>1376.51</c:v>
                </c:pt>
                <c:pt idx="178">
                  <c:v>1290.53</c:v>
                </c:pt>
                <c:pt idx="179">
                  <c:v>1310.04</c:v>
                </c:pt>
                <c:pt idx="180">
                  <c:v>1292.82</c:v>
                </c:pt>
                <c:pt idx="181">
                  <c:v>1371.36</c:v>
                </c:pt>
                <c:pt idx="182">
                  <c:v>1372.92</c:v>
                </c:pt>
                <c:pt idx="183">
                  <c:v>1281.8900000000001</c:v>
                </c:pt>
                <c:pt idx="184">
                  <c:v>1334.73</c:v>
                </c:pt>
                <c:pt idx="185">
                  <c:v>1309.06</c:v>
                </c:pt>
                <c:pt idx="186">
                  <c:v>1293.28</c:v>
                </c:pt>
                <c:pt idx="187">
                  <c:v>1338.62</c:v>
                </c:pt>
                <c:pt idx="188">
                  <c:v>1422.39</c:v>
                </c:pt>
                <c:pt idx="189">
                  <c:v>1442.26</c:v>
                </c:pt>
                <c:pt idx="190">
                  <c:v>1297.21</c:v>
                </c:pt>
                <c:pt idx="191">
                  <c:v>1492.94</c:v>
                </c:pt>
                <c:pt idx="192">
                  <c:v>1556.09</c:v>
                </c:pt>
                <c:pt idx="193">
                  <c:v>1420.37</c:v>
                </c:pt>
                <c:pt idx="194">
                  <c:v>1442.35</c:v>
                </c:pt>
                <c:pt idx="195">
                  <c:v>1568.17</c:v>
                </c:pt>
                <c:pt idx="196">
                  <c:v>1515.53</c:v>
                </c:pt>
                <c:pt idx="197">
                  <c:v>1274.77</c:v>
                </c:pt>
                <c:pt idx="198">
                  <c:v>1327.5</c:v>
                </c:pt>
                <c:pt idx="199">
                  <c:v>1420.73</c:v>
                </c:pt>
                <c:pt idx="200">
                  <c:v>1388.87</c:v>
                </c:pt>
                <c:pt idx="201">
                  <c:v>1191.77</c:v>
                </c:pt>
                <c:pt idx="202">
                  <c:v>1286.3499999999999</c:v>
                </c:pt>
                <c:pt idx="203">
                  <c:v>1321.18</c:v>
                </c:pt>
                <c:pt idx="204">
                  <c:v>1322.17</c:v>
                </c:pt>
                <c:pt idx="205">
                  <c:v>1169.18</c:v>
                </c:pt>
                <c:pt idx="206">
                  <c:v>1251.93</c:v>
                </c:pt>
                <c:pt idx="207">
                  <c:v>1266.42</c:v>
                </c:pt>
                <c:pt idx="208">
                  <c:v>1206.83</c:v>
                </c:pt>
                <c:pt idx="209">
                  <c:v>1147.71</c:v>
                </c:pt>
                <c:pt idx="210">
                  <c:v>1229.58</c:v>
                </c:pt>
                <c:pt idx="211">
                  <c:v>1269.46</c:v>
                </c:pt>
                <c:pt idx="212">
                  <c:v>1193.56</c:v>
                </c:pt>
                <c:pt idx="213">
                  <c:v>1225.04</c:v>
                </c:pt>
                <c:pt idx="214">
                  <c:v>1301.77</c:v>
                </c:pt>
                <c:pt idx="215">
                  <c:v>1284.71</c:v>
                </c:pt>
                <c:pt idx="216">
                  <c:v>1180.8800000000001</c:v>
                </c:pt>
                <c:pt idx="217">
                  <c:v>1299.4100000000001</c:v>
                </c:pt>
                <c:pt idx="218">
                  <c:v>1321.22</c:v>
                </c:pt>
                <c:pt idx="219">
                  <c:v>1225.77</c:v>
                </c:pt>
                <c:pt idx="220">
                  <c:v>1294.57</c:v>
                </c:pt>
                <c:pt idx="221">
                  <c:v>1369.87</c:v>
                </c:pt>
                <c:pt idx="222">
                  <c:v>1292.94</c:v>
                </c:pt>
                <c:pt idx="223">
                  <c:v>1305.6600000000001</c:v>
                </c:pt>
                <c:pt idx="224">
                  <c:v>1389.58</c:v>
                </c:pt>
                <c:pt idx="225">
                  <c:v>1347.38</c:v>
                </c:pt>
                <c:pt idx="226">
                  <c:v>1360.64</c:v>
                </c:pt>
                <c:pt idx="227">
                  <c:v>1371.64</c:v>
                </c:pt>
                <c:pt idx="228">
                  <c:v>1433.57</c:v>
                </c:pt>
                <c:pt idx="229">
                  <c:v>1425.41</c:v>
                </c:pt>
                <c:pt idx="230">
                  <c:v>1328.47</c:v>
                </c:pt>
                <c:pt idx="231">
                  <c:v>1341.88</c:v>
                </c:pt>
                <c:pt idx="232">
                  <c:v>1437.17</c:v>
                </c:pt>
                <c:pt idx="233">
                  <c:v>1250.68</c:v>
                </c:pt>
                <c:pt idx="234">
                  <c:v>1210.92</c:v>
                </c:pt>
                <c:pt idx="235">
                  <c:v>1303</c:v>
                </c:pt>
                <c:pt idx="236">
                  <c:v>1198.75</c:v>
                </c:pt>
                <c:pt idx="237">
                  <c:v>1132.46</c:v>
                </c:pt>
                <c:pt idx="238">
                  <c:v>1159.1099999999999</c:v>
                </c:pt>
                <c:pt idx="239">
                  <c:v>1143.3399999999999</c:v>
                </c:pt>
                <c:pt idx="240">
                  <c:v>1094.47</c:v>
                </c:pt>
                <c:pt idx="241">
                  <c:v>1120.1500000000001</c:v>
                </c:pt>
                <c:pt idx="242">
                  <c:v>1128.8399999999999</c:v>
                </c:pt>
                <c:pt idx="243">
                  <c:v>1107.02</c:v>
                </c:pt>
                <c:pt idx="244">
                  <c:v>1086.94</c:v>
                </c:pt>
                <c:pt idx="245">
                  <c:v>1097.8499999999999</c:v>
                </c:pt>
                <c:pt idx="246">
                  <c:v>1061.54</c:v>
                </c:pt>
                <c:pt idx="247">
                  <c:v>1083.22</c:v>
                </c:pt>
                <c:pt idx="248">
                  <c:v>1087.33</c:v>
                </c:pt>
                <c:pt idx="249">
                  <c:v>1080.22</c:v>
                </c:pt>
                <c:pt idx="250">
                  <c:v>1075.05</c:v>
                </c:pt>
                <c:pt idx="251">
                  <c:v>1099.9000000000001</c:v>
                </c:pt>
                <c:pt idx="252">
                  <c:v>1092.4000000000001</c:v>
                </c:pt>
                <c:pt idx="253">
                  <c:v>1060.97</c:v>
                </c:pt>
                <c:pt idx="254">
                  <c:v>1128.67</c:v>
                </c:pt>
                <c:pt idx="255">
                  <c:v>1098.1500000000001</c:v>
                </c:pt>
                <c:pt idx="256">
                  <c:v>1046.76</c:v>
                </c:pt>
                <c:pt idx="257">
                  <c:v>1087.02</c:v>
                </c:pt>
                <c:pt idx="258">
                  <c:v>1042.73</c:v>
                </c:pt>
                <c:pt idx="259">
                  <c:v>978.04600000000005</c:v>
                </c:pt>
                <c:pt idx="260">
                  <c:v>1070.99</c:v>
                </c:pt>
                <c:pt idx="261">
                  <c:v>1023.62</c:v>
                </c:pt>
                <c:pt idx="262">
                  <c:v>941.93799999999999</c:v>
                </c:pt>
                <c:pt idx="263">
                  <c:v>1005.39</c:v>
                </c:pt>
                <c:pt idx="264">
                  <c:v>1032.81</c:v>
                </c:pt>
                <c:pt idx="265">
                  <c:v>1000.55</c:v>
                </c:pt>
                <c:pt idx="266">
                  <c:v>1033.6300000000001</c:v>
                </c:pt>
                <c:pt idx="267">
                  <c:v>1068.6099999999999</c:v>
                </c:pt>
                <c:pt idx="268">
                  <c:v>1128.08</c:v>
                </c:pt>
                <c:pt idx="269">
                  <c:v>1128.31</c:v>
                </c:pt>
                <c:pt idx="270">
                  <c:v>1079.8599999999999</c:v>
                </c:pt>
                <c:pt idx="271">
                  <c:v>1100.78</c:v>
                </c:pt>
                <c:pt idx="272">
                  <c:v>1017.17</c:v>
                </c:pt>
                <c:pt idx="273">
                  <c:v>1031.72</c:v>
                </c:pt>
                <c:pt idx="274">
                  <c:v>1077.23</c:v>
                </c:pt>
                <c:pt idx="275">
                  <c:v>980.72799999999995</c:v>
                </c:pt>
                <c:pt idx="276">
                  <c:v>1111.8900000000001</c:v>
                </c:pt>
                <c:pt idx="277">
                  <c:v>1078.67</c:v>
                </c:pt>
                <c:pt idx="278">
                  <c:v>1048.46</c:v>
                </c:pt>
                <c:pt idx="279">
                  <c:v>1105.5999999999999</c:v>
                </c:pt>
                <c:pt idx="280">
                  <c:v>995.03200000000004</c:v>
                </c:pt>
                <c:pt idx="281">
                  <c:v>1055.48</c:v>
                </c:pt>
                <c:pt idx="282">
                  <c:v>1024.74</c:v>
                </c:pt>
                <c:pt idx="283">
                  <c:v>949.04300000000001</c:v>
                </c:pt>
                <c:pt idx="284">
                  <c:v>993.69299999999998</c:v>
                </c:pt>
                <c:pt idx="285">
                  <c:v>940.35299999999995</c:v>
                </c:pt>
                <c:pt idx="286">
                  <c:v>925.25199999999995</c:v>
                </c:pt>
                <c:pt idx="287">
                  <c:v>927.96900000000005</c:v>
                </c:pt>
                <c:pt idx="288">
                  <c:v>878.62199999999996</c:v>
                </c:pt>
                <c:pt idx="289">
                  <c:v>964.57799999999997</c:v>
                </c:pt>
                <c:pt idx="290">
                  <c:v>1024.95</c:v>
                </c:pt>
                <c:pt idx="291">
                  <c:v>989.09500000000003</c:v>
                </c:pt>
                <c:pt idx="292">
                  <c:v>936.02200000000005</c:v>
                </c:pt>
                <c:pt idx="293">
                  <c:v>881.58399999999995</c:v>
                </c:pt>
                <c:pt idx="294">
                  <c:v>920.57600000000002</c:v>
                </c:pt>
                <c:pt idx="295">
                  <c:v>1024.24</c:v>
                </c:pt>
                <c:pt idx="296">
                  <c:v>1013.82</c:v>
                </c:pt>
                <c:pt idx="297">
                  <c:v>947.35900000000004</c:v>
                </c:pt>
                <c:pt idx="298">
                  <c:v>949.81500000000005</c:v>
                </c:pt>
                <c:pt idx="299">
                  <c:v>897.67899999999997</c:v>
                </c:pt>
                <c:pt idx="300">
                  <c:v>915.11400000000003</c:v>
                </c:pt>
                <c:pt idx="301">
                  <c:v>855.63099999999997</c:v>
                </c:pt>
                <c:pt idx="302">
                  <c:v>771.00699999999995</c:v>
                </c:pt>
                <c:pt idx="303">
                  <c:v>711.755</c:v>
                </c:pt>
                <c:pt idx="304">
                  <c:v>623.13599999999997</c:v>
                </c:pt>
                <c:pt idx="305">
                  <c:v>657.14800000000002</c:v>
                </c:pt>
                <c:pt idx="306">
                  <c:v>646.221</c:v>
                </c:pt>
                <c:pt idx="307">
                  <c:v>658.577</c:v>
                </c:pt>
                <c:pt idx="308">
                  <c:v>675.41</c:v>
                </c:pt>
                <c:pt idx="309">
                  <c:v>656.55499999999995</c:v>
                </c:pt>
                <c:pt idx="310">
                  <c:v>652.04600000000005</c:v>
                </c:pt>
                <c:pt idx="311">
                  <c:v>604.43600000000004</c:v>
                </c:pt>
                <c:pt idx="312">
                  <c:v>577.73</c:v>
                </c:pt>
                <c:pt idx="313">
                  <c:v>565.87900000000002</c:v>
                </c:pt>
                <c:pt idx="314">
                  <c:v>526.553</c:v>
                </c:pt>
                <c:pt idx="315">
                  <c:v>552.06700000000001</c:v>
                </c:pt>
                <c:pt idx="316">
                  <c:v>509.375</c:v>
                </c:pt>
                <c:pt idx="317">
                  <c:v>567.20299999999997</c:v>
                </c:pt>
                <c:pt idx="318">
                  <c:v>576.79399999999998</c:v>
                </c:pt>
                <c:pt idx="319">
                  <c:v>567.11900000000003</c:v>
                </c:pt>
                <c:pt idx="320">
                  <c:v>573.51599999999996</c:v>
                </c:pt>
                <c:pt idx="321">
                  <c:v>557.202</c:v>
                </c:pt>
                <c:pt idx="322">
                  <c:v>576.38300000000004</c:v>
                </c:pt>
                <c:pt idx="323">
                  <c:v>566.50900000000001</c:v>
                </c:pt>
                <c:pt idx="324">
                  <c:v>598.62400000000002</c:v>
                </c:pt>
                <c:pt idx="325">
                  <c:v>569.62400000000002</c:v>
                </c:pt>
                <c:pt idx="326">
                  <c:v>598.04300000000001</c:v>
                </c:pt>
                <c:pt idx="327">
                  <c:v>620.21199999999999</c:v>
                </c:pt>
                <c:pt idx="328">
                  <c:v>622.04200000000003</c:v>
                </c:pt>
                <c:pt idx="329">
                  <c:v>634.86599999999999</c:v>
                </c:pt>
                <c:pt idx="330">
                  <c:v>634.51199999999994</c:v>
                </c:pt>
                <c:pt idx="331">
                  <c:v>633.85500000000002</c:v>
                </c:pt>
                <c:pt idx="332">
                  <c:v>628.96199999999999</c:v>
                </c:pt>
                <c:pt idx="333">
                  <c:v>595.93100000000004</c:v>
                </c:pt>
                <c:pt idx="334">
                  <c:v>607.77599999999995</c:v>
                </c:pt>
                <c:pt idx="335">
                  <c:v>576.74099999999999</c:v>
                </c:pt>
                <c:pt idx="336">
                  <c:v>597.83900000000006</c:v>
                </c:pt>
                <c:pt idx="337">
                  <c:v>577.16700000000003</c:v>
                </c:pt>
                <c:pt idx="338">
                  <c:v>580.59900000000005</c:v>
                </c:pt>
                <c:pt idx="339">
                  <c:v>587.25800000000004</c:v>
                </c:pt>
                <c:pt idx="340">
                  <c:v>568.16300000000001</c:v>
                </c:pt>
                <c:pt idx="341">
                  <c:v>601.96699999999998</c:v>
                </c:pt>
                <c:pt idx="342">
                  <c:v>559.70799999999997</c:v>
                </c:pt>
                <c:pt idx="343">
                  <c:v>613.44600000000003</c:v>
                </c:pt>
                <c:pt idx="344">
                  <c:v>558.43700000000001</c:v>
                </c:pt>
                <c:pt idx="345">
                  <c:v>581.649</c:v>
                </c:pt>
                <c:pt idx="346">
                  <c:v>598.96</c:v>
                </c:pt>
                <c:pt idx="347">
                  <c:v>578.61</c:v>
                </c:pt>
                <c:pt idx="348">
                  <c:v>595.45299999999997</c:v>
                </c:pt>
                <c:pt idx="349">
                  <c:v>621.62199999999996</c:v>
                </c:pt>
                <c:pt idx="350">
                  <c:v>620.36900000000003</c:v>
                </c:pt>
                <c:pt idx="351">
                  <c:v>633.66600000000005</c:v>
                </c:pt>
                <c:pt idx="352">
                  <c:v>601.22</c:v>
                </c:pt>
                <c:pt idx="353">
                  <c:v>583.89700000000005</c:v>
                </c:pt>
                <c:pt idx="354">
                  <c:v>590.37199999999996</c:v>
                </c:pt>
                <c:pt idx="355">
                  <c:v>595.95699999999999</c:v>
                </c:pt>
                <c:pt idx="356">
                  <c:v>622.88599999999997</c:v>
                </c:pt>
                <c:pt idx="357">
                  <c:v>664.3</c:v>
                </c:pt>
                <c:pt idx="358">
                  <c:v>657.89099999999996</c:v>
                </c:pt>
                <c:pt idx="359">
                  <c:v>693.65099999999995</c:v>
                </c:pt>
                <c:pt idx="360">
                  <c:v>660.87699999999995</c:v>
                </c:pt>
                <c:pt idx="361">
                  <c:v>630.61099999999999</c:v>
                </c:pt>
                <c:pt idx="362">
                  <c:v>630.37099999999998</c:v>
                </c:pt>
                <c:pt idx="363">
                  <c:v>594.44500000000005</c:v>
                </c:pt>
                <c:pt idx="364">
                  <c:v>587.92999999999995</c:v>
                </c:pt>
                <c:pt idx="365">
                  <c:v>598.51099999999997</c:v>
                </c:pt>
                <c:pt idx="366">
                  <c:v>579.66</c:v>
                </c:pt>
                <c:pt idx="367">
                  <c:v>569.05700000000002</c:v>
                </c:pt>
                <c:pt idx="368">
                  <c:v>540.77</c:v>
                </c:pt>
                <c:pt idx="369">
                  <c:v>587.48900000000003</c:v>
                </c:pt>
                <c:pt idx="370">
                  <c:v>610.45299999999997</c:v>
                </c:pt>
                <c:pt idx="371">
                  <c:v>617.04499999999996</c:v>
                </c:pt>
                <c:pt idx="372">
                  <c:v>604.93600000000004</c:v>
                </c:pt>
                <c:pt idx="373">
                  <c:v>605.97</c:v>
                </c:pt>
                <c:pt idx="374">
                  <c:v>597.55899999999997</c:v>
                </c:pt>
                <c:pt idx="375">
                  <c:v>599.74199999999996</c:v>
                </c:pt>
                <c:pt idx="376">
                  <c:v>594.85799999999995</c:v>
                </c:pt>
                <c:pt idx="377">
                  <c:v>590.13699999999994</c:v>
                </c:pt>
                <c:pt idx="378">
                  <c:v>582</c:v>
                </c:pt>
                <c:pt idx="379">
                  <c:v>576.029</c:v>
                </c:pt>
                <c:pt idx="380">
                  <c:v>568.80999999999995</c:v>
                </c:pt>
                <c:pt idx="381">
                  <c:v>566.83500000000004</c:v>
                </c:pt>
                <c:pt idx="382">
                  <c:v>561.54600000000005</c:v>
                </c:pt>
                <c:pt idx="383">
                  <c:v>550.80100000000004</c:v>
                </c:pt>
                <c:pt idx="384">
                  <c:v>556.62599999999998</c:v>
                </c:pt>
                <c:pt idx="385">
                  <c:v>550.40499999999997</c:v>
                </c:pt>
                <c:pt idx="386">
                  <c:v>568.13900000000001</c:v>
                </c:pt>
                <c:pt idx="387">
                  <c:v>588.16600000000005</c:v>
                </c:pt>
                <c:pt idx="388">
                  <c:v>592.29700000000003</c:v>
                </c:pt>
                <c:pt idx="389">
                  <c:v>602.23299999999995</c:v>
                </c:pt>
                <c:pt idx="390">
                  <c:v>599.93100000000004</c:v>
                </c:pt>
                <c:pt idx="391">
                  <c:v>593.38499999999999</c:v>
                </c:pt>
                <c:pt idx="392">
                  <c:v>588.71900000000005</c:v>
                </c:pt>
                <c:pt idx="393">
                  <c:v>595.75800000000004</c:v>
                </c:pt>
                <c:pt idx="394">
                  <c:v>597.42200000000003</c:v>
                </c:pt>
                <c:pt idx="395">
                  <c:v>599.70100000000002</c:v>
                </c:pt>
                <c:pt idx="396">
                  <c:v>609.89300000000003</c:v>
                </c:pt>
                <c:pt idx="397">
                  <c:v>623.54600000000005</c:v>
                </c:pt>
                <c:pt idx="398">
                  <c:v>626.33900000000006</c:v>
                </c:pt>
                <c:pt idx="399">
                  <c:v>639.80499999999995</c:v>
                </c:pt>
                <c:pt idx="400">
                  <c:v>654.84500000000003</c:v>
                </c:pt>
                <c:pt idx="401">
                  <c:v>649.60599999999999</c:v>
                </c:pt>
                <c:pt idx="402">
                  <c:v>661.93399999999997</c:v>
                </c:pt>
                <c:pt idx="403">
                  <c:v>656.48199999999997</c:v>
                </c:pt>
                <c:pt idx="404">
                  <c:v>659.56799999999998</c:v>
                </c:pt>
                <c:pt idx="405">
                  <c:v>641.25300000000004</c:v>
                </c:pt>
                <c:pt idx="406">
                  <c:v>641.49199999999996</c:v>
                </c:pt>
                <c:pt idx="407">
                  <c:v>631.51599999999996</c:v>
                </c:pt>
                <c:pt idx="408">
                  <c:v>629.80700000000002</c:v>
                </c:pt>
                <c:pt idx="409">
                  <c:v>634.88400000000001</c:v>
                </c:pt>
                <c:pt idx="410">
                  <c:v>623.97799999999995</c:v>
                </c:pt>
                <c:pt idx="411">
                  <c:v>640.61900000000003</c:v>
                </c:pt>
                <c:pt idx="412">
                  <c:v>632.60599999999999</c:v>
                </c:pt>
                <c:pt idx="413">
                  <c:v>644.23099999999999</c:v>
                </c:pt>
                <c:pt idx="414">
                  <c:v>633.98099999999999</c:v>
                </c:pt>
                <c:pt idx="415">
                  <c:v>650.32299999999998</c:v>
                </c:pt>
                <c:pt idx="416">
                  <c:v>647.22699999999998</c:v>
                </c:pt>
                <c:pt idx="417">
                  <c:v>637.97799999999995</c:v>
                </c:pt>
                <c:pt idx="418">
                  <c:v>663.95</c:v>
                </c:pt>
                <c:pt idx="419">
                  <c:v>626.43499999999995</c:v>
                </c:pt>
                <c:pt idx="420">
                  <c:v>676.27499999999998</c:v>
                </c:pt>
                <c:pt idx="421">
                  <c:v>637.34900000000005</c:v>
                </c:pt>
                <c:pt idx="422">
                  <c:v>681.46299999999997</c:v>
                </c:pt>
                <c:pt idx="423">
                  <c:v>641.31899999999996</c:v>
                </c:pt>
                <c:pt idx="424">
                  <c:v>655.32000000000005</c:v>
                </c:pt>
                <c:pt idx="425">
                  <c:v>666.61900000000003</c:v>
                </c:pt>
                <c:pt idx="426">
                  <c:v>672.52599999999995</c:v>
                </c:pt>
                <c:pt idx="427">
                  <c:v>681.56600000000003</c:v>
                </c:pt>
                <c:pt idx="428">
                  <c:v>659.93899999999996</c:v>
                </c:pt>
                <c:pt idx="429">
                  <c:v>680.85599999999999</c:v>
                </c:pt>
                <c:pt idx="430">
                  <c:v>679.255</c:v>
                </c:pt>
                <c:pt idx="431">
                  <c:v>682.24599999999998</c:v>
                </c:pt>
                <c:pt idx="432">
                  <c:v>691.55899999999997</c:v>
                </c:pt>
                <c:pt idx="433">
                  <c:v>679.27200000000005</c:v>
                </c:pt>
                <c:pt idx="434">
                  <c:v>690.70600000000002</c:v>
                </c:pt>
                <c:pt idx="435">
                  <c:v>663.58600000000001</c:v>
                </c:pt>
                <c:pt idx="436">
                  <c:v>691.70899999999995</c:v>
                </c:pt>
                <c:pt idx="437">
                  <c:v>661.30499999999995</c:v>
                </c:pt>
                <c:pt idx="438">
                  <c:v>685.91099999999994</c:v>
                </c:pt>
                <c:pt idx="439">
                  <c:v>680.16700000000003</c:v>
                </c:pt>
                <c:pt idx="440">
                  <c:v>670.077</c:v>
                </c:pt>
                <c:pt idx="441">
                  <c:v>663.84299999999996</c:v>
                </c:pt>
                <c:pt idx="442">
                  <c:v>639.71500000000003</c:v>
                </c:pt>
                <c:pt idx="443">
                  <c:v>620.29700000000003</c:v>
                </c:pt>
                <c:pt idx="444">
                  <c:v>570.61500000000001</c:v>
                </c:pt>
                <c:pt idx="445">
                  <c:v>586.67100000000005</c:v>
                </c:pt>
                <c:pt idx="446">
                  <c:v>602.25900000000001</c:v>
                </c:pt>
                <c:pt idx="447">
                  <c:v>615.70600000000002</c:v>
                </c:pt>
                <c:pt idx="448">
                  <c:v>616.42700000000002</c:v>
                </c:pt>
                <c:pt idx="449">
                  <c:v>597.52599999999995</c:v>
                </c:pt>
                <c:pt idx="450">
                  <c:v>595.51</c:v>
                </c:pt>
                <c:pt idx="451">
                  <c:v>587.60500000000002</c:v>
                </c:pt>
                <c:pt idx="452">
                  <c:v>596.23199999999997</c:v>
                </c:pt>
                <c:pt idx="453">
                  <c:v>587.99199999999996</c:v>
                </c:pt>
                <c:pt idx="454">
                  <c:v>584.58799999999997</c:v>
                </c:pt>
                <c:pt idx="455">
                  <c:v>586.25</c:v>
                </c:pt>
                <c:pt idx="456">
                  <c:v>622.03399999999999</c:v>
                </c:pt>
                <c:pt idx="457">
                  <c:v>635.05700000000002</c:v>
                </c:pt>
                <c:pt idx="458">
                  <c:v>638.08399999999995</c:v>
                </c:pt>
                <c:pt idx="459">
                  <c:v>664.54300000000001</c:v>
                </c:pt>
                <c:pt idx="460">
                  <c:v>687.95100000000002</c:v>
                </c:pt>
                <c:pt idx="461">
                  <c:v>701.96900000000005</c:v>
                </c:pt>
                <c:pt idx="462">
                  <c:v>727.34400000000005</c:v>
                </c:pt>
                <c:pt idx="463">
                  <c:v>751.11300000000006</c:v>
                </c:pt>
                <c:pt idx="464">
                  <c:v>798.16800000000001</c:v>
                </c:pt>
                <c:pt idx="465">
                  <c:v>802.80100000000004</c:v>
                </c:pt>
                <c:pt idx="466">
                  <c:v>840.18600000000004</c:v>
                </c:pt>
                <c:pt idx="467">
                  <c:v>879.03300000000002</c:v>
                </c:pt>
                <c:pt idx="468">
                  <c:v>836.50800000000004</c:v>
                </c:pt>
                <c:pt idx="469">
                  <c:v>852.274</c:v>
                </c:pt>
                <c:pt idx="470">
                  <c:v>939.48299999999995</c:v>
                </c:pt>
                <c:pt idx="471">
                  <c:v>877.02200000000005</c:v>
                </c:pt>
                <c:pt idx="472">
                  <c:v>856.63699999999994</c:v>
                </c:pt>
                <c:pt idx="473">
                  <c:v>1048.54</c:v>
                </c:pt>
                <c:pt idx="474">
                  <c:v>865.43499999999995</c:v>
                </c:pt>
                <c:pt idx="475">
                  <c:v>920.86599999999999</c:v>
                </c:pt>
                <c:pt idx="476">
                  <c:v>1051.3699999999999</c:v>
                </c:pt>
                <c:pt idx="477">
                  <c:v>833.98500000000001</c:v>
                </c:pt>
                <c:pt idx="478">
                  <c:v>996.78200000000004</c:v>
                </c:pt>
                <c:pt idx="479">
                  <c:v>905.96900000000005</c:v>
                </c:pt>
                <c:pt idx="480">
                  <c:v>865.91700000000003</c:v>
                </c:pt>
                <c:pt idx="481">
                  <c:v>922.07799999999997</c:v>
                </c:pt>
                <c:pt idx="482">
                  <c:v>997.01900000000001</c:v>
                </c:pt>
                <c:pt idx="483">
                  <c:v>926.36300000000006</c:v>
                </c:pt>
                <c:pt idx="484">
                  <c:v>869.56500000000005</c:v>
                </c:pt>
                <c:pt idx="485">
                  <c:v>983.91800000000001</c:v>
                </c:pt>
                <c:pt idx="486">
                  <c:v>924.024</c:v>
                </c:pt>
                <c:pt idx="487">
                  <c:v>953.00900000000001</c:v>
                </c:pt>
                <c:pt idx="488">
                  <c:v>986.02700000000004</c:v>
                </c:pt>
                <c:pt idx="489">
                  <c:v>928.58199999999999</c:v>
                </c:pt>
                <c:pt idx="490">
                  <c:v>843.25300000000004</c:v>
                </c:pt>
                <c:pt idx="491">
                  <c:v>879.35900000000004</c:v>
                </c:pt>
                <c:pt idx="492">
                  <c:v>825.54700000000003</c:v>
                </c:pt>
                <c:pt idx="493">
                  <c:v>816.31399999999996</c:v>
                </c:pt>
                <c:pt idx="494">
                  <c:v>895.86300000000006</c:v>
                </c:pt>
                <c:pt idx="495">
                  <c:v>860.87800000000004</c:v>
                </c:pt>
                <c:pt idx="496">
                  <c:v>921.04700000000003</c:v>
                </c:pt>
                <c:pt idx="497">
                  <c:v>814.23500000000001</c:v>
                </c:pt>
                <c:pt idx="498">
                  <c:v>780.72699999999998</c:v>
                </c:pt>
                <c:pt idx="499">
                  <c:v>725.524</c:v>
                </c:pt>
                <c:pt idx="500">
                  <c:v>769.76199999999994</c:v>
                </c:pt>
                <c:pt idx="501">
                  <c:v>714.76199999999994</c:v>
                </c:pt>
                <c:pt idx="502">
                  <c:v>698.74199999999996</c:v>
                </c:pt>
                <c:pt idx="503">
                  <c:v>721.78399999999999</c:v>
                </c:pt>
                <c:pt idx="504">
                  <c:v>711.53700000000003</c:v>
                </c:pt>
                <c:pt idx="505">
                  <c:v>681.98599999999999</c:v>
                </c:pt>
                <c:pt idx="506">
                  <c:v>693.63900000000001</c:v>
                </c:pt>
                <c:pt idx="507">
                  <c:v>675.97299999999996</c:v>
                </c:pt>
                <c:pt idx="508">
                  <c:v>660.28499999999997</c:v>
                </c:pt>
                <c:pt idx="509">
                  <c:v>670.81899999999996</c:v>
                </c:pt>
                <c:pt idx="510">
                  <c:v>693.43600000000004</c:v>
                </c:pt>
                <c:pt idx="511">
                  <c:v>660.27200000000005</c:v>
                </c:pt>
                <c:pt idx="512">
                  <c:v>654.68799999999999</c:v>
                </c:pt>
                <c:pt idx="513">
                  <c:v>679.82</c:v>
                </c:pt>
                <c:pt idx="514">
                  <c:v>648.00099999999998</c:v>
                </c:pt>
                <c:pt idx="515">
                  <c:v>637.58799999999997</c:v>
                </c:pt>
                <c:pt idx="516">
                  <c:v>713.89200000000005</c:v>
                </c:pt>
                <c:pt idx="517">
                  <c:v>644.173</c:v>
                </c:pt>
                <c:pt idx="518">
                  <c:v>650.83900000000006</c:v>
                </c:pt>
                <c:pt idx="519">
                  <c:v>727.83799999999997</c:v>
                </c:pt>
                <c:pt idx="520">
                  <c:v>756.90800000000002</c:v>
                </c:pt>
                <c:pt idx="521">
                  <c:v>735.98699999999997</c:v>
                </c:pt>
                <c:pt idx="522">
                  <c:v>737.26700000000005</c:v>
                </c:pt>
                <c:pt idx="523">
                  <c:v>844.85500000000002</c:v>
                </c:pt>
                <c:pt idx="524">
                  <c:v>779.05700000000002</c:v>
                </c:pt>
                <c:pt idx="525">
                  <c:v>766.13599999999997</c:v>
                </c:pt>
                <c:pt idx="526">
                  <c:v>854.59100000000001</c:v>
                </c:pt>
                <c:pt idx="527">
                  <c:v>949.72500000000002</c:v>
                </c:pt>
                <c:pt idx="528">
                  <c:v>914.69</c:v>
                </c:pt>
                <c:pt idx="529">
                  <c:v>870.79600000000005</c:v>
                </c:pt>
                <c:pt idx="530">
                  <c:v>1003.17</c:v>
                </c:pt>
                <c:pt idx="531">
                  <c:v>1016.82</c:v>
                </c:pt>
                <c:pt idx="532">
                  <c:v>907.68799999999999</c:v>
                </c:pt>
                <c:pt idx="533">
                  <c:v>983.14700000000005</c:v>
                </c:pt>
                <c:pt idx="534">
                  <c:v>1057.4000000000001</c:v>
                </c:pt>
                <c:pt idx="535">
                  <c:v>1078.3800000000001</c:v>
                </c:pt>
                <c:pt idx="536">
                  <c:v>996.61500000000001</c:v>
                </c:pt>
                <c:pt idx="537">
                  <c:v>1019.8</c:v>
                </c:pt>
                <c:pt idx="538">
                  <c:v>1152.92</c:v>
                </c:pt>
                <c:pt idx="539">
                  <c:v>1149.6199999999999</c:v>
                </c:pt>
                <c:pt idx="540">
                  <c:v>1084.1199999999999</c:v>
                </c:pt>
                <c:pt idx="541">
                  <c:v>1030.3699999999999</c:v>
                </c:pt>
                <c:pt idx="542">
                  <c:v>1094.8800000000001</c:v>
                </c:pt>
                <c:pt idx="543">
                  <c:v>1042.5899999999999</c:v>
                </c:pt>
                <c:pt idx="544">
                  <c:v>979.05200000000002</c:v>
                </c:pt>
                <c:pt idx="545">
                  <c:v>1016.12</c:v>
                </c:pt>
                <c:pt idx="546">
                  <c:v>971.79300000000001</c:v>
                </c:pt>
                <c:pt idx="547">
                  <c:v>962.03599999999994</c:v>
                </c:pt>
                <c:pt idx="548">
                  <c:v>938.99300000000005</c:v>
                </c:pt>
                <c:pt idx="549">
                  <c:v>932.07600000000002</c:v>
                </c:pt>
                <c:pt idx="550">
                  <c:v>942.90300000000002</c:v>
                </c:pt>
                <c:pt idx="551">
                  <c:v>945.35400000000004</c:v>
                </c:pt>
                <c:pt idx="552">
                  <c:v>933.14300000000003</c:v>
                </c:pt>
                <c:pt idx="553">
                  <c:v>935.22900000000004</c:v>
                </c:pt>
                <c:pt idx="554">
                  <c:v>999.26</c:v>
                </c:pt>
                <c:pt idx="555">
                  <c:v>1095.4000000000001</c:v>
                </c:pt>
                <c:pt idx="556">
                  <c:v>1119.98</c:v>
                </c:pt>
                <c:pt idx="557">
                  <c:v>1092.98</c:v>
                </c:pt>
                <c:pt idx="558">
                  <c:v>1076.8399999999999</c:v>
                </c:pt>
                <c:pt idx="559">
                  <c:v>1109.6400000000001</c:v>
                </c:pt>
                <c:pt idx="560">
                  <c:v>1065.6400000000001</c:v>
                </c:pt>
                <c:pt idx="561">
                  <c:v>1046.0899999999999</c:v>
                </c:pt>
                <c:pt idx="562">
                  <c:v>1039.03</c:v>
                </c:pt>
                <c:pt idx="563">
                  <c:v>1050.22</c:v>
                </c:pt>
                <c:pt idx="564">
                  <c:v>1094.31</c:v>
                </c:pt>
                <c:pt idx="565">
                  <c:v>1136.74</c:v>
                </c:pt>
                <c:pt idx="566">
                  <c:v>1142.82</c:v>
                </c:pt>
                <c:pt idx="567">
                  <c:v>1156.5999999999999</c:v>
                </c:pt>
                <c:pt idx="568">
                  <c:v>1177.1099999999999</c:v>
                </c:pt>
                <c:pt idx="569">
                  <c:v>1192.06</c:v>
                </c:pt>
                <c:pt idx="570">
                  <c:v>1190.07</c:v>
                </c:pt>
                <c:pt idx="571">
                  <c:v>1153.3599999999999</c:v>
                </c:pt>
                <c:pt idx="572">
                  <c:v>1142.24</c:v>
                </c:pt>
                <c:pt idx="573">
                  <c:v>1122.1500000000001</c:v>
                </c:pt>
                <c:pt idx="574">
                  <c:v>1142</c:v>
                </c:pt>
                <c:pt idx="575">
                  <c:v>1161.04</c:v>
                </c:pt>
                <c:pt idx="576">
                  <c:v>1138.32</c:v>
                </c:pt>
                <c:pt idx="577">
                  <c:v>1114.58</c:v>
                </c:pt>
                <c:pt idx="578">
                  <c:v>1090.8</c:v>
                </c:pt>
                <c:pt idx="579">
                  <c:v>1072.68</c:v>
                </c:pt>
                <c:pt idx="580">
                  <c:v>1061.6199999999999</c:v>
                </c:pt>
                <c:pt idx="581">
                  <c:v>1063.26</c:v>
                </c:pt>
                <c:pt idx="582">
                  <c:v>1060.78</c:v>
                </c:pt>
                <c:pt idx="583">
                  <c:v>1034.3900000000001</c:v>
                </c:pt>
                <c:pt idx="584">
                  <c:v>1067.81</c:v>
                </c:pt>
                <c:pt idx="585">
                  <c:v>1076.8800000000001</c:v>
                </c:pt>
                <c:pt idx="586">
                  <c:v>1071.02</c:v>
                </c:pt>
                <c:pt idx="587">
                  <c:v>1025.99</c:v>
                </c:pt>
                <c:pt idx="588">
                  <c:v>977.58699999999999</c:v>
                </c:pt>
                <c:pt idx="589">
                  <c:v>907.76</c:v>
                </c:pt>
                <c:pt idx="590">
                  <c:v>854.01</c:v>
                </c:pt>
                <c:pt idx="591">
                  <c:v>875.149</c:v>
                </c:pt>
                <c:pt idx="592">
                  <c:v>920.09100000000001</c:v>
                </c:pt>
                <c:pt idx="593">
                  <c:v>945.92399999999998</c:v>
                </c:pt>
                <c:pt idx="594">
                  <c:v>928.52700000000004</c:v>
                </c:pt>
                <c:pt idx="595">
                  <c:v>998.96299999999997</c:v>
                </c:pt>
                <c:pt idx="596">
                  <c:v>1086.27</c:v>
                </c:pt>
                <c:pt idx="597">
                  <c:v>1119.6099999999999</c:v>
                </c:pt>
                <c:pt idx="598">
                  <c:v>1060.8900000000001</c:v>
                </c:pt>
                <c:pt idx="599">
                  <c:v>1045.9100000000001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81D-4EB5-962E-152C1AE60D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3857160"/>
        <c:axId val="374241128"/>
        <c:extLst/>
      </c:scatterChart>
      <c:valAx>
        <c:axId val="373857160"/>
        <c:scaling>
          <c:logBase val="10"/>
          <c:orientation val="minMax"/>
          <c:max val="10"/>
          <c:min val="1.0000000000000002E-2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Shear Rate (1/s)</a:t>
                </a:r>
              </a:p>
            </c:rich>
          </c:tx>
          <c:layout>
            <c:manualLayout>
              <c:xMode val="edge"/>
              <c:yMode val="edge"/>
              <c:x val="0.47120860865154501"/>
              <c:y val="0.914207086614173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0"/>
        <c:majorTickMark val="out"/>
        <c:minorTickMark val="out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4241128"/>
        <c:crossesAt val="1.0000000000000004E-6"/>
        <c:crossBetween val="midCat"/>
        <c:majorUnit val="10"/>
      </c:valAx>
      <c:valAx>
        <c:axId val="374241128"/>
        <c:scaling>
          <c:logBase val="10"/>
          <c:orientation val="minMax"/>
          <c:min val="1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Shear Stress (Pa)</a:t>
                </a:r>
              </a:p>
            </c:rich>
          </c:tx>
          <c:layout>
            <c:manualLayout>
              <c:xMode val="edge"/>
              <c:yMode val="edge"/>
              <c:x val="1.3035379456816765E-2"/>
              <c:y val="0.344061417322834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3857160"/>
        <c:crossesAt val="1.0000000000000005E-7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9181550606627557"/>
          <c:y val="0.11770656167979003"/>
          <c:w val="0.75557370244601185"/>
          <c:h val="0.72536010498687664"/>
        </c:manualLayout>
      </c:layout>
      <c:scatterChart>
        <c:scatterStyle val="smoothMarker"/>
        <c:varyColors val="0"/>
        <c:ser>
          <c:idx val="2"/>
          <c:order val="0"/>
          <c:tx>
            <c:v>Yiwei x seed ramp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'Yiwei x seed ramp'!$C$5:$C$75</c:f>
              <c:numCache>
                <c:formatCode>General</c:formatCode>
                <c:ptCount val="71"/>
                <c:pt idx="0">
                  <c:v>7.0192699999999997E-2</c:v>
                </c:pt>
                <c:pt idx="1">
                  <c:v>0.27513199999999999</c:v>
                </c:pt>
                <c:pt idx="2">
                  <c:v>0.43708200000000003</c:v>
                </c:pt>
                <c:pt idx="3">
                  <c:v>0.61341299999999999</c:v>
                </c:pt>
                <c:pt idx="4">
                  <c:v>0.76671599999999995</c:v>
                </c:pt>
                <c:pt idx="5">
                  <c:v>0.92461300000000002</c:v>
                </c:pt>
                <c:pt idx="6">
                  <c:v>1.0721799999999999</c:v>
                </c:pt>
                <c:pt idx="7">
                  <c:v>1.2336400000000001</c:v>
                </c:pt>
                <c:pt idx="8">
                  <c:v>1.4239200000000001</c:v>
                </c:pt>
                <c:pt idx="9">
                  <c:v>1.6025700000000001</c:v>
                </c:pt>
                <c:pt idx="10">
                  <c:v>1.77094</c:v>
                </c:pt>
                <c:pt idx="11">
                  <c:v>1.9453400000000001</c:v>
                </c:pt>
                <c:pt idx="12">
                  <c:v>2.1089899999999999</c:v>
                </c:pt>
                <c:pt idx="13">
                  <c:v>2.2724500000000001</c:v>
                </c:pt>
                <c:pt idx="14">
                  <c:v>2.4358499999999998</c:v>
                </c:pt>
                <c:pt idx="15">
                  <c:v>2.6002399999999999</c:v>
                </c:pt>
                <c:pt idx="16">
                  <c:v>2.7741099999999999</c:v>
                </c:pt>
                <c:pt idx="17">
                  <c:v>2.9382299999999999</c:v>
                </c:pt>
                <c:pt idx="18">
                  <c:v>3.1023000000000001</c:v>
                </c:pt>
                <c:pt idx="19">
                  <c:v>3.2762099999999998</c:v>
                </c:pt>
                <c:pt idx="20">
                  <c:v>3.4403299999999999</c:v>
                </c:pt>
                <c:pt idx="21">
                  <c:v>3.6042999999999998</c:v>
                </c:pt>
                <c:pt idx="22">
                  <c:v>3.7682699999999998</c:v>
                </c:pt>
                <c:pt idx="23">
                  <c:v>3.9325000000000001</c:v>
                </c:pt>
                <c:pt idx="24">
                  <c:v>4.1066799999999999</c:v>
                </c:pt>
                <c:pt idx="25">
                  <c:v>4.2706600000000003</c:v>
                </c:pt>
                <c:pt idx="26">
                  <c:v>4.4346300000000003</c:v>
                </c:pt>
                <c:pt idx="27">
                  <c:v>4.60907</c:v>
                </c:pt>
                <c:pt idx="28">
                  <c:v>4.7728999999999999</c:v>
                </c:pt>
                <c:pt idx="29">
                  <c:v>4.9371</c:v>
                </c:pt>
                <c:pt idx="30">
                  <c:v>5.1112299999999999</c:v>
                </c:pt>
                <c:pt idx="31">
                  <c:v>5.2756800000000004</c:v>
                </c:pt>
                <c:pt idx="32">
                  <c:v>5.43994</c:v>
                </c:pt>
                <c:pt idx="33">
                  <c:v>5.6030800000000003</c:v>
                </c:pt>
                <c:pt idx="34">
                  <c:v>5.7670500000000002</c:v>
                </c:pt>
                <c:pt idx="35">
                  <c:v>5.9420900000000003</c:v>
                </c:pt>
                <c:pt idx="36">
                  <c:v>6.1055700000000002</c:v>
                </c:pt>
                <c:pt idx="37">
                  <c:v>6.2699299999999996</c:v>
                </c:pt>
                <c:pt idx="38">
                  <c:v>6.4443799999999998</c:v>
                </c:pt>
                <c:pt idx="39">
                  <c:v>6.6077199999999996</c:v>
                </c:pt>
                <c:pt idx="40">
                  <c:v>6.7711199999999998</c:v>
                </c:pt>
                <c:pt idx="41">
                  <c:v>6.9359000000000002</c:v>
                </c:pt>
                <c:pt idx="42">
                  <c:v>7.0993700000000004</c:v>
                </c:pt>
                <c:pt idx="43">
                  <c:v>7.2743099999999998</c:v>
                </c:pt>
                <c:pt idx="44">
                  <c:v>7.4373699999999996</c:v>
                </c:pt>
                <c:pt idx="45">
                  <c:v>7.60189</c:v>
                </c:pt>
                <c:pt idx="46">
                  <c:v>7.7776699999999996</c:v>
                </c:pt>
                <c:pt idx="47">
                  <c:v>7.9406100000000004</c:v>
                </c:pt>
                <c:pt idx="48">
                  <c:v>8.1051300000000008</c:v>
                </c:pt>
                <c:pt idx="49">
                  <c:v>8.2698699999999992</c:v>
                </c:pt>
                <c:pt idx="50">
                  <c:v>8.4325500000000009</c:v>
                </c:pt>
                <c:pt idx="51">
                  <c:v>8.60745</c:v>
                </c:pt>
                <c:pt idx="52">
                  <c:v>8.7714599999999994</c:v>
                </c:pt>
                <c:pt idx="53">
                  <c:v>8.9349100000000004</c:v>
                </c:pt>
                <c:pt idx="54">
                  <c:v>9.1088299999999993</c:v>
                </c:pt>
                <c:pt idx="55">
                  <c:v>9.2734799999999993</c:v>
                </c:pt>
                <c:pt idx="56">
                  <c:v>9.4372399999999992</c:v>
                </c:pt>
                <c:pt idx="57">
                  <c:v>9.6127500000000001</c:v>
                </c:pt>
                <c:pt idx="58">
                  <c:v>9.7767999999999997</c:v>
                </c:pt>
                <c:pt idx="59">
                  <c:v>9.9381500000000003</c:v>
                </c:pt>
                <c:pt idx="60">
                  <c:v>10.1031</c:v>
                </c:pt>
                <c:pt idx="61">
                  <c:v>10.2674</c:v>
                </c:pt>
                <c:pt idx="62">
                  <c:v>10.4419</c:v>
                </c:pt>
                <c:pt idx="63">
                  <c:v>10.605399999999999</c:v>
                </c:pt>
                <c:pt idx="64">
                  <c:v>10.7684</c:v>
                </c:pt>
                <c:pt idx="65">
                  <c:v>10.9434</c:v>
                </c:pt>
                <c:pt idx="66">
                  <c:v>11.109</c:v>
                </c:pt>
                <c:pt idx="67">
                  <c:v>11.270099999999999</c:v>
                </c:pt>
                <c:pt idx="68">
                  <c:v>11.4358</c:v>
                </c:pt>
                <c:pt idx="69">
                  <c:v>11.599500000000001</c:v>
                </c:pt>
                <c:pt idx="70">
                  <c:v>11.773400000000001</c:v>
                </c:pt>
              </c:numCache>
            </c:numRef>
          </c:xVal>
          <c:yVal>
            <c:numRef>
              <c:f>'Yiwei x seed ramp'!$B$5:$B$75</c:f>
              <c:numCache>
                <c:formatCode>General</c:formatCode>
                <c:ptCount val="71"/>
                <c:pt idx="0">
                  <c:v>43.019500000000001</c:v>
                </c:pt>
                <c:pt idx="1">
                  <c:v>151.345</c:v>
                </c:pt>
                <c:pt idx="2">
                  <c:v>206.65700000000001</c:v>
                </c:pt>
                <c:pt idx="3">
                  <c:v>232.18</c:v>
                </c:pt>
                <c:pt idx="4">
                  <c:v>277.71600000000001</c:v>
                </c:pt>
                <c:pt idx="5">
                  <c:v>470.66399999999999</c:v>
                </c:pt>
                <c:pt idx="6">
                  <c:v>801.29700000000003</c:v>
                </c:pt>
                <c:pt idx="7">
                  <c:v>1307.01</c:v>
                </c:pt>
                <c:pt idx="8">
                  <c:v>1724.09</c:v>
                </c:pt>
                <c:pt idx="9">
                  <c:v>1871.63</c:v>
                </c:pt>
                <c:pt idx="10">
                  <c:v>1872.42</c:v>
                </c:pt>
                <c:pt idx="11">
                  <c:v>1849.59</c:v>
                </c:pt>
                <c:pt idx="12">
                  <c:v>1832.25</c:v>
                </c:pt>
                <c:pt idx="13">
                  <c:v>1818.85</c:v>
                </c:pt>
                <c:pt idx="14">
                  <c:v>1813.9</c:v>
                </c:pt>
                <c:pt idx="15">
                  <c:v>1807.5</c:v>
                </c:pt>
                <c:pt idx="16">
                  <c:v>1805.97</c:v>
                </c:pt>
                <c:pt idx="17">
                  <c:v>1802.68</c:v>
                </c:pt>
                <c:pt idx="18">
                  <c:v>1802.14</c:v>
                </c:pt>
                <c:pt idx="19">
                  <c:v>1805.82</c:v>
                </c:pt>
                <c:pt idx="20">
                  <c:v>1809.34</c:v>
                </c:pt>
                <c:pt idx="21">
                  <c:v>1812.75</c:v>
                </c:pt>
                <c:pt idx="22">
                  <c:v>1815.54</c:v>
                </c:pt>
                <c:pt idx="23">
                  <c:v>1813.27</c:v>
                </c:pt>
                <c:pt idx="24">
                  <c:v>1816.49</c:v>
                </c:pt>
                <c:pt idx="25">
                  <c:v>1816.66</c:v>
                </c:pt>
                <c:pt idx="26">
                  <c:v>1821.21</c:v>
                </c:pt>
                <c:pt idx="27">
                  <c:v>1822.26</c:v>
                </c:pt>
                <c:pt idx="28">
                  <c:v>1824.37</c:v>
                </c:pt>
                <c:pt idx="29">
                  <c:v>1828.39</c:v>
                </c:pt>
                <c:pt idx="30">
                  <c:v>1835.16</c:v>
                </c:pt>
                <c:pt idx="31">
                  <c:v>1842.42</c:v>
                </c:pt>
                <c:pt idx="32">
                  <c:v>1837.86</c:v>
                </c:pt>
                <c:pt idx="33">
                  <c:v>1838.63</c:v>
                </c:pt>
                <c:pt idx="34">
                  <c:v>1841.15</c:v>
                </c:pt>
                <c:pt idx="35">
                  <c:v>1846.65</c:v>
                </c:pt>
                <c:pt idx="36">
                  <c:v>1846.5</c:v>
                </c:pt>
                <c:pt idx="37">
                  <c:v>1851.63</c:v>
                </c:pt>
                <c:pt idx="38">
                  <c:v>1854.5</c:v>
                </c:pt>
                <c:pt idx="39">
                  <c:v>1856.86</c:v>
                </c:pt>
                <c:pt idx="40">
                  <c:v>1869.86</c:v>
                </c:pt>
                <c:pt idx="41">
                  <c:v>1881.68</c:v>
                </c:pt>
                <c:pt idx="42">
                  <c:v>1887.18</c:v>
                </c:pt>
                <c:pt idx="43">
                  <c:v>1896.31</c:v>
                </c:pt>
                <c:pt idx="44">
                  <c:v>1904.64</c:v>
                </c:pt>
                <c:pt idx="45">
                  <c:v>1916.26</c:v>
                </c:pt>
                <c:pt idx="46">
                  <c:v>1915.72</c:v>
                </c:pt>
                <c:pt idx="47">
                  <c:v>1920.53</c:v>
                </c:pt>
                <c:pt idx="48">
                  <c:v>1914.41</c:v>
                </c:pt>
                <c:pt idx="49">
                  <c:v>1906.73</c:v>
                </c:pt>
                <c:pt idx="50">
                  <c:v>1897.52</c:v>
                </c:pt>
                <c:pt idx="51">
                  <c:v>1897.67</c:v>
                </c:pt>
                <c:pt idx="52">
                  <c:v>1896.83</c:v>
                </c:pt>
                <c:pt idx="53">
                  <c:v>1892.29</c:v>
                </c:pt>
                <c:pt idx="54">
                  <c:v>1907.5</c:v>
                </c:pt>
                <c:pt idx="55">
                  <c:v>1917.92</c:v>
                </c:pt>
                <c:pt idx="56">
                  <c:v>1915.71</c:v>
                </c:pt>
                <c:pt idx="57">
                  <c:v>1907.51</c:v>
                </c:pt>
                <c:pt idx="58">
                  <c:v>1896.27</c:v>
                </c:pt>
                <c:pt idx="59">
                  <c:v>1903.98</c:v>
                </c:pt>
                <c:pt idx="60">
                  <c:v>1927.42</c:v>
                </c:pt>
                <c:pt idx="61">
                  <c:v>1924.15</c:v>
                </c:pt>
                <c:pt idx="62">
                  <c:v>1908.74</c:v>
                </c:pt>
                <c:pt idx="63">
                  <c:v>1899.42</c:v>
                </c:pt>
                <c:pt idx="64">
                  <c:v>1892.41</c:v>
                </c:pt>
                <c:pt idx="65">
                  <c:v>1892.66</c:v>
                </c:pt>
                <c:pt idx="66">
                  <c:v>1881.74</c:v>
                </c:pt>
                <c:pt idx="67">
                  <c:v>1873.32</c:v>
                </c:pt>
                <c:pt idx="68">
                  <c:v>1882.2</c:v>
                </c:pt>
                <c:pt idx="69">
                  <c:v>1873.36</c:v>
                </c:pt>
                <c:pt idx="70">
                  <c:v>1869.36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DEF-47F8-8BD4-98CEDB12E3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4241912"/>
        <c:axId val="374242304"/>
        <c:extLst/>
      </c:scatterChart>
      <c:valAx>
        <c:axId val="374241912"/>
        <c:scaling>
          <c:logBase val="10"/>
          <c:orientation val="minMax"/>
          <c:max val="100"/>
          <c:min val="1.0000000000000004E-5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Shear Rate (1/s)</a:t>
                </a:r>
              </a:p>
            </c:rich>
          </c:tx>
          <c:layout>
            <c:manualLayout>
              <c:xMode val="edge"/>
              <c:yMode val="edge"/>
              <c:x val="0.47120860865154501"/>
              <c:y val="0.914207086614173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0"/>
        <c:majorTickMark val="out"/>
        <c:minorTickMark val="out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4242304"/>
        <c:crossesAt val="1.0000000000000004E-6"/>
        <c:crossBetween val="midCat"/>
        <c:majorUnit val="1000"/>
      </c:valAx>
      <c:valAx>
        <c:axId val="374242304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Shear Stress (Pa)</a:t>
                </a:r>
              </a:p>
            </c:rich>
          </c:tx>
          <c:layout>
            <c:manualLayout>
              <c:xMode val="edge"/>
              <c:yMode val="edge"/>
              <c:x val="1.3035379456816765E-2"/>
              <c:y val="0.344061417322834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4241912"/>
        <c:crossesAt val="1.0000000000000005E-7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9181550606627557"/>
          <c:y val="0.11770656167979003"/>
          <c:w val="0.75557370244601185"/>
          <c:h val="0.72536010498687664"/>
        </c:manualLayout>
      </c:layout>
      <c:scatterChart>
        <c:scatterStyle val="smoothMarker"/>
        <c:varyColors val="0"/>
        <c:ser>
          <c:idx val="2"/>
          <c:order val="0"/>
          <c:tx>
            <c:v>Yiwei alum dieth ramp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'Yiwei alumdieth ramp'!$C$5:$C$75</c:f>
              <c:numCache>
                <c:formatCode>General</c:formatCode>
                <c:ptCount val="71"/>
                <c:pt idx="0">
                  <c:v>6.4090900000000006E-2</c:v>
                </c:pt>
                <c:pt idx="1">
                  <c:v>0.242894</c:v>
                </c:pt>
                <c:pt idx="2">
                  <c:v>0.399648</c:v>
                </c:pt>
                <c:pt idx="3">
                  <c:v>0.58735599999999999</c:v>
                </c:pt>
                <c:pt idx="4">
                  <c:v>0.76839500000000005</c:v>
                </c:pt>
                <c:pt idx="5">
                  <c:v>0.93898599999999999</c:v>
                </c:pt>
                <c:pt idx="6">
                  <c:v>1.10497</c:v>
                </c:pt>
                <c:pt idx="7">
                  <c:v>1.2695700000000001</c:v>
                </c:pt>
                <c:pt idx="8">
                  <c:v>1.4438899999999999</c:v>
                </c:pt>
                <c:pt idx="9">
                  <c:v>1.6074900000000001</c:v>
                </c:pt>
                <c:pt idx="10">
                  <c:v>1.7709600000000001</c:v>
                </c:pt>
                <c:pt idx="11">
                  <c:v>1.9449399999999999</c:v>
                </c:pt>
                <c:pt idx="12">
                  <c:v>2.1087400000000001</c:v>
                </c:pt>
                <c:pt idx="13">
                  <c:v>2.2711100000000002</c:v>
                </c:pt>
                <c:pt idx="14">
                  <c:v>2.4357600000000001</c:v>
                </c:pt>
                <c:pt idx="15">
                  <c:v>2.6004299999999998</c:v>
                </c:pt>
                <c:pt idx="16">
                  <c:v>2.7745299999999999</c:v>
                </c:pt>
                <c:pt idx="17">
                  <c:v>2.9393400000000001</c:v>
                </c:pt>
                <c:pt idx="18">
                  <c:v>3.1026099999999999</c:v>
                </c:pt>
                <c:pt idx="19">
                  <c:v>3.2774700000000001</c:v>
                </c:pt>
                <c:pt idx="20">
                  <c:v>3.4418000000000002</c:v>
                </c:pt>
                <c:pt idx="21">
                  <c:v>3.6054499999999998</c:v>
                </c:pt>
                <c:pt idx="22">
                  <c:v>3.7694700000000001</c:v>
                </c:pt>
                <c:pt idx="23">
                  <c:v>3.9331399999999999</c:v>
                </c:pt>
                <c:pt idx="24">
                  <c:v>4.1083999999999996</c:v>
                </c:pt>
                <c:pt idx="25">
                  <c:v>4.2715500000000004</c:v>
                </c:pt>
                <c:pt idx="26">
                  <c:v>4.4351500000000001</c:v>
                </c:pt>
                <c:pt idx="27">
                  <c:v>4.6102600000000002</c:v>
                </c:pt>
                <c:pt idx="28">
                  <c:v>4.7759299999999998</c:v>
                </c:pt>
                <c:pt idx="29">
                  <c:v>4.9383999999999997</c:v>
                </c:pt>
                <c:pt idx="30">
                  <c:v>5.1131700000000002</c:v>
                </c:pt>
                <c:pt idx="31">
                  <c:v>5.2747099999999998</c:v>
                </c:pt>
                <c:pt idx="32">
                  <c:v>5.4424700000000001</c:v>
                </c:pt>
                <c:pt idx="33">
                  <c:v>5.6038899999999998</c:v>
                </c:pt>
                <c:pt idx="34">
                  <c:v>5.76783</c:v>
                </c:pt>
                <c:pt idx="35">
                  <c:v>5.94231</c:v>
                </c:pt>
                <c:pt idx="36">
                  <c:v>6.1077199999999996</c:v>
                </c:pt>
                <c:pt idx="37">
                  <c:v>6.2705399999999996</c:v>
                </c:pt>
                <c:pt idx="38">
                  <c:v>6.4450900000000004</c:v>
                </c:pt>
                <c:pt idx="39">
                  <c:v>6.6117600000000003</c:v>
                </c:pt>
                <c:pt idx="40">
                  <c:v>6.7748600000000003</c:v>
                </c:pt>
                <c:pt idx="41">
                  <c:v>6.9354500000000003</c:v>
                </c:pt>
                <c:pt idx="42">
                  <c:v>7.0990099999999998</c:v>
                </c:pt>
                <c:pt idx="43">
                  <c:v>7.2730800000000002</c:v>
                </c:pt>
                <c:pt idx="44">
                  <c:v>7.4364499999999998</c:v>
                </c:pt>
                <c:pt idx="45">
                  <c:v>7.60128</c:v>
                </c:pt>
                <c:pt idx="46">
                  <c:v>7.7758500000000002</c:v>
                </c:pt>
                <c:pt idx="47">
                  <c:v>7.9407800000000002</c:v>
                </c:pt>
                <c:pt idx="48">
                  <c:v>8.1055700000000002</c:v>
                </c:pt>
                <c:pt idx="49">
                  <c:v>8.2672799999999995</c:v>
                </c:pt>
                <c:pt idx="50">
                  <c:v>8.4289500000000004</c:v>
                </c:pt>
                <c:pt idx="51">
                  <c:v>8.6034900000000007</c:v>
                </c:pt>
                <c:pt idx="52">
                  <c:v>8.7713699999999992</c:v>
                </c:pt>
                <c:pt idx="53">
                  <c:v>8.9351800000000008</c:v>
                </c:pt>
                <c:pt idx="54">
                  <c:v>9.1095500000000005</c:v>
                </c:pt>
                <c:pt idx="55">
                  <c:v>9.2730200000000007</c:v>
                </c:pt>
                <c:pt idx="56">
                  <c:v>9.4389800000000008</c:v>
                </c:pt>
                <c:pt idx="57">
                  <c:v>9.6079799999999995</c:v>
                </c:pt>
                <c:pt idx="58">
                  <c:v>9.7739100000000008</c:v>
                </c:pt>
                <c:pt idx="59">
                  <c:v>9.9388299999999994</c:v>
                </c:pt>
                <c:pt idx="60">
                  <c:v>10.103300000000001</c:v>
                </c:pt>
                <c:pt idx="61">
                  <c:v>10.2661</c:v>
                </c:pt>
                <c:pt idx="62">
                  <c:v>10.442</c:v>
                </c:pt>
                <c:pt idx="63">
                  <c:v>10.604200000000001</c:v>
                </c:pt>
                <c:pt idx="64">
                  <c:v>10.7674</c:v>
                </c:pt>
                <c:pt idx="65">
                  <c:v>10.941800000000001</c:v>
                </c:pt>
                <c:pt idx="66">
                  <c:v>11.108499999999999</c:v>
                </c:pt>
                <c:pt idx="67">
                  <c:v>11.272500000000001</c:v>
                </c:pt>
                <c:pt idx="68">
                  <c:v>11.4382</c:v>
                </c:pt>
                <c:pt idx="69">
                  <c:v>11.597099999999999</c:v>
                </c:pt>
                <c:pt idx="70">
                  <c:v>11.7712</c:v>
                </c:pt>
              </c:numCache>
            </c:numRef>
          </c:xVal>
          <c:yVal>
            <c:numRef>
              <c:f>'Yiwei alumdieth ramp'!$B$5:$B$75</c:f>
              <c:numCache>
                <c:formatCode>General</c:formatCode>
                <c:ptCount val="71"/>
                <c:pt idx="0">
                  <c:v>57.805399999999999</c:v>
                </c:pt>
                <c:pt idx="1">
                  <c:v>413.99200000000002</c:v>
                </c:pt>
                <c:pt idx="2">
                  <c:v>999.65300000000002</c:v>
                </c:pt>
                <c:pt idx="3">
                  <c:v>1588.29</c:v>
                </c:pt>
                <c:pt idx="4">
                  <c:v>1857.79</c:v>
                </c:pt>
                <c:pt idx="5">
                  <c:v>1924.46</c:v>
                </c:pt>
                <c:pt idx="6">
                  <c:v>1915.7</c:v>
                </c:pt>
                <c:pt idx="7">
                  <c:v>1888.01</c:v>
                </c:pt>
                <c:pt idx="8">
                  <c:v>1853.08</c:v>
                </c:pt>
                <c:pt idx="9">
                  <c:v>1823.68</c:v>
                </c:pt>
                <c:pt idx="10">
                  <c:v>1794.09</c:v>
                </c:pt>
                <c:pt idx="11">
                  <c:v>1777.38</c:v>
                </c:pt>
                <c:pt idx="12">
                  <c:v>1768.95</c:v>
                </c:pt>
                <c:pt idx="13">
                  <c:v>1771.69</c:v>
                </c:pt>
                <c:pt idx="14">
                  <c:v>1776.29</c:v>
                </c:pt>
                <c:pt idx="15">
                  <c:v>1768.32</c:v>
                </c:pt>
                <c:pt idx="16">
                  <c:v>1758.88</c:v>
                </c:pt>
                <c:pt idx="17">
                  <c:v>1749.8</c:v>
                </c:pt>
                <c:pt idx="18">
                  <c:v>1737.9</c:v>
                </c:pt>
                <c:pt idx="19">
                  <c:v>1722.86</c:v>
                </c:pt>
                <c:pt idx="20">
                  <c:v>1713.09</c:v>
                </c:pt>
                <c:pt idx="21">
                  <c:v>1697.14</c:v>
                </c:pt>
                <c:pt idx="22">
                  <c:v>1683.9</c:v>
                </c:pt>
                <c:pt idx="23">
                  <c:v>1671.01</c:v>
                </c:pt>
                <c:pt idx="24">
                  <c:v>1654.99</c:v>
                </c:pt>
                <c:pt idx="25">
                  <c:v>1635.51</c:v>
                </c:pt>
                <c:pt idx="26">
                  <c:v>1624.87</c:v>
                </c:pt>
                <c:pt idx="27">
                  <c:v>1619.28</c:v>
                </c:pt>
                <c:pt idx="28">
                  <c:v>1589.23</c:v>
                </c:pt>
                <c:pt idx="29">
                  <c:v>1561.78</c:v>
                </c:pt>
                <c:pt idx="30">
                  <c:v>1542.83</c:v>
                </c:pt>
                <c:pt idx="31">
                  <c:v>1538.44</c:v>
                </c:pt>
                <c:pt idx="32">
                  <c:v>1546.09</c:v>
                </c:pt>
                <c:pt idx="33">
                  <c:v>1493.65</c:v>
                </c:pt>
                <c:pt idx="34">
                  <c:v>1486.39</c:v>
                </c:pt>
                <c:pt idx="35">
                  <c:v>1482.42</c:v>
                </c:pt>
                <c:pt idx="36">
                  <c:v>1473.49</c:v>
                </c:pt>
                <c:pt idx="37">
                  <c:v>1452.64</c:v>
                </c:pt>
                <c:pt idx="38">
                  <c:v>1443.68</c:v>
                </c:pt>
                <c:pt idx="39">
                  <c:v>1410.74</c:v>
                </c:pt>
                <c:pt idx="40">
                  <c:v>1363.89</c:v>
                </c:pt>
                <c:pt idx="41">
                  <c:v>1338.98</c:v>
                </c:pt>
                <c:pt idx="42">
                  <c:v>1344.93</c:v>
                </c:pt>
                <c:pt idx="43">
                  <c:v>1341.83</c:v>
                </c:pt>
                <c:pt idx="44">
                  <c:v>1346.24</c:v>
                </c:pt>
                <c:pt idx="45">
                  <c:v>1366.38</c:v>
                </c:pt>
                <c:pt idx="46">
                  <c:v>1366.19</c:v>
                </c:pt>
                <c:pt idx="47">
                  <c:v>1367.92</c:v>
                </c:pt>
                <c:pt idx="48">
                  <c:v>1336.83</c:v>
                </c:pt>
                <c:pt idx="49">
                  <c:v>1304.05</c:v>
                </c:pt>
                <c:pt idx="50">
                  <c:v>1323.58</c:v>
                </c:pt>
                <c:pt idx="51">
                  <c:v>1363.97</c:v>
                </c:pt>
                <c:pt idx="52">
                  <c:v>1389.42</c:v>
                </c:pt>
                <c:pt idx="53">
                  <c:v>1380.75</c:v>
                </c:pt>
                <c:pt idx="54">
                  <c:v>1359.4</c:v>
                </c:pt>
                <c:pt idx="55">
                  <c:v>1341.91</c:v>
                </c:pt>
                <c:pt idx="56">
                  <c:v>1312.36</c:v>
                </c:pt>
                <c:pt idx="57">
                  <c:v>1292.22</c:v>
                </c:pt>
                <c:pt idx="58">
                  <c:v>1321.2</c:v>
                </c:pt>
                <c:pt idx="59">
                  <c:v>1336.45</c:v>
                </c:pt>
                <c:pt idx="60">
                  <c:v>1326.91</c:v>
                </c:pt>
                <c:pt idx="61">
                  <c:v>1340.32</c:v>
                </c:pt>
                <c:pt idx="62">
                  <c:v>1327.74</c:v>
                </c:pt>
                <c:pt idx="63">
                  <c:v>1326.59</c:v>
                </c:pt>
                <c:pt idx="64">
                  <c:v>1337.38</c:v>
                </c:pt>
                <c:pt idx="65">
                  <c:v>1380.23</c:v>
                </c:pt>
                <c:pt idx="66">
                  <c:v>1390.81</c:v>
                </c:pt>
                <c:pt idx="67">
                  <c:v>1386.31</c:v>
                </c:pt>
                <c:pt idx="68">
                  <c:v>1359.27</c:v>
                </c:pt>
                <c:pt idx="69">
                  <c:v>1321.91</c:v>
                </c:pt>
                <c:pt idx="70">
                  <c:v>1357.98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085-4EBD-B98C-D43EA535F2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4243088"/>
        <c:axId val="374243480"/>
        <c:extLst/>
      </c:scatterChart>
      <c:valAx>
        <c:axId val="374243088"/>
        <c:scaling>
          <c:logBase val="10"/>
          <c:orientation val="minMax"/>
          <c:max val="100"/>
          <c:min val="1.0000000000000004E-5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Shear Rate (1/s)</a:t>
                </a:r>
              </a:p>
            </c:rich>
          </c:tx>
          <c:layout>
            <c:manualLayout>
              <c:xMode val="edge"/>
              <c:yMode val="edge"/>
              <c:x val="0.47120860865154501"/>
              <c:y val="0.914207086614173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0"/>
        <c:majorTickMark val="out"/>
        <c:minorTickMark val="out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4243480"/>
        <c:crossesAt val="1.0000000000000004E-6"/>
        <c:crossBetween val="midCat"/>
        <c:majorUnit val="1000"/>
      </c:valAx>
      <c:valAx>
        <c:axId val="374243480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Shear Stress (Pa)</a:t>
                </a:r>
              </a:p>
            </c:rich>
          </c:tx>
          <c:layout>
            <c:manualLayout>
              <c:xMode val="edge"/>
              <c:yMode val="edge"/>
              <c:x val="1.3035379456816765E-2"/>
              <c:y val="0.344061417322834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4243088"/>
        <c:crossesAt val="1.0000000000000005E-7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9181550606627557"/>
          <c:y val="0.11770656167979003"/>
          <c:w val="0.75557370244601185"/>
          <c:h val="0.72536010498687664"/>
        </c:manualLayout>
      </c:layout>
      <c:scatterChart>
        <c:scatterStyle val="smoothMarker"/>
        <c:varyColors val="0"/>
        <c:ser>
          <c:idx val="2"/>
          <c:order val="0"/>
          <c:tx>
            <c:v>Yiwei no acc ramp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'Yiwei no acc ramp'!$C$5:$C$75</c:f>
              <c:numCache>
                <c:formatCode>General</c:formatCode>
                <c:ptCount val="71"/>
                <c:pt idx="0">
                  <c:v>6.6869399999999996E-2</c:v>
                </c:pt>
                <c:pt idx="1">
                  <c:v>0.25950000000000001</c:v>
                </c:pt>
                <c:pt idx="2">
                  <c:v>0.41676099999999999</c:v>
                </c:pt>
                <c:pt idx="3">
                  <c:v>0.59729100000000002</c:v>
                </c:pt>
                <c:pt idx="4">
                  <c:v>0.76814099999999996</c:v>
                </c:pt>
                <c:pt idx="5">
                  <c:v>0.93480799999999997</c:v>
                </c:pt>
                <c:pt idx="6">
                  <c:v>1.1001099999999999</c:v>
                </c:pt>
                <c:pt idx="7">
                  <c:v>1.26501</c:v>
                </c:pt>
                <c:pt idx="8">
                  <c:v>1.43991</c:v>
                </c:pt>
                <c:pt idx="9">
                  <c:v>1.6046499999999999</c:v>
                </c:pt>
                <c:pt idx="10">
                  <c:v>1.7682100000000001</c:v>
                </c:pt>
                <c:pt idx="11">
                  <c:v>1.9434</c:v>
                </c:pt>
                <c:pt idx="12">
                  <c:v>2.1076899999999998</c:v>
                </c:pt>
                <c:pt idx="13">
                  <c:v>2.27121</c:v>
                </c:pt>
                <c:pt idx="14">
                  <c:v>2.4351500000000001</c:v>
                </c:pt>
                <c:pt idx="15">
                  <c:v>2.5990899999999999</c:v>
                </c:pt>
                <c:pt idx="16">
                  <c:v>2.7736900000000002</c:v>
                </c:pt>
                <c:pt idx="17">
                  <c:v>2.9378799999999998</c:v>
                </c:pt>
                <c:pt idx="18">
                  <c:v>3.1014599999999999</c:v>
                </c:pt>
                <c:pt idx="19">
                  <c:v>3.2763900000000001</c:v>
                </c:pt>
                <c:pt idx="20">
                  <c:v>3.4401700000000002</c:v>
                </c:pt>
                <c:pt idx="21">
                  <c:v>3.60379</c:v>
                </c:pt>
                <c:pt idx="22">
                  <c:v>3.76796</c:v>
                </c:pt>
                <c:pt idx="23">
                  <c:v>3.9316399999999998</c:v>
                </c:pt>
                <c:pt idx="24">
                  <c:v>4.1064999999999996</c:v>
                </c:pt>
                <c:pt idx="25">
                  <c:v>4.2703100000000003</c:v>
                </c:pt>
                <c:pt idx="26">
                  <c:v>4.4339599999999999</c:v>
                </c:pt>
                <c:pt idx="27">
                  <c:v>4.6097799999999998</c:v>
                </c:pt>
                <c:pt idx="28">
                  <c:v>4.7729699999999999</c:v>
                </c:pt>
                <c:pt idx="29">
                  <c:v>4.9367000000000001</c:v>
                </c:pt>
                <c:pt idx="30">
                  <c:v>5.1120000000000001</c:v>
                </c:pt>
                <c:pt idx="31">
                  <c:v>5.2764499999999996</c:v>
                </c:pt>
                <c:pt idx="32">
                  <c:v>5.4399800000000003</c:v>
                </c:pt>
                <c:pt idx="33">
                  <c:v>5.6031000000000004</c:v>
                </c:pt>
                <c:pt idx="34">
                  <c:v>5.7666199999999996</c:v>
                </c:pt>
                <c:pt idx="35">
                  <c:v>5.9417200000000001</c:v>
                </c:pt>
                <c:pt idx="36">
                  <c:v>6.1063200000000002</c:v>
                </c:pt>
                <c:pt idx="37">
                  <c:v>6.26966</c:v>
                </c:pt>
                <c:pt idx="38">
                  <c:v>6.4449399999999999</c:v>
                </c:pt>
                <c:pt idx="39">
                  <c:v>6.6087100000000003</c:v>
                </c:pt>
                <c:pt idx="40">
                  <c:v>6.7703300000000004</c:v>
                </c:pt>
                <c:pt idx="41">
                  <c:v>6.9380100000000002</c:v>
                </c:pt>
                <c:pt idx="42">
                  <c:v>7.09971</c:v>
                </c:pt>
                <c:pt idx="43">
                  <c:v>7.2731000000000003</c:v>
                </c:pt>
                <c:pt idx="44">
                  <c:v>7.4381599999999999</c:v>
                </c:pt>
                <c:pt idx="45">
                  <c:v>7.60189</c:v>
                </c:pt>
                <c:pt idx="46">
                  <c:v>7.77677</c:v>
                </c:pt>
                <c:pt idx="47">
                  <c:v>7.9419399999999998</c:v>
                </c:pt>
                <c:pt idx="48">
                  <c:v>8.1059000000000001</c:v>
                </c:pt>
                <c:pt idx="49">
                  <c:v>8.2688100000000002</c:v>
                </c:pt>
                <c:pt idx="50">
                  <c:v>8.4325700000000001</c:v>
                </c:pt>
                <c:pt idx="51">
                  <c:v>8.6060700000000008</c:v>
                </c:pt>
                <c:pt idx="52">
                  <c:v>8.7700800000000001</c:v>
                </c:pt>
                <c:pt idx="53">
                  <c:v>8.9333200000000001</c:v>
                </c:pt>
                <c:pt idx="54">
                  <c:v>9.1086600000000004</c:v>
                </c:pt>
                <c:pt idx="55">
                  <c:v>9.2732600000000005</c:v>
                </c:pt>
                <c:pt idx="56">
                  <c:v>9.4364799999999995</c:v>
                </c:pt>
                <c:pt idx="57">
                  <c:v>9.6110399999999991</c:v>
                </c:pt>
                <c:pt idx="58">
                  <c:v>9.7750400000000006</c:v>
                </c:pt>
                <c:pt idx="59">
                  <c:v>9.9389900000000004</c:v>
                </c:pt>
                <c:pt idx="60">
                  <c:v>10.101800000000001</c:v>
                </c:pt>
                <c:pt idx="61">
                  <c:v>10.2676</c:v>
                </c:pt>
                <c:pt idx="62">
                  <c:v>10.4419</c:v>
                </c:pt>
                <c:pt idx="63">
                  <c:v>10.604900000000001</c:v>
                </c:pt>
                <c:pt idx="64">
                  <c:v>10.7682</c:v>
                </c:pt>
                <c:pt idx="65">
                  <c:v>10.943099999999999</c:v>
                </c:pt>
                <c:pt idx="66">
                  <c:v>11.107799999999999</c:v>
                </c:pt>
                <c:pt idx="67">
                  <c:v>11.273199999999999</c:v>
                </c:pt>
                <c:pt idx="68">
                  <c:v>11.4352</c:v>
                </c:pt>
                <c:pt idx="69">
                  <c:v>11.5967</c:v>
                </c:pt>
                <c:pt idx="70">
                  <c:v>11.7768</c:v>
                </c:pt>
              </c:numCache>
            </c:numRef>
          </c:xVal>
          <c:yVal>
            <c:numRef>
              <c:f>'Yiwei no acc ramp'!$B$5:$B$75</c:f>
              <c:numCache>
                <c:formatCode>General</c:formatCode>
                <c:ptCount val="71"/>
                <c:pt idx="0">
                  <c:v>58.251800000000003</c:v>
                </c:pt>
                <c:pt idx="1">
                  <c:v>321.18200000000002</c:v>
                </c:pt>
                <c:pt idx="2">
                  <c:v>654.69399999999996</c:v>
                </c:pt>
                <c:pt idx="3">
                  <c:v>991.529</c:v>
                </c:pt>
                <c:pt idx="4">
                  <c:v>1174.72</c:v>
                </c:pt>
                <c:pt idx="5">
                  <c:v>1274.8900000000001</c:v>
                </c:pt>
                <c:pt idx="6">
                  <c:v>1334.76</c:v>
                </c:pt>
                <c:pt idx="7">
                  <c:v>1373.84</c:v>
                </c:pt>
                <c:pt idx="8">
                  <c:v>1402.18</c:v>
                </c:pt>
                <c:pt idx="9">
                  <c:v>1426.79</c:v>
                </c:pt>
                <c:pt idx="10">
                  <c:v>1442.6</c:v>
                </c:pt>
                <c:pt idx="11">
                  <c:v>1454.65</c:v>
                </c:pt>
                <c:pt idx="12">
                  <c:v>1464.76</c:v>
                </c:pt>
                <c:pt idx="13">
                  <c:v>1473.06</c:v>
                </c:pt>
                <c:pt idx="14">
                  <c:v>1482.65</c:v>
                </c:pt>
                <c:pt idx="15">
                  <c:v>1492.67</c:v>
                </c:pt>
                <c:pt idx="16">
                  <c:v>1499.14</c:v>
                </c:pt>
                <c:pt idx="17">
                  <c:v>1509.46</c:v>
                </c:pt>
                <c:pt idx="18">
                  <c:v>1515.75</c:v>
                </c:pt>
                <c:pt idx="19">
                  <c:v>1527.72</c:v>
                </c:pt>
                <c:pt idx="20">
                  <c:v>1535.03</c:v>
                </c:pt>
                <c:pt idx="21">
                  <c:v>1545.73</c:v>
                </c:pt>
                <c:pt idx="22">
                  <c:v>1553.41</c:v>
                </c:pt>
                <c:pt idx="23">
                  <c:v>1562.06</c:v>
                </c:pt>
                <c:pt idx="24">
                  <c:v>1568.02</c:v>
                </c:pt>
                <c:pt idx="25">
                  <c:v>1574.12</c:v>
                </c:pt>
                <c:pt idx="26">
                  <c:v>1588.97</c:v>
                </c:pt>
                <c:pt idx="27">
                  <c:v>1590.88</c:v>
                </c:pt>
                <c:pt idx="28">
                  <c:v>1592.82</c:v>
                </c:pt>
                <c:pt idx="29">
                  <c:v>1599.54</c:v>
                </c:pt>
                <c:pt idx="30">
                  <c:v>1602.55</c:v>
                </c:pt>
                <c:pt idx="31">
                  <c:v>1597.06</c:v>
                </c:pt>
                <c:pt idx="32">
                  <c:v>1590.15</c:v>
                </c:pt>
                <c:pt idx="33">
                  <c:v>1591.36</c:v>
                </c:pt>
                <c:pt idx="34">
                  <c:v>1602.73</c:v>
                </c:pt>
                <c:pt idx="35">
                  <c:v>1613.75</c:v>
                </c:pt>
                <c:pt idx="36">
                  <c:v>1615.62</c:v>
                </c:pt>
                <c:pt idx="37">
                  <c:v>1614.28</c:v>
                </c:pt>
                <c:pt idx="38">
                  <c:v>1612.62</c:v>
                </c:pt>
                <c:pt idx="39">
                  <c:v>1610.28</c:v>
                </c:pt>
                <c:pt idx="40">
                  <c:v>1613.83</c:v>
                </c:pt>
                <c:pt idx="41">
                  <c:v>1621.99</c:v>
                </c:pt>
                <c:pt idx="42">
                  <c:v>1615.21</c:v>
                </c:pt>
                <c:pt idx="43">
                  <c:v>1624.46</c:v>
                </c:pt>
                <c:pt idx="44">
                  <c:v>1655.29</c:v>
                </c:pt>
                <c:pt idx="45">
                  <c:v>1657.25</c:v>
                </c:pt>
                <c:pt idx="46">
                  <c:v>1664.24</c:v>
                </c:pt>
                <c:pt idx="47">
                  <c:v>1660.19</c:v>
                </c:pt>
                <c:pt idx="48">
                  <c:v>1652.9</c:v>
                </c:pt>
                <c:pt idx="49">
                  <c:v>1649.02</c:v>
                </c:pt>
                <c:pt idx="50">
                  <c:v>1651.37</c:v>
                </c:pt>
                <c:pt idx="51">
                  <c:v>1654.48</c:v>
                </c:pt>
                <c:pt idx="52">
                  <c:v>1668.66</c:v>
                </c:pt>
                <c:pt idx="53">
                  <c:v>1685.49</c:v>
                </c:pt>
                <c:pt idx="54">
                  <c:v>1698.46</c:v>
                </c:pt>
                <c:pt idx="55">
                  <c:v>1706.35</c:v>
                </c:pt>
                <c:pt idx="56">
                  <c:v>1705.23</c:v>
                </c:pt>
                <c:pt idx="57">
                  <c:v>1707.49</c:v>
                </c:pt>
                <c:pt idx="58">
                  <c:v>1706.88</c:v>
                </c:pt>
                <c:pt idx="59">
                  <c:v>1710.11</c:v>
                </c:pt>
                <c:pt idx="60">
                  <c:v>1723.67</c:v>
                </c:pt>
                <c:pt idx="61">
                  <c:v>1730.74</c:v>
                </c:pt>
                <c:pt idx="62">
                  <c:v>1720.41</c:v>
                </c:pt>
                <c:pt idx="63">
                  <c:v>1708.75</c:v>
                </c:pt>
                <c:pt idx="64">
                  <c:v>1715.21</c:v>
                </c:pt>
                <c:pt idx="65">
                  <c:v>1730.78</c:v>
                </c:pt>
                <c:pt idx="66">
                  <c:v>1744.38</c:v>
                </c:pt>
                <c:pt idx="67">
                  <c:v>1736.48</c:v>
                </c:pt>
                <c:pt idx="68">
                  <c:v>1724.4</c:v>
                </c:pt>
                <c:pt idx="69">
                  <c:v>1716.68</c:v>
                </c:pt>
                <c:pt idx="70">
                  <c:v>1720.77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C51-4AAF-8256-9DF68E5FC36F}"/>
            </c:ext>
          </c:extLst>
        </c:ser>
        <c:ser>
          <c:idx val="0"/>
          <c:order val="1"/>
          <c:tx>
            <c:v>Yiwei x seed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'Yiwei x seed ramp'!$C$5:$C$604</c:f>
              <c:numCache>
                <c:formatCode>General</c:formatCode>
                <c:ptCount val="600"/>
                <c:pt idx="0">
                  <c:v>7.0192699999999997E-2</c:v>
                </c:pt>
                <c:pt idx="1">
                  <c:v>0.27513199999999999</c:v>
                </c:pt>
                <c:pt idx="2">
                  <c:v>0.43708200000000003</c:v>
                </c:pt>
                <c:pt idx="3">
                  <c:v>0.61341299999999999</c:v>
                </c:pt>
                <c:pt idx="4">
                  <c:v>0.76671599999999995</c:v>
                </c:pt>
                <c:pt idx="5">
                  <c:v>0.92461300000000002</c:v>
                </c:pt>
                <c:pt idx="6">
                  <c:v>1.0721799999999999</c:v>
                </c:pt>
                <c:pt idx="7">
                  <c:v>1.2336400000000001</c:v>
                </c:pt>
                <c:pt idx="8">
                  <c:v>1.4239200000000001</c:v>
                </c:pt>
                <c:pt idx="9">
                  <c:v>1.6025700000000001</c:v>
                </c:pt>
                <c:pt idx="10">
                  <c:v>1.77094</c:v>
                </c:pt>
                <c:pt idx="11">
                  <c:v>1.9453400000000001</c:v>
                </c:pt>
                <c:pt idx="12">
                  <c:v>2.1089899999999999</c:v>
                </c:pt>
                <c:pt idx="13">
                  <c:v>2.2724500000000001</c:v>
                </c:pt>
                <c:pt idx="14">
                  <c:v>2.4358499999999998</c:v>
                </c:pt>
                <c:pt idx="15">
                  <c:v>2.6002399999999999</c:v>
                </c:pt>
                <c:pt idx="16">
                  <c:v>2.7741099999999999</c:v>
                </c:pt>
                <c:pt idx="17">
                  <c:v>2.9382299999999999</c:v>
                </c:pt>
                <c:pt idx="18">
                  <c:v>3.1023000000000001</c:v>
                </c:pt>
                <c:pt idx="19">
                  <c:v>3.2762099999999998</c:v>
                </c:pt>
                <c:pt idx="20">
                  <c:v>3.4403299999999999</c:v>
                </c:pt>
                <c:pt idx="21">
                  <c:v>3.6042999999999998</c:v>
                </c:pt>
                <c:pt idx="22">
                  <c:v>3.7682699999999998</c:v>
                </c:pt>
                <c:pt idx="23">
                  <c:v>3.9325000000000001</c:v>
                </c:pt>
                <c:pt idx="24">
                  <c:v>4.1066799999999999</c:v>
                </c:pt>
                <c:pt idx="25">
                  <c:v>4.2706600000000003</c:v>
                </c:pt>
                <c:pt idx="26">
                  <c:v>4.4346300000000003</c:v>
                </c:pt>
                <c:pt idx="27">
                  <c:v>4.60907</c:v>
                </c:pt>
                <c:pt idx="28">
                  <c:v>4.7728999999999999</c:v>
                </c:pt>
                <c:pt idx="29">
                  <c:v>4.9371</c:v>
                </c:pt>
                <c:pt idx="30">
                  <c:v>5.1112299999999999</c:v>
                </c:pt>
                <c:pt idx="31">
                  <c:v>5.2756800000000004</c:v>
                </c:pt>
                <c:pt idx="32">
                  <c:v>5.43994</c:v>
                </c:pt>
                <c:pt idx="33">
                  <c:v>5.6030800000000003</c:v>
                </c:pt>
                <c:pt idx="34">
                  <c:v>5.7670500000000002</c:v>
                </c:pt>
                <c:pt idx="35">
                  <c:v>5.9420900000000003</c:v>
                </c:pt>
                <c:pt idx="36">
                  <c:v>6.1055700000000002</c:v>
                </c:pt>
                <c:pt idx="37">
                  <c:v>6.2699299999999996</c:v>
                </c:pt>
                <c:pt idx="38">
                  <c:v>6.4443799999999998</c:v>
                </c:pt>
                <c:pt idx="39">
                  <c:v>6.6077199999999996</c:v>
                </c:pt>
                <c:pt idx="40">
                  <c:v>6.7711199999999998</c:v>
                </c:pt>
                <c:pt idx="41">
                  <c:v>6.9359000000000002</c:v>
                </c:pt>
                <c:pt idx="42">
                  <c:v>7.0993700000000004</c:v>
                </c:pt>
                <c:pt idx="43">
                  <c:v>7.2743099999999998</c:v>
                </c:pt>
                <c:pt idx="44">
                  <c:v>7.4373699999999996</c:v>
                </c:pt>
                <c:pt idx="45">
                  <c:v>7.60189</c:v>
                </c:pt>
                <c:pt idx="46">
                  <c:v>7.7776699999999996</c:v>
                </c:pt>
                <c:pt idx="47">
                  <c:v>7.9406100000000004</c:v>
                </c:pt>
                <c:pt idx="48">
                  <c:v>8.1051300000000008</c:v>
                </c:pt>
                <c:pt idx="49">
                  <c:v>8.2698699999999992</c:v>
                </c:pt>
                <c:pt idx="50">
                  <c:v>8.4325500000000009</c:v>
                </c:pt>
                <c:pt idx="51">
                  <c:v>8.60745</c:v>
                </c:pt>
                <c:pt idx="52">
                  <c:v>8.7714599999999994</c:v>
                </c:pt>
                <c:pt idx="53">
                  <c:v>8.9349100000000004</c:v>
                </c:pt>
                <c:pt idx="54">
                  <c:v>9.1088299999999993</c:v>
                </c:pt>
                <c:pt idx="55">
                  <c:v>9.2734799999999993</c:v>
                </c:pt>
                <c:pt idx="56">
                  <c:v>9.4372399999999992</c:v>
                </c:pt>
                <c:pt idx="57">
                  <c:v>9.6127500000000001</c:v>
                </c:pt>
                <c:pt idx="58">
                  <c:v>9.7767999999999997</c:v>
                </c:pt>
                <c:pt idx="59">
                  <c:v>9.9381500000000003</c:v>
                </c:pt>
                <c:pt idx="60">
                  <c:v>10.1031</c:v>
                </c:pt>
                <c:pt idx="61">
                  <c:v>10.2674</c:v>
                </c:pt>
                <c:pt idx="62">
                  <c:v>10.4419</c:v>
                </c:pt>
                <c:pt idx="63">
                  <c:v>10.605399999999999</c:v>
                </c:pt>
                <c:pt idx="64">
                  <c:v>10.7684</c:v>
                </c:pt>
                <c:pt idx="65">
                  <c:v>10.9434</c:v>
                </c:pt>
                <c:pt idx="66">
                  <c:v>11.109</c:v>
                </c:pt>
                <c:pt idx="67">
                  <c:v>11.270099999999999</c:v>
                </c:pt>
                <c:pt idx="68">
                  <c:v>11.4358</c:v>
                </c:pt>
                <c:pt idx="69">
                  <c:v>11.599500000000001</c:v>
                </c:pt>
                <c:pt idx="70">
                  <c:v>11.773400000000001</c:v>
                </c:pt>
                <c:pt idx="71">
                  <c:v>11.937099999999999</c:v>
                </c:pt>
                <c:pt idx="72">
                  <c:v>12.1008</c:v>
                </c:pt>
                <c:pt idx="73">
                  <c:v>12.2767</c:v>
                </c:pt>
                <c:pt idx="74">
                  <c:v>12.4406</c:v>
                </c:pt>
                <c:pt idx="75">
                  <c:v>12.605</c:v>
                </c:pt>
                <c:pt idx="76">
                  <c:v>12.767799999999999</c:v>
                </c:pt>
                <c:pt idx="77">
                  <c:v>12.931699999999999</c:v>
                </c:pt>
                <c:pt idx="78">
                  <c:v>13.106999999999999</c:v>
                </c:pt>
                <c:pt idx="79">
                  <c:v>13.269600000000001</c:v>
                </c:pt>
                <c:pt idx="80">
                  <c:v>13.4343</c:v>
                </c:pt>
                <c:pt idx="81">
                  <c:v>13.6082</c:v>
                </c:pt>
                <c:pt idx="82">
                  <c:v>13.773300000000001</c:v>
                </c:pt>
                <c:pt idx="83">
                  <c:v>13.9358</c:v>
                </c:pt>
                <c:pt idx="84">
                  <c:v>14.101000000000001</c:v>
                </c:pt>
                <c:pt idx="85">
                  <c:v>14.263999999999999</c:v>
                </c:pt>
                <c:pt idx="86">
                  <c:v>14.4404</c:v>
                </c:pt>
                <c:pt idx="87">
                  <c:v>14.603199999999999</c:v>
                </c:pt>
                <c:pt idx="88">
                  <c:v>14.767899999999999</c:v>
                </c:pt>
                <c:pt idx="89">
                  <c:v>14.9411</c:v>
                </c:pt>
                <c:pt idx="90">
                  <c:v>15.103</c:v>
                </c:pt>
                <c:pt idx="91">
                  <c:v>15.267099999999999</c:v>
                </c:pt>
                <c:pt idx="92">
                  <c:v>15.4434</c:v>
                </c:pt>
                <c:pt idx="93">
                  <c:v>15.6092</c:v>
                </c:pt>
                <c:pt idx="94">
                  <c:v>15.774699999999999</c:v>
                </c:pt>
                <c:pt idx="95">
                  <c:v>15.9374</c:v>
                </c:pt>
                <c:pt idx="96">
                  <c:v>16.100000000000001</c:v>
                </c:pt>
                <c:pt idx="97">
                  <c:v>16.269200000000001</c:v>
                </c:pt>
                <c:pt idx="98">
                  <c:v>16.437899999999999</c:v>
                </c:pt>
                <c:pt idx="99">
                  <c:v>16.602399999999999</c:v>
                </c:pt>
                <c:pt idx="100">
                  <c:v>16.775300000000001</c:v>
                </c:pt>
                <c:pt idx="101">
                  <c:v>16.940000000000001</c:v>
                </c:pt>
                <c:pt idx="102">
                  <c:v>17.110099999999999</c:v>
                </c:pt>
                <c:pt idx="103">
                  <c:v>17.268599999999999</c:v>
                </c:pt>
                <c:pt idx="104">
                  <c:v>17.434000000000001</c:v>
                </c:pt>
                <c:pt idx="105">
                  <c:v>17.600100000000001</c:v>
                </c:pt>
                <c:pt idx="106">
                  <c:v>17.772300000000001</c:v>
                </c:pt>
                <c:pt idx="107">
                  <c:v>17.9343</c:v>
                </c:pt>
                <c:pt idx="108">
                  <c:v>18.109200000000001</c:v>
                </c:pt>
                <c:pt idx="109">
                  <c:v>18.278700000000001</c:v>
                </c:pt>
                <c:pt idx="110">
                  <c:v>18.4375</c:v>
                </c:pt>
                <c:pt idx="111">
                  <c:v>18.601500000000001</c:v>
                </c:pt>
                <c:pt idx="112">
                  <c:v>18.759</c:v>
                </c:pt>
                <c:pt idx="113">
                  <c:v>18.940000000000001</c:v>
                </c:pt>
                <c:pt idx="114">
                  <c:v>19.104399999999998</c:v>
                </c:pt>
                <c:pt idx="115">
                  <c:v>19.263500000000001</c:v>
                </c:pt>
                <c:pt idx="116">
                  <c:v>19.449100000000001</c:v>
                </c:pt>
                <c:pt idx="117">
                  <c:v>19.607700000000001</c:v>
                </c:pt>
                <c:pt idx="118">
                  <c:v>19.768899999999999</c:v>
                </c:pt>
                <c:pt idx="119">
                  <c:v>19.939900000000002</c:v>
                </c:pt>
                <c:pt idx="120">
                  <c:v>20.109200000000001</c:v>
                </c:pt>
                <c:pt idx="121">
                  <c:v>20.264800000000001</c:v>
                </c:pt>
                <c:pt idx="122">
                  <c:v>20.440899999999999</c:v>
                </c:pt>
                <c:pt idx="123">
                  <c:v>20.606300000000001</c:v>
                </c:pt>
                <c:pt idx="124">
                  <c:v>20.777999999999999</c:v>
                </c:pt>
                <c:pt idx="125">
                  <c:v>20.925799999999999</c:v>
                </c:pt>
                <c:pt idx="126">
                  <c:v>21.102699999999999</c:v>
                </c:pt>
                <c:pt idx="127">
                  <c:v>21.270600000000002</c:v>
                </c:pt>
                <c:pt idx="128">
                  <c:v>21.449000000000002</c:v>
                </c:pt>
                <c:pt idx="129">
                  <c:v>21.615200000000002</c:v>
                </c:pt>
                <c:pt idx="130">
                  <c:v>21.77</c:v>
                </c:pt>
                <c:pt idx="131">
                  <c:v>21.9222</c:v>
                </c:pt>
                <c:pt idx="132">
                  <c:v>22.1035</c:v>
                </c:pt>
                <c:pt idx="133">
                  <c:v>22.262799999999999</c:v>
                </c:pt>
                <c:pt idx="134">
                  <c:v>22.453600000000002</c:v>
                </c:pt>
                <c:pt idx="135">
                  <c:v>22.615200000000002</c:v>
                </c:pt>
                <c:pt idx="136">
                  <c:v>22.759499999999999</c:v>
                </c:pt>
                <c:pt idx="137">
                  <c:v>22.9313</c:v>
                </c:pt>
                <c:pt idx="138">
                  <c:v>23.0943</c:v>
                </c:pt>
                <c:pt idx="139">
                  <c:v>23.279299999999999</c:v>
                </c:pt>
                <c:pt idx="140">
                  <c:v>23.455100000000002</c:v>
                </c:pt>
                <c:pt idx="141">
                  <c:v>23.581800000000001</c:v>
                </c:pt>
                <c:pt idx="142">
                  <c:v>23.7637</c:v>
                </c:pt>
                <c:pt idx="143">
                  <c:v>23.942499999999999</c:v>
                </c:pt>
                <c:pt idx="144">
                  <c:v>24.110299999999999</c:v>
                </c:pt>
                <c:pt idx="145">
                  <c:v>24.288599999999999</c:v>
                </c:pt>
                <c:pt idx="146">
                  <c:v>24.430900000000001</c:v>
                </c:pt>
                <c:pt idx="147">
                  <c:v>24.592099999999999</c:v>
                </c:pt>
                <c:pt idx="148">
                  <c:v>24.783899999999999</c:v>
                </c:pt>
                <c:pt idx="149">
                  <c:v>24.9314</c:v>
                </c:pt>
                <c:pt idx="150">
                  <c:v>25.122299999999999</c:v>
                </c:pt>
                <c:pt idx="151">
                  <c:v>25.260899999999999</c:v>
                </c:pt>
                <c:pt idx="152">
                  <c:v>25.414400000000001</c:v>
                </c:pt>
                <c:pt idx="153">
                  <c:v>25.616900000000001</c:v>
                </c:pt>
                <c:pt idx="154">
                  <c:v>25.776700000000002</c:v>
                </c:pt>
                <c:pt idx="155">
                  <c:v>25.969899999999999</c:v>
                </c:pt>
                <c:pt idx="156">
                  <c:v>26.0839</c:v>
                </c:pt>
                <c:pt idx="157">
                  <c:v>26.248200000000001</c:v>
                </c:pt>
                <c:pt idx="158">
                  <c:v>26.446000000000002</c:v>
                </c:pt>
                <c:pt idx="159">
                  <c:v>26.628499999999999</c:v>
                </c:pt>
                <c:pt idx="160">
                  <c:v>26.779399999999999</c:v>
                </c:pt>
                <c:pt idx="161">
                  <c:v>26.890899999999998</c:v>
                </c:pt>
                <c:pt idx="162">
                  <c:v>27.118099999999998</c:v>
                </c:pt>
                <c:pt idx="163">
                  <c:v>27.290500000000002</c:v>
                </c:pt>
                <c:pt idx="164">
                  <c:v>27.467300000000002</c:v>
                </c:pt>
                <c:pt idx="165">
                  <c:v>27.5548</c:v>
                </c:pt>
                <c:pt idx="166">
                  <c:v>27.733799999999999</c:v>
                </c:pt>
                <c:pt idx="167">
                  <c:v>27.973500000000001</c:v>
                </c:pt>
                <c:pt idx="168">
                  <c:v>28.135899999999999</c:v>
                </c:pt>
                <c:pt idx="169">
                  <c:v>28.244599999999998</c:v>
                </c:pt>
                <c:pt idx="170">
                  <c:v>28.399000000000001</c:v>
                </c:pt>
                <c:pt idx="171">
                  <c:v>28.643699999999999</c:v>
                </c:pt>
                <c:pt idx="172">
                  <c:v>28.8172</c:v>
                </c:pt>
                <c:pt idx="173">
                  <c:v>28.9026</c:v>
                </c:pt>
                <c:pt idx="174">
                  <c:v>29.069199999999999</c:v>
                </c:pt>
                <c:pt idx="175">
                  <c:v>29.293500000000002</c:v>
                </c:pt>
                <c:pt idx="176">
                  <c:v>29.4908</c:v>
                </c:pt>
                <c:pt idx="177">
                  <c:v>29.5794</c:v>
                </c:pt>
                <c:pt idx="178">
                  <c:v>29.7287</c:v>
                </c:pt>
                <c:pt idx="179">
                  <c:v>29.962199999999999</c:v>
                </c:pt>
                <c:pt idx="180">
                  <c:v>30.141100000000002</c:v>
                </c:pt>
                <c:pt idx="181">
                  <c:v>30.262</c:v>
                </c:pt>
                <c:pt idx="182">
                  <c:v>30.3995</c:v>
                </c:pt>
                <c:pt idx="183">
                  <c:v>30.6279</c:v>
                </c:pt>
                <c:pt idx="184">
                  <c:v>30.800999999999998</c:v>
                </c:pt>
                <c:pt idx="185">
                  <c:v>30.913399999999999</c:v>
                </c:pt>
                <c:pt idx="186">
                  <c:v>31.0871</c:v>
                </c:pt>
                <c:pt idx="187">
                  <c:v>31.291499999999999</c:v>
                </c:pt>
                <c:pt idx="188">
                  <c:v>31.4664</c:v>
                </c:pt>
                <c:pt idx="189">
                  <c:v>31.564499999999999</c:v>
                </c:pt>
                <c:pt idx="190">
                  <c:v>31.7742</c:v>
                </c:pt>
                <c:pt idx="191">
                  <c:v>31.9542</c:v>
                </c:pt>
                <c:pt idx="192">
                  <c:v>32.131999999999998</c:v>
                </c:pt>
                <c:pt idx="193">
                  <c:v>32.222299999999997</c:v>
                </c:pt>
                <c:pt idx="194">
                  <c:v>32.446300000000001</c:v>
                </c:pt>
                <c:pt idx="195">
                  <c:v>32.618200000000002</c:v>
                </c:pt>
                <c:pt idx="196">
                  <c:v>32.788800000000002</c:v>
                </c:pt>
                <c:pt idx="197">
                  <c:v>32.914999999999999</c:v>
                </c:pt>
                <c:pt idx="198">
                  <c:v>33.099899999999998</c:v>
                </c:pt>
                <c:pt idx="199">
                  <c:v>33.287500000000001</c:v>
                </c:pt>
                <c:pt idx="200">
                  <c:v>33.449800000000003</c:v>
                </c:pt>
                <c:pt idx="201">
                  <c:v>33.5929</c:v>
                </c:pt>
                <c:pt idx="202">
                  <c:v>33.783000000000001</c:v>
                </c:pt>
                <c:pt idx="203">
                  <c:v>33.940600000000003</c:v>
                </c:pt>
                <c:pt idx="204">
                  <c:v>34.092399999999998</c:v>
                </c:pt>
                <c:pt idx="205">
                  <c:v>34.268799999999999</c:v>
                </c:pt>
                <c:pt idx="206">
                  <c:v>34.443199999999997</c:v>
                </c:pt>
                <c:pt idx="207">
                  <c:v>34.593800000000002</c:v>
                </c:pt>
                <c:pt idx="208">
                  <c:v>34.779600000000002</c:v>
                </c:pt>
                <c:pt idx="209">
                  <c:v>34.934800000000003</c:v>
                </c:pt>
                <c:pt idx="210">
                  <c:v>35.103099999999998</c:v>
                </c:pt>
                <c:pt idx="211">
                  <c:v>35.271799999999999</c:v>
                </c:pt>
                <c:pt idx="212">
                  <c:v>35.450299999999999</c:v>
                </c:pt>
                <c:pt idx="213">
                  <c:v>35.5976</c:v>
                </c:pt>
                <c:pt idx="214">
                  <c:v>35.772599999999997</c:v>
                </c:pt>
                <c:pt idx="215">
                  <c:v>35.939799999999998</c:v>
                </c:pt>
                <c:pt idx="216">
                  <c:v>36.107999999999997</c:v>
                </c:pt>
                <c:pt idx="217">
                  <c:v>36.268799999999999</c:v>
                </c:pt>
                <c:pt idx="218">
                  <c:v>36.435200000000002</c:v>
                </c:pt>
                <c:pt idx="219">
                  <c:v>36.611600000000003</c:v>
                </c:pt>
                <c:pt idx="220">
                  <c:v>36.762999999999998</c:v>
                </c:pt>
                <c:pt idx="221">
                  <c:v>36.943899999999999</c:v>
                </c:pt>
                <c:pt idx="222">
                  <c:v>37.114600000000003</c:v>
                </c:pt>
                <c:pt idx="223">
                  <c:v>37.266800000000003</c:v>
                </c:pt>
                <c:pt idx="224">
                  <c:v>37.444099999999999</c:v>
                </c:pt>
                <c:pt idx="225">
                  <c:v>37.613</c:v>
                </c:pt>
                <c:pt idx="226">
                  <c:v>37.768799999999999</c:v>
                </c:pt>
                <c:pt idx="227">
                  <c:v>37.915900000000001</c:v>
                </c:pt>
                <c:pt idx="228">
                  <c:v>38.116100000000003</c:v>
                </c:pt>
                <c:pt idx="229">
                  <c:v>38.281199999999998</c:v>
                </c:pt>
                <c:pt idx="230">
                  <c:v>38.433399999999999</c:v>
                </c:pt>
                <c:pt idx="231">
                  <c:v>38.5837</c:v>
                </c:pt>
                <c:pt idx="232">
                  <c:v>38.775399999999998</c:v>
                </c:pt>
                <c:pt idx="233">
                  <c:v>38.939799999999998</c:v>
                </c:pt>
                <c:pt idx="234">
                  <c:v>39.111800000000002</c:v>
                </c:pt>
                <c:pt idx="235">
                  <c:v>39.284700000000001</c:v>
                </c:pt>
                <c:pt idx="236">
                  <c:v>39.454099999999997</c:v>
                </c:pt>
                <c:pt idx="237">
                  <c:v>39.603400000000001</c:v>
                </c:pt>
                <c:pt idx="238">
                  <c:v>39.768500000000003</c:v>
                </c:pt>
                <c:pt idx="239">
                  <c:v>39.933900000000001</c:v>
                </c:pt>
                <c:pt idx="240">
                  <c:v>40.110399999999998</c:v>
                </c:pt>
                <c:pt idx="241">
                  <c:v>40.269399999999997</c:v>
                </c:pt>
                <c:pt idx="242">
                  <c:v>40.410299999999999</c:v>
                </c:pt>
                <c:pt idx="243">
                  <c:v>40.588299999999997</c:v>
                </c:pt>
                <c:pt idx="244">
                  <c:v>40.771999999999998</c:v>
                </c:pt>
                <c:pt idx="245">
                  <c:v>40.951599999999999</c:v>
                </c:pt>
                <c:pt idx="246">
                  <c:v>41.115099999999998</c:v>
                </c:pt>
                <c:pt idx="247">
                  <c:v>41.265700000000002</c:v>
                </c:pt>
                <c:pt idx="248">
                  <c:v>41.433999999999997</c:v>
                </c:pt>
                <c:pt idx="249">
                  <c:v>41.613900000000001</c:v>
                </c:pt>
                <c:pt idx="250">
                  <c:v>41.766599999999997</c:v>
                </c:pt>
                <c:pt idx="251">
                  <c:v>41.944899999999997</c:v>
                </c:pt>
                <c:pt idx="252">
                  <c:v>42.098599999999998</c:v>
                </c:pt>
                <c:pt idx="253">
                  <c:v>42.261499999999998</c:v>
                </c:pt>
                <c:pt idx="254">
                  <c:v>42.439599999999999</c:v>
                </c:pt>
                <c:pt idx="255">
                  <c:v>42.596499999999999</c:v>
                </c:pt>
                <c:pt idx="256">
                  <c:v>42.755299999999998</c:v>
                </c:pt>
                <c:pt idx="257">
                  <c:v>42.941099999999999</c:v>
                </c:pt>
                <c:pt idx="258">
                  <c:v>43.110300000000002</c:v>
                </c:pt>
                <c:pt idx="259">
                  <c:v>43.286000000000001</c:v>
                </c:pt>
                <c:pt idx="260">
                  <c:v>43.442900000000002</c:v>
                </c:pt>
                <c:pt idx="261">
                  <c:v>43.607399999999998</c:v>
                </c:pt>
                <c:pt idx="262">
                  <c:v>43.781100000000002</c:v>
                </c:pt>
                <c:pt idx="263">
                  <c:v>43.930599999999998</c:v>
                </c:pt>
                <c:pt idx="264">
                  <c:v>44.102200000000003</c:v>
                </c:pt>
                <c:pt idx="265">
                  <c:v>44.279600000000002</c:v>
                </c:pt>
                <c:pt idx="266">
                  <c:v>44.4328</c:v>
                </c:pt>
                <c:pt idx="267">
                  <c:v>44.593600000000002</c:v>
                </c:pt>
                <c:pt idx="268">
                  <c:v>44.784599999999998</c:v>
                </c:pt>
                <c:pt idx="269">
                  <c:v>44.937899999999999</c:v>
                </c:pt>
                <c:pt idx="270">
                  <c:v>45.094299999999997</c:v>
                </c:pt>
                <c:pt idx="271">
                  <c:v>45.2973</c:v>
                </c:pt>
                <c:pt idx="272">
                  <c:v>45.441400000000002</c:v>
                </c:pt>
                <c:pt idx="273">
                  <c:v>45.569600000000001</c:v>
                </c:pt>
                <c:pt idx="274">
                  <c:v>45.777200000000001</c:v>
                </c:pt>
                <c:pt idx="275">
                  <c:v>45.927700000000002</c:v>
                </c:pt>
                <c:pt idx="276">
                  <c:v>46.126300000000001</c:v>
                </c:pt>
                <c:pt idx="277">
                  <c:v>46.263500000000001</c:v>
                </c:pt>
                <c:pt idx="278">
                  <c:v>46.427999999999997</c:v>
                </c:pt>
                <c:pt idx="279">
                  <c:v>46.619199999999999</c:v>
                </c:pt>
                <c:pt idx="280">
                  <c:v>46.7607</c:v>
                </c:pt>
                <c:pt idx="281">
                  <c:v>46.9527</c:v>
                </c:pt>
                <c:pt idx="282">
                  <c:v>47.111699999999999</c:v>
                </c:pt>
                <c:pt idx="283">
                  <c:v>47.257100000000001</c:v>
                </c:pt>
                <c:pt idx="284">
                  <c:v>47.468800000000002</c:v>
                </c:pt>
                <c:pt idx="285">
                  <c:v>47.591000000000001</c:v>
                </c:pt>
                <c:pt idx="286">
                  <c:v>47.778599999999997</c:v>
                </c:pt>
                <c:pt idx="287">
                  <c:v>47.944099999999999</c:v>
                </c:pt>
                <c:pt idx="288">
                  <c:v>48.110300000000002</c:v>
                </c:pt>
                <c:pt idx="289">
                  <c:v>48.277299999999997</c:v>
                </c:pt>
                <c:pt idx="290">
                  <c:v>48.442700000000002</c:v>
                </c:pt>
                <c:pt idx="291">
                  <c:v>48.578000000000003</c:v>
                </c:pt>
                <c:pt idx="292">
                  <c:v>48.793799999999997</c:v>
                </c:pt>
                <c:pt idx="293">
                  <c:v>48.917700000000004</c:v>
                </c:pt>
                <c:pt idx="294">
                  <c:v>49.114899999999999</c:v>
                </c:pt>
                <c:pt idx="295">
                  <c:v>49.262500000000003</c:v>
                </c:pt>
                <c:pt idx="296">
                  <c:v>49.422499999999999</c:v>
                </c:pt>
                <c:pt idx="297">
                  <c:v>49.616700000000002</c:v>
                </c:pt>
                <c:pt idx="298">
                  <c:v>49.750100000000003</c:v>
                </c:pt>
                <c:pt idx="299">
                  <c:v>49.950600000000001</c:v>
                </c:pt>
                <c:pt idx="300">
                  <c:v>50.107399999999998</c:v>
                </c:pt>
                <c:pt idx="301">
                  <c:v>50.266300000000001</c:v>
                </c:pt>
                <c:pt idx="302">
                  <c:v>50.451099999999997</c:v>
                </c:pt>
                <c:pt idx="303">
                  <c:v>50.604999999999997</c:v>
                </c:pt>
                <c:pt idx="304">
                  <c:v>50.781300000000002</c:v>
                </c:pt>
                <c:pt idx="305">
                  <c:v>50.943100000000001</c:v>
                </c:pt>
                <c:pt idx="306">
                  <c:v>51.102899999999998</c:v>
                </c:pt>
                <c:pt idx="307">
                  <c:v>51.269399999999997</c:v>
                </c:pt>
                <c:pt idx="308">
                  <c:v>51.413600000000002</c:v>
                </c:pt>
                <c:pt idx="309">
                  <c:v>51.587299999999999</c:v>
                </c:pt>
                <c:pt idx="310">
                  <c:v>51.756999999999998</c:v>
                </c:pt>
                <c:pt idx="311">
                  <c:v>51.931899999999999</c:v>
                </c:pt>
                <c:pt idx="312">
                  <c:v>52.103700000000003</c:v>
                </c:pt>
                <c:pt idx="313">
                  <c:v>52.3078</c:v>
                </c:pt>
                <c:pt idx="314">
                  <c:v>52.441899999999997</c:v>
                </c:pt>
                <c:pt idx="315">
                  <c:v>52.603099999999998</c:v>
                </c:pt>
                <c:pt idx="316">
                  <c:v>52.775100000000002</c:v>
                </c:pt>
                <c:pt idx="317">
                  <c:v>52.917099999999998</c:v>
                </c:pt>
                <c:pt idx="318">
                  <c:v>53.119799999999998</c:v>
                </c:pt>
                <c:pt idx="319">
                  <c:v>53.250999999999998</c:v>
                </c:pt>
                <c:pt idx="320">
                  <c:v>53.445599999999999</c:v>
                </c:pt>
                <c:pt idx="321">
                  <c:v>53.603200000000001</c:v>
                </c:pt>
                <c:pt idx="322">
                  <c:v>53.795099999999998</c:v>
                </c:pt>
                <c:pt idx="323">
                  <c:v>53.933799999999998</c:v>
                </c:pt>
                <c:pt idx="324">
                  <c:v>54.106200000000001</c:v>
                </c:pt>
                <c:pt idx="325">
                  <c:v>54.281599999999997</c:v>
                </c:pt>
                <c:pt idx="326">
                  <c:v>54.4146</c:v>
                </c:pt>
                <c:pt idx="327">
                  <c:v>54.615200000000002</c:v>
                </c:pt>
                <c:pt idx="328">
                  <c:v>54.7515</c:v>
                </c:pt>
                <c:pt idx="329">
                  <c:v>54.957500000000003</c:v>
                </c:pt>
                <c:pt idx="330">
                  <c:v>55.099299999999999</c:v>
                </c:pt>
                <c:pt idx="331">
                  <c:v>55.290500000000002</c:v>
                </c:pt>
                <c:pt idx="332">
                  <c:v>55.430300000000003</c:v>
                </c:pt>
                <c:pt idx="333">
                  <c:v>55.615400000000001</c:v>
                </c:pt>
                <c:pt idx="334">
                  <c:v>55.771799999999999</c:v>
                </c:pt>
                <c:pt idx="335">
                  <c:v>55.923499999999997</c:v>
                </c:pt>
                <c:pt idx="336">
                  <c:v>56.118000000000002</c:v>
                </c:pt>
                <c:pt idx="337">
                  <c:v>56.247599999999998</c:v>
                </c:pt>
                <c:pt idx="338">
                  <c:v>56.443199999999997</c:v>
                </c:pt>
                <c:pt idx="339">
                  <c:v>56.587499999999999</c:v>
                </c:pt>
                <c:pt idx="340">
                  <c:v>56.783000000000001</c:v>
                </c:pt>
                <c:pt idx="341">
                  <c:v>56.924700000000001</c:v>
                </c:pt>
                <c:pt idx="342">
                  <c:v>57.112699999999997</c:v>
                </c:pt>
                <c:pt idx="343">
                  <c:v>57.278500000000001</c:v>
                </c:pt>
                <c:pt idx="344">
                  <c:v>57.477699999999999</c:v>
                </c:pt>
                <c:pt idx="345">
                  <c:v>57.607799999999997</c:v>
                </c:pt>
                <c:pt idx="346">
                  <c:v>57.779299999999999</c:v>
                </c:pt>
                <c:pt idx="347">
                  <c:v>57.9377</c:v>
                </c:pt>
                <c:pt idx="348">
                  <c:v>58.1083</c:v>
                </c:pt>
                <c:pt idx="349">
                  <c:v>58.256100000000004</c:v>
                </c:pt>
                <c:pt idx="350">
                  <c:v>58.423499999999997</c:v>
                </c:pt>
                <c:pt idx="351">
                  <c:v>58.605899999999998</c:v>
                </c:pt>
                <c:pt idx="352">
                  <c:v>58.762799999999999</c:v>
                </c:pt>
                <c:pt idx="353">
                  <c:v>58.955599999999997</c:v>
                </c:pt>
                <c:pt idx="354">
                  <c:v>59.0901</c:v>
                </c:pt>
                <c:pt idx="355">
                  <c:v>59.285899999999998</c:v>
                </c:pt>
                <c:pt idx="356">
                  <c:v>59.4467</c:v>
                </c:pt>
                <c:pt idx="357">
                  <c:v>59.612000000000002</c:v>
                </c:pt>
                <c:pt idx="358">
                  <c:v>59.788499999999999</c:v>
                </c:pt>
                <c:pt idx="359">
                  <c:v>59.993400000000001</c:v>
                </c:pt>
                <c:pt idx="360">
                  <c:v>60.141300000000001</c:v>
                </c:pt>
                <c:pt idx="361">
                  <c:v>60.264699999999998</c:v>
                </c:pt>
                <c:pt idx="362">
                  <c:v>60.453400000000002</c:v>
                </c:pt>
                <c:pt idx="363">
                  <c:v>60.570700000000002</c:v>
                </c:pt>
                <c:pt idx="364">
                  <c:v>60.744100000000003</c:v>
                </c:pt>
                <c:pt idx="365">
                  <c:v>60.932400000000001</c:v>
                </c:pt>
                <c:pt idx="366">
                  <c:v>61.0807</c:v>
                </c:pt>
                <c:pt idx="367">
                  <c:v>61.291499999999999</c:v>
                </c:pt>
                <c:pt idx="368">
                  <c:v>61.451900000000002</c:v>
                </c:pt>
                <c:pt idx="369">
                  <c:v>61.593200000000003</c:v>
                </c:pt>
                <c:pt idx="370">
                  <c:v>61.798099999999998</c:v>
                </c:pt>
                <c:pt idx="371">
                  <c:v>61.935299999999998</c:v>
                </c:pt>
                <c:pt idx="372">
                  <c:v>62.106200000000001</c:v>
                </c:pt>
                <c:pt idx="373">
                  <c:v>62.2624</c:v>
                </c:pt>
                <c:pt idx="374">
                  <c:v>62.436399999999999</c:v>
                </c:pt>
                <c:pt idx="375">
                  <c:v>62.594200000000001</c:v>
                </c:pt>
                <c:pt idx="376">
                  <c:v>62.790300000000002</c:v>
                </c:pt>
                <c:pt idx="377">
                  <c:v>62.936799999999998</c:v>
                </c:pt>
                <c:pt idx="378">
                  <c:v>63.1175</c:v>
                </c:pt>
                <c:pt idx="379">
                  <c:v>63.265500000000003</c:v>
                </c:pt>
                <c:pt idx="380">
                  <c:v>63.447299999999998</c:v>
                </c:pt>
                <c:pt idx="381">
                  <c:v>63.599499999999999</c:v>
                </c:pt>
                <c:pt idx="382">
                  <c:v>63.756300000000003</c:v>
                </c:pt>
                <c:pt idx="383">
                  <c:v>63.935400000000001</c:v>
                </c:pt>
                <c:pt idx="384">
                  <c:v>64.107600000000005</c:v>
                </c:pt>
                <c:pt idx="385">
                  <c:v>64.264700000000005</c:v>
                </c:pt>
                <c:pt idx="386">
                  <c:v>64.441500000000005</c:v>
                </c:pt>
                <c:pt idx="387">
                  <c:v>64.614500000000007</c:v>
                </c:pt>
                <c:pt idx="388">
                  <c:v>64.778099999999995</c:v>
                </c:pt>
                <c:pt idx="389">
                  <c:v>64.945400000000006</c:v>
                </c:pt>
                <c:pt idx="390">
                  <c:v>65.098699999999994</c:v>
                </c:pt>
                <c:pt idx="391">
                  <c:v>65.258399999999995</c:v>
                </c:pt>
                <c:pt idx="392">
                  <c:v>65.439599999999999</c:v>
                </c:pt>
                <c:pt idx="393">
                  <c:v>65.593400000000003</c:v>
                </c:pt>
                <c:pt idx="394">
                  <c:v>65.778499999999994</c:v>
                </c:pt>
                <c:pt idx="395">
                  <c:v>65.936700000000002</c:v>
                </c:pt>
                <c:pt idx="396">
                  <c:v>66.098600000000005</c:v>
                </c:pt>
                <c:pt idx="397">
                  <c:v>66.270300000000006</c:v>
                </c:pt>
                <c:pt idx="398">
                  <c:v>66.416799999999995</c:v>
                </c:pt>
                <c:pt idx="399">
                  <c:v>66.622699999999995</c:v>
                </c:pt>
                <c:pt idx="400">
                  <c:v>66.748199999999997</c:v>
                </c:pt>
                <c:pt idx="401">
                  <c:v>66.947800000000001</c:v>
                </c:pt>
                <c:pt idx="402">
                  <c:v>67.120999999999995</c:v>
                </c:pt>
                <c:pt idx="403">
                  <c:v>67.258099999999999</c:v>
                </c:pt>
                <c:pt idx="404">
                  <c:v>67.419200000000004</c:v>
                </c:pt>
                <c:pt idx="405">
                  <c:v>67.602500000000006</c:v>
                </c:pt>
                <c:pt idx="406">
                  <c:v>67.787599999999998</c:v>
                </c:pt>
                <c:pt idx="407">
                  <c:v>67.941400000000002</c:v>
                </c:pt>
                <c:pt idx="408">
                  <c:v>68.105500000000006</c:v>
                </c:pt>
                <c:pt idx="409">
                  <c:v>68.272499999999994</c:v>
                </c:pt>
                <c:pt idx="410">
                  <c:v>68.449200000000005</c:v>
                </c:pt>
                <c:pt idx="411">
                  <c:v>68.574399999999997</c:v>
                </c:pt>
                <c:pt idx="412">
                  <c:v>68.748099999999994</c:v>
                </c:pt>
                <c:pt idx="413">
                  <c:v>68.952100000000002</c:v>
                </c:pt>
                <c:pt idx="414">
                  <c:v>69.120400000000004</c:v>
                </c:pt>
                <c:pt idx="415">
                  <c:v>69.286699999999996</c:v>
                </c:pt>
                <c:pt idx="416">
                  <c:v>69.441199999999995</c:v>
                </c:pt>
                <c:pt idx="417">
                  <c:v>69.592399999999998</c:v>
                </c:pt>
                <c:pt idx="418">
                  <c:v>69.765000000000001</c:v>
                </c:pt>
                <c:pt idx="419">
                  <c:v>69.924099999999996</c:v>
                </c:pt>
                <c:pt idx="420">
                  <c:v>70.106700000000004</c:v>
                </c:pt>
                <c:pt idx="421">
                  <c:v>70.280900000000003</c:v>
                </c:pt>
                <c:pt idx="422">
                  <c:v>70.447999999999993</c:v>
                </c:pt>
                <c:pt idx="423">
                  <c:v>70.602099999999993</c:v>
                </c:pt>
                <c:pt idx="424">
                  <c:v>70.774500000000003</c:v>
                </c:pt>
                <c:pt idx="425">
                  <c:v>70.925200000000004</c:v>
                </c:pt>
                <c:pt idx="426">
                  <c:v>71.1053</c:v>
                </c:pt>
                <c:pt idx="427">
                  <c:v>71.265600000000006</c:v>
                </c:pt>
                <c:pt idx="428">
                  <c:v>71.428799999999995</c:v>
                </c:pt>
                <c:pt idx="429">
                  <c:v>71.611199999999997</c:v>
                </c:pt>
                <c:pt idx="430">
                  <c:v>71.792400000000001</c:v>
                </c:pt>
                <c:pt idx="431">
                  <c:v>71.935100000000006</c:v>
                </c:pt>
                <c:pt idx="432">
                  <c:v>72.112300000000005</c:v>
                </c:pt>
                <c:pt idx="433">
                  <c:v>72.274000000000001</c:v>
                </c:pt>
                <c:pt idx="434">
                  <c:v>72.426500000000004</c:v>
                </c:pt>
                <c:pt idx="435">
                  <c:v>72.596800000000002</c:v>
                </c:pt>
                <c:pt idx="436">
                  <c:v>72.761700000000005</c:v>
                </c:pt>
                <c:pt idx="437">
                  <c:v>72.951499999999996</c:v>
                </c:pt>
                <c:pt idx="438">
                  <c:v>73.106700000000004</c:v>
                </c:pt>
                <c:pt idx="439">
                  <c:v>73.273600000000002</c:v>
                </c:pt>
                <c:pt idx="440">
                  <c:v>73.444000000000003</c:v>
                </c:pt>
                <c:pt idx="441">
                  <c:v>73.6126</c:v>
                </c:pt>
                <c:pt idx="442">
                  <c:v>73.782300000000006</c:v>
                </c:pt>
                <c:pt idx="443">
                  <c:v>73.926599999999993</c:v>
                </c:pt>
                <c:pt idx="444">
                  <c:v>74.103099999999998</c:v>
                </c:pt>
                <c:pt idx="445">
                  <c:v>74.263099999999994</c:v>
                </c:pt>
                <c:pt idx="446">
                  <c:v>74.4358</c:v>
                </c:pt>
                <c:pt idx="447">
                  <c:v>74.5762</c:v>
                </c:pt>
                <c:pt idx="448">
                  <c:v>74.782600000000002</c:v>
                </c:pt>
                <c:pt idx="449">
                  <c:v>74.949600000000004</c:v>
                </c:pt>
                <c:pt idx="450">
                  <c:v>75.110100000000003</c:v>
                </c:pt>
                <c:pt idx="451">
                  <c:v>75.262100000000004</c:v>
                </c:pt>
                <c:pt idx="452">
                  <c:v>75.432599999999994</c:v>
                </c:pt>
                <c:pt idx="453">
                  <c:v>75.599000000000004</c:v>
                </c:pt>
                <c:pt idx="454">
                  <c:v>75.773499999999999</c:v>
                </c:pt>
                <c:pt idx="455">
                  <c:v>75.943899999999999</c:v>
                </c:pt>
                <c:pt idx="456">
                  <c:v>76.117800000000003</c:v>
                </c:pt>
                <c:pt idx="457">
                  <c:v>76.267099999999999</c:v>
                </c:pt>
                <c:pt idx="458">
                  <c:v>76.430800000000005</c:v>
                </c:pt>
                <c:pt idx="459">
                  <c:v>76.607799999999997</c:v>
                </c:pt>
                <c:pt idx="460">
                  <c:v>76.778800000000004</c:v>
                </c:pt>
                <c:pt idx="461">
                  <c:v>76.947699999999998</c:v>
                </c:pt>
                <c:pt idx="462">
                  <c:v>77.105999999999995</c:v>
                </c:pt>
                <c:pt idx="463">
                  <c:v>77.262699999999995</c:v>
                </c:pt>
                <c:pt idx="464">
                  <c:v>77.448400000000007</c:v>
                </c:pt>
                <c:pt idx="465">
                  <c:v>77.587299999999999</c:v>
                </c:pt>
                <c:pt idx="466">
                  <c:v>77.764200000000002</c:v>
                </c:pt>
                <c:pt idx="467">
                  <c:v>77.959500000000006</c:v>
                </c:pt>
                <c:pt idx="468">
                  <c:v>78.104200000000006</c:v>
                </c:pt>
                <c:pt idx="469">
                  <c:v>78.2744</c:v>
                </c:pt>
                <c:pt idx="470">
                  <c:v>78.417199999999994</c:v>
                </c:pt>
                <c:pt idx="471">
                  <c:v>78.611599999999996</c:v>
                </c:pt>
                <c:pt idx="472">
                  <c:v>78.776300000000006</c:v>
                </c:pt>
                <c:pt idx="473">
                  <c:v>78.931600000000003</c:v>
                </c:pt>
                <c:pt idx="474">
                  <c:v>79.093800000000002</c:v>
                </c:pt>
                <c:pt idx="475">
                  <c:v>79.285499999999999</c:v>
                </c:pt>
                <c:pt idx="476">
                  <c:v>79.439800000000005</c:v>
                </c:pt>
                <c:pt idx="477">
                  <c:v>79.5886</c:v>
                </c:pt>
                <c:pt idx="478">
                  <c:v>79.789599999999993</c:v>
                </c:pt>
                <c:pt idx="479">
                  <c:v>79.935100000000006</c:v>
                </c:pt>
                <c:pt idx="480">
                  <c:v>80.075800000000001</c:v>
                </c:pt>
                <c:pt idx="481">
                  <c:v>80.280299999999997</c:v>
                </c:pt>
                <c:pt idx="482">
                  <c:v>80.415300000000002</c:v>
                </c:pt>
                <c:pt idx="483">
                  <c:v>80.609800000000007</c:v>
                </c:pt>
                <c:pt idx="484">
                  <c:v>80.794300000000007</c:v>
                </c:pt>
                <c:pt idx="485">
                  <c:v>80.946299999999994</c:v>
                </c:pt>
                <c:pt idx="486">
                  <c:v>81.117000000000004</c:v>
                </c:pt>
                <c:pt idx="487">
                  <c:v>81.2804</c:v>
                </c:pt>
                <c:pt idx="488">
                  <c:v>81.424899999999994</c:v>
                </c:pt>
                <c:pt idx="489">
                  <c:v>81.599500000000006</c:v>
                </c:pt>
                <c:pt idx="490">
                  <c:v>81.780600000000007</c:v>
                </c:pt>
                <c:pt idx="491">
                  <c:v>81.945800000000006</c:v>
                </c:pt>
                <c:pt idx="492">
                  <c:v>82.101699999999994</c:v>
                </c:pt>
                <c:pt idx="493">
                  <c:v>82.271500000000003</c:v>
                </c:pt>
                <c:pt idx="494">
                  <c:v>82.434399999999997</c:v>
                </c:pt>
                <c:pt idx="495">
                  <c:v>82.611199999999997</c:v>
                </c:pt>
                <c:pt idx="496">
                  <c:v>82.789100000000005</c:v>
                </c:pt>
                <c:pt idx="497">
                  <c:v>82.935400000000001</c:v>
                </c:pt>
                <c:pt idx="498">
                  <c:v>83.097300000000004</c:v>
                </c:pt>
                <c:pt idx="499">
                  <c:v>83.2637</c:v>
                </c:pt>
                <c:pt idx="500">
                  <c:v>83.438400000000001</c:v>
                </c:pt>
                <c:pt idx="501">
                  <c:v>83.604600000000005</c:v>
                </c:pt>
                <c:pt idx="502">
                  <c:v>83.776799999999994</c:v>
                </c:pt>
                <c:pt idx="503">
                  <c:v>83.926000000000002</c:v>
                </c:pt>
                <c:pt idx="504">
                  <c:v>84.115300000000005</c:v>
                </c:pt>
                <c:pt idx="505">
                  <c:v>84.2834</c:v>
                </c:pt>
                <c:pt idx="506">
                  <c:v>84.421000000000006</c:v>
                </c:pt>
                <c:pt idx="507">
                  <c:v>84.600099999999998</c:v>
                </c:pt>
                <c:pt idx="508">
                  <c:v>84.758700000000005</c:v>
                </c:pt>
                <c:pt idx="509">
                  <c:v>84.922899999999998</c:v>
                </c:pt>
                <c:pt idx="510">
                  <c:v>85.121099999999998</c:v>
                </c:pt>
                <c:pt idx="511">
                  <c:v>85.284499999999994</c:v>
                </c:pt>
                <c:pt idx="512">
                  <c:v>85.452299999999994</c:v>
                </c:pt>
                <c:pt idx="513">
                  <c:v>85.606700000000004</c:v>
                </c:pt>
                <c:pt idx="514">
                  <c:v>85.788600000000002</c:v>
                </c:pt>
                <c:pt idx="515">
                  <c:v>85.9268</c:v>
                </c:pt>
                <c:pt idx="516">
                  <c:v>86.095799999999997</c:v>
                </c:pt>
                <c:pt idx="517">
                  <c:v>86.275700000000001</c:v>
                </c:pt>
                <c:pt idx="518">
                  <c:v>86.45</c:v>
                </c:pt>
                <c:pt idx="519">
                  <c:v>86.596800000000002</c:v>
                </c:pt>
                <c:pt idx="520">
                  <c:v>86.745699999999999</c:v>
                </c:pt>
                <c:pt idx="521">
                  <c:v>86.944100000000006</c:v>
                </c:pt>
                <c:pt idx="522">
                  <c:v>87.140799999999999</c:v>
                </c:pt>
                <c:pt idx="523">
                  <c:v>87.263599999999997</c:v>
                </c:pt>
                <c:pt idx="524">
                  <c:v>87.450900000000004</c:v>
                </c:pt>
                <c:pt idx="525">
                  <c:v>87.574600000000004</c:v>
                </c:pt>
                <c:pt idx="526">
                  <c:v>87.769099999999995</c:v>
                </c:pt>
                <c:pt idx="527">
                  <c:v>87.946200000000005</c:v>
                </c:pt>
                <c:pt idx="528">
                  <c:v>88.082899999999995</c:v>
                </c:pt>
                <c:pt idx="529">
                  <c:v>88.293800000000005</c:v>
                </c:pt>
                <c:pt idx="530">
                  <c:v>88.444500000000005</c:v>
                </c:pt>
                <c:pt idx="531">
                  <c:v>88.615399999999994</c:v>
                </c:pt>
                <c:pt idx="532">
                  <c:v>88.749700000000004</c:v>
                </c:pt>
                <c:pt idx="533">
                  <c:v>88.937299999999993</c:v>
                </c:pt>
                <c:pt idx="534">
                  <c:v>89.094099999999997</c:v>
                </c:pt>
                <c:pt idx="535">
                  <c:v>89.282700000000006</c:v>
                </c:pt>
                <c:pt idx="536">
                  <c:v>89.452500000000001</c:v>
                </c:pt>
                <c:pt idx="537">
                  <c:v>89.611900000000006</c:v>
                </c:pt>
                <c:pt idx="538">
                  <c:v>89.772000000000006</c:v>
                </c:pt>
                <c:pt idx="539">
                  <c:v>89.935699999999997</c:v>
                </c:pt>
                <c:pt idx="540">
                  <c:v>90.128100000000003</c:v>
                </c:pt>
                <c:pt idx="541">
                  <c:v>90.266400000000004</c:v>
                </c:pt>
                <c:pt idx="542">
                  <c:v>90.437299999999993</c:v>
                </c:pt>
                <c:pt idx="543">
                  <c:v>90.608500000000006</c:v>
                </c:pt>
                <c:pt idx="544">
                  <c:v>90.767099999999999</c:v>
                </c:pt>
                <c:pt idx="545">
                  <c:v>90.950100000000006</c:v>
                </c:pt>
                <c:pt idx="546">
                  <c:v>91.110600000000005</c:v>
                </c:pt>
                <c:pt idx="547">
                  <c:v>91.259699999999995</c:v>
                </c:pt>
                <c:pt idx="548">
                  <c:v>91.431100000000001</c:v>
                </c:pt>
                <c:pt idx="549">
                  <c:v>91.607399999999998</c:v>
                </c:pt>
                <c:pt idx="550">
                  <c:v>91.778800000000004</c:v>
                </c:pt>
                <c:pt idx="551">
                  <c:v>91.927400000000006</c:v>
                </c:pt>
                <c:pt idx="552">
                  <c:v>92.121300000000005</c:v>
                </c:pt>
                <c:pt idx="553">
                  <c:v>92.244799999999998</c:v>
                </c:pt>
                <c:pt idx="554">
                  <c:v>92.398399999999995</c:v>
                </c:pt>
                <c:pt idx="555">
                  <c:v>92.618200000000002</c:v>
                </c:pt>
                <c:pt idx="556">
                  <c:v>92.792100000000005</c:v>
                </c:pt>
                <c:pt idx="557">
                  <c:v>92.958799999999997</c:v>
                </c:pt>
                <c:pt idx="558">
                  <c:v>93.102699999999999</c:v>
                </c:pt>
                <c:pt idx="559">
                  <c:v>93.267799999999994</c:v>
                </c:pt>
                <c:pt idx="560">
                  <c:v>93.436700000000002</c:v>
                </c:pt>
                <c:pt idx="561">
                  <c:v>93.604799999999997</c:v>
                </c:pt>
                <c:pt idx="562">
                  <c:v>93.789599999999993</c:v>
                </c:pt>
                <c:pt idx="563">
                  <c:v>93.923000000000002</c:v>
                </c:pt>
                <c:pt idx="564">
                  <c:v>94.0959</c:v>
                </c:pt>
                <c:pt idx="565">
                  <c:v>94.311899999999994</c:v>
                </c:pt>
                <c:pt idx="566">
                  <c:v>94.429699999999997</c:v>
                </c:pt>
                <c:pt idx="567">
                  <c:v>94.606300000000005</c:v>
                </c:pt>
                <c:pt idx="568">
                  <c:v>94.750699999999995</c:v>
                </c:pt>
                <c:pt idx="569">
                  <c:v>94.937700000000007</c:v>
                </c:pt>
                <c:pt idx="570">
                  <c:v>95.104900000000001</c:v>
                </c:pt>
                <c:pt idx="571">
                  <c:v>95.268699999999995</c:v>
                </c:pt>
                <c:pt idx="572">
                  <c:v>95.464699999999993</c:v>
                </c:pt>
                <c:pt idx="573">
                  <c:v>95.596500000000006</c:v>
                </c:pt>
                <c:pt idx="574">
                  <c:v>95.760900000000007</c:v>
                </c:pt>
                <c:pt idx="575">
                  <c:v>95.935500000000005</c:v>
                </c:pt>
                <c:pt idx="576">
                  <c:v>96.0899</c:v>
                </c:pt>
                <c:pt idx="577">
                  <c:v>96.303399999999996</c:v>
                </c:pt>
                <c:pt idx="578">
                  <c:v>96.443200000000004</c:v>
                </c:pt>
                <c:pt idx="579">
                  <c:v>96.572699999999998</c:v>
                </c:pt>
                <c:pt idx="580">
                  <c:v>96.797399999999996</c:v>
                </c:pt>
                <c:pt idx="581">
                  <c:v>96.934399999999997</c:v>
                </c:pt>
                <c:pt idx="582">
                  <c:v>97.117199999999997</c:v>
                </c:pt>
                <c:pt idx="583">
                  <c:v>97.2624</c:v>
                </c:pt>
                <c:pt idx="584">
                  <c:v>97.4435</c:v>
                </c:pt>
                <c:pt idx="585">
                  <c:v>97.6143</c:v>
                </c:pt>
                <c:pt idx="586">
                  <c:v>97.771000000000001</c:v>
                </c:pt>
                <c:pt idx="587">
                  <c:v>97.921800000000005</c:v>
                </c:pt>
                <c:pt idx="588">
                  <c:v>98.096000000000004</c:v>
                </c:pt>
                <c:pt idx="589">
                  <c:v>98.255899999999997</c:v>
                </c:pt>
                <c:pt idx="590">
                  <c:v>98.454599999999999</c:v>
                </c:pt>
                <c:pt idx="591">
                  <c:v>98.598799999999997</c:v>
                </c:pt>
                <c:pt idx="592">
                  <c:v>98.789400000000001</c:v>
                </c:pt>
                <c:pt idx="593">
                  <c:v>98.935400000000001</c:v>
                </c:pt>
                <c:pt idx="594">
                  <c:v>99.072900000000004</c:v>
                </c:pt>
                <c:pt idx="595">
                  <c:v>99.297600000000003</c:v>
                </c:pt>
                <c:pt idx="596">
                  <c:v>99.462400000000002</c:v>
                </c:pt>
                <c:pt idx="597">
                  <c:v>99.594800000000006</c:v>
                </c:pt>
                <c:pt idx="598">
                  <c:v>99.759900000000002</c:v>
                </c:pt>
                <c:pt idx="599">
                  <c:v>99.910200000000003</c:v>
                </c:pt>
              </c:numCache>
            </c:numRef>
          </c:xVal>
          <c:yVal>
            <c:numRef>
              <c:f>'Yiwei x seed ramp'!$B$5:$B$604</c:f>
              <c:numCache>
                <c:formatCode>General</c:formatCode>
                <c:ptCount val="600"/>
                <c:pt idx="0">
                  <c:v>43.019500000000001</c:v>
                </c:pt>
                <c:pt idx="1">
                  <c:v>151.345</c:v>
                </c:pt>
                <c:pt idx="2">
                  <c:v>206.65700000000001</c:v>
                </c:pt>
                <c:pt idx="3">
                  <c:v>232.18</c:v>
                </c:pt>
                <c:pt idx="4">
                  <c:v>277.71600000000001</c:v>
                </c:pt>
                <c:pt idx="5">
                  <c:v>470.66399999999999</c:v>
                </c:pt>
                <c:pt idx="6">
                  <c:v>801.29700000000003</c:v>
                </c:pt>
                <c:pt idx="7">
                  <c:v>1307.01</c:v>
                </c:pt>
                <c:pt idx="8">
                  <c:v>1724.09</c:v>
                </c:pt>
                <c:pt idx="9">
                  <c:v>1871.63</c:v>
                </c:pt>
                <c:pt idx="10">
                  <c:v>1872.42</c:v>
                </c:pt>
                <c:pt idx="11">
                  <c:v>1849.59</c:v>
                </c:pt>
                <c:pt idx="12">
                  <c:v>1832.25</c:v>
                </c:pt>
                <c:pt idx="13">
                  <c:v>1818.85</c:v>
                </c:pt>
                <c:pt idx="14">
                  <c:v>1813.9</c:v>
                </c:pt>
                <c:pt idx="15">
                  <c:v>1807.5</c:v>
                </c:pt>
                <c:pt idx="16">
                  <c:v>1805.97</c:v>
                </c:pt>
                <c:pt idx="17">
                  <c:v>1802.68</c:v>
                </c:pt>
                <c:pt idx="18">
                  <c:v>1802.14</c:v>
                </c:pt>
                <c:pt idx="19">
                  <c:v>1805.82</c:v>
                </c:pt>
                <c:pt idx="20">
                  <c:v>1809.34</c:v>
                </c:pt>
                <c:pt idx="21">
                  <c:v>1812.75</c:v>
                </c:pt>
                <c:pt idx="22">
                  <c:v>1815.54</c:v>
                </c:pt>
                <c:pt idx="23">
                  <c:v>1813.27</c:v>
                </c:pt>
                <c:pt idx="24">
                  <c:v>1816.49</c:v>
                </c:pt>
                <c:pt idx="25">
                  <c:v>1816.66</c:v>
                </c:pt>
                <c:pt idx="26">
                  <c:v>1821.21</c:v>
                </c:pt>
                <c:pt idx="27">
                  <c:v>1822.26</c:v>
                </c:pt>
                <c:pt idx="28">
                  <c:v>1824.37</c:v>
                </c:pt>
                <c:pt idx="29">
                  <c:v>1828.39</c:v>
                </c:pt>
                <c:pt idx="30">
                  <c:v>1835.16</c:v>
                </c:pt>
                <c:pt idx="31">
                  <c:v>1842.42</c:v>
                </c:pt>
                <c:pt idx="32">
                  <c:v>1837.86</c:v>
                </c:pt>
                <c:pt idx="33">
                  <c:v>1838.63</c:v>
                </c:pt>
                <c:pt idx="34">
                  <c:v>1841.15</c:v>
                </c:pt>
                <c:pt idx="35">
                  <c:v>1846.65</c:v>
                </c:pt>
                <c:pt idx="36">
                  <c:v>1846.5</c:v>
                </c:pt>
                <c:pt idx="37">
                  <c:v>1851.63</c:v>
                </c:pt>
                <c:pt idx="38">
                  <c:v>1854.5</c:v>
                </c:pt>
                <c:pt idx="39">
                  <c:v>1856.86</c:v>
                </c:pt>
                <c:pt idx="40">
                  <c:v>1869.86</c:v>
                </c:pt>
                <c:pt idx="41">
                  <c:v>1881.68</c:v>
                </c:pt>
                <c:pt idx="42">
                  <c:v>1887.18</c:v>
                </c:pt>
                <c:pt idx="43">
                  <c:v>1896.31</c:v>
                </c:pt>
                <c:pt idx="44">
                  <c:v>1904.64</c:v>
                </c:pt>
                <c:pt idx="45">
                  <c:v>1916.26</c:v>
                </c:pt>
                <c:pt idx="46">
                  <c:v>1915.72</c:v>
                </c:pt>
                <c:pt idx="47">
                  <c:v>1920.53</c:v>
                </c:pt>
                <c:pt idx="48">
                  <c:v>1914.41</c:v>
                </c:pt>
                <c:pt idx="49">
                  <c:v>1906.73</c:v>
                </c:pt>
                <c:pt idx="50">
                  <c:v>1897.52</c:v>
                </c:pt>
                <c:pt idx="51">
                  <c:v>1897.67</c:v>
                </c:pt>
                <c:pt idx="52">
                  <c:v>1896.83</c:v>
                </c:pt>
                <c:pt idx="53">
                  <c:v>1892.29</c:v>
                </c:pt>
                <c:pt idx="54">
                  <c:v>1907.5</c:v>
                </c:pt>
                <c:pt idx="55">
                  <c:v>1917.92</c:v>
                </c:pt>
                <c:pt idx="56">
                  <c:v>1915.71</c:v>
                </c:pt>
                <c:pt idx="57">
                  <c:v>1907.51</c:v>
                </c:pt>
                <c:pt idx="58">
                  <c:v>1896.27</c:v>
                </c:pt>
                <c:pt idx="59">
                  <c:v>1903.98</c:v>
                </c:pt>
                <c:pt idx="60">
                  <c:v>1927.42</c:v>
                </c:pt>
                <c:pt idx="61">
                  <c:v>1924.15</c:v>
                </c:pt>
                <c:pt idx="62">
                  <c:v>1908.74</c:v>
                </c:pt>
                <c:pt idx="63">
                  <c:v>1899.42</c:v>
                </c:pt>
                <c:pt idx="64">
                  <c:v>1892.41</c:v>
                </c:pt>
                <c:pt idx="65">
                  <c:v>1892.66</c:v>
                </c:pt>
                <c:pt idx="66">
                  <c:v>1881.74</c:v>
                </c:pt>
                <c:pt idx="67">
                  <c:v>1873.32</c:v>
                </c:pt>
                <c:pt idx="68">
                  <c:v>1882.2</c:v>
                </c:pt>
                <c:pt idx="69">
                  <c:v>1873.36</c:v>
                </c:pt>
                <c:pt idx="70">
                  <c:v>1869.36</c:v>
                </c:pt>
                <c:pt idx="71">
                  <c:v>1874</c:v>
                </c:pt>
                <c:pt idx="72">
                  <c:v>1894.11</c:v>
                </c:pt>
                <c:pt idx="73">
                  <c:v>1905.46</c:v>
                </c:pt>
                <c:pt idx="74">
                  <c:v>1899.77</c:v>
                </c:pt>
                <c:pt idx="75">
                  <c:v>1896.05</c:v>
                </c:pt>
                <c:pt idx="76">
                  <c:v>1889.51</c:v>
                </c:pt>
                <c:pt idx="77">
                  <c:v>1868.32</c:v>
                </c:pt>
                <c:pt idx="78">
                  <c:v>1875.94</c:v>
                </c:pt>
                <c:pt idx="79">
                  <c:v>1871.04</c:v>
                </c:pt>
                <c:pt idx="80">
                  <c:v>1868.07</c:v>
                </c:pt>
                <c:pt idx="81">
                  <c:v>1885.88</c:v>
                </c:pt>
                <c:pt idx="82">
                  <c:v>1877.07</c:v>
                </c:pt>
                <c:pt idx="83">
                  <c:v>1891.12</c:v>
                </c:pt>
                <c:pt idx="84">
                  <c:v>1889.69</c:v>
                </c:pt>
                <c:pt idx="85">
                  <c:v>1900.61</c:v>
                </c:pt>
                <c:pt idx="86">
                  <c:v>1891.74</c:v>
                </c:pt>
                <c:pt idx="87">
                  <c:v>1883.72</c:v>
                </c:pt>
                <c:pt idx="88">
                  <c:v>1858.27</c:v>
                </c:pt>
                <c:pt idx="89">
                  <c:v>1839.16</c:v>
                </c:pt>
                <c:pt idx="90">
                  <c:v>1864.68</c:v>
                </c:pt>
                <c:pt idx="91">
                  <c:v>1901.15</c:v>
                </c:pt>
                <c:pt idx="92">
                  <c:v>1930.08</c:v>
                </c:pt>
                <c:pt idx="93">
                  <c:v>1942.05</c:v>
                </c:pt>
                <c:pt idx="94">
                  <c:v>1915.75</c:v>
                </c:pt>
                <c:pt idx="95">
                  <c:v>1881.14</c:v>
                </c:pt>
                <c:pt idx="96">
                  <c:v>1844.76</c:v>
                </c:pt>
                <c:pt idx="97">
                  <c:v>1845.46</c:v>
                </c:pt>
                <c:pt idx="98">
                  <c:v>1892.16</c:v>
                </c:pt>
                <c:pt idx="99">
                  <c:v>1896.41</c:v>
                </c:pt>
                <c:pt idx="100">
                  <c:v>1913.12</c:v>
                </c:pt>
                <c:pt idx="101">
                  <c:v>1933.62</c:v>
                </c:pt>
                <c:pt idx="102">
                  <c:v>1900.5</c:v>
                </c:pt>
                <c:pt idx="103">
                  <c:v>1844.75</c:v>
                </c:pt>
                <c:pt idx="104">
                  <c:v>1802.67</c:v>
                </c:pt>
                <c:pt idx="105">
                  <c:v>1836.37</c:v>
                </c:pt>
                <c:pt idx="106">
                  <c:v>1863.88</c:v>
                </c:pt>
                <c:pt idx="107">
                  <c:v>1861.38</c:v>
                </c:pt>
                <c:pt idx="108">
                  <c:v>1874.81</c:v>
                </c:pt>
                <c:pt idx="109">
                  <c:v>1837.51</c:v>
                </c:pt>
                <c:pt idx="110">
                  <c:v>1787.79</c:v>
                </c:pt>
                <c:pt idx="111">
                  <c:v>1763.03</c:v>
                </c:pt>
                <c:pt idx="112">
                  <c:v>1778.32</c:v>
                </c:pt>
                <c:pt idx="113">
                  <c:v>1815.98</c:v>
                </c:pt>
                <c:pt idx="114">
                  <c:v>1808.38</c:v>
                </c:pt>
                <c:pt idx="115">
                  <c:v>1835.36</c:v>
                </c:pt>
                <c:pt idx="116">
                  <c:v>1827.78</c:v>
                </c:pt>
                <c:pt idx="117">
                  <c:v>1757.9</c:v>
                </c:pt>
                <c:pt idx="118">
                  <c:v>1722.76</c:v>
                </c:pt>
                <c:pt idx="119">
                  <c:v>1755.93</c:v>
                </c:pt>
                <c:pt idx="120">
                  <c:v>1763.02</c:v>
                </c:pt>
                <c:pt idx="121">
                  <c:v>1800.18</c:v>
                </c:pt>
                <c:pt idx="122">
                  <c:v>1865.34</c:v>
                </c:pt>
                <c:pt idx="123">
                  <c:v>1784.97</c:v>
                </c:pt>
                <c:pt idx="124">
                  <c:v>1702.46</c:v>
                </c:pt>
                <c:pt idx="125">
                  <c:v>1712.64</c:v>
                </c:pt>
                <c:pt idx="126">
                  <c:v>1765.9</c:v>
                </c:pt>
                <c:pt idx="127">
                  <c:v>1821.99</c:v>
                </c:pt>
                <c:pt idx="128">
                  <c:v>1869.39</c:v>
                </c:pt>
                <c:pt idx="129">
                  <c:v>1743.57</c:v>
                </c:pt>
                <c:pt idx="130">
                  <c:v>1639.02</c:v>
                </c:pt>
                <c:pt idx="131">
                  <c:v>1678.05</c:v>
                </c:pt>
                <c:pt idx="132">
                  <c:v>1710.97</c:v>
                </c:pt>
                <c:pt idx="133">
                  <c:v>1805.36</c:v>
                </c:pt>
                <c:pt idx="134">
                  <c:v>1783.78</c:v>
                </c:pt>
                <c:pt idx="135">
                  <c:v>1605.72</c:v>
                </c:pt>
                <c:pt idx="136">
                  <c:v>1550.31</c:v>
                </c:pt>
                <c:pt idx="137">
                  <c:v>1675.61</c:v>
                </c:pt>
                <c:pt idx="138">
                  <c:v>1743.11</c:v>
                </c:pt>
                <c:pt idx="139">
                  <c:v>1771.49</c:v>
                </c:pt>
                <c:pt idx="140">
                  <c:v>1567.43</c:v>
                </c:pt>
                <c:pt idx="141">
                  <c:v>1494.88</c:v>
                </c:pt>
                <c:pt idx="142">
                  <c:v>1655.86</c:v>
                </c:pt>
                <c:pt idx="143">
                  <c:v>1660.85</c:v>
                </c:pt>
                <c:pt idx="144">
                  <c:v>1699.21</c:v>
                </c:pt>
                <c:pt idx="145">
                  <c:v>1554.71</c:v>
                </c:pt>
                <c:pt idx="146">
                  <c:v>1413.26</c:v>
                </c:pt>
                <c:pt idx="147">
                  <c:v>1596.61</c:v>
                </c:pt>
                <c:pt idx="148">
                  <c:v>1608.44</c:v>
                </c:pt>
                <c:pt idx="149">
                  <c:v>1614.53</c:v>
                </c:pt>
                <c:pt idx="150">
                  <c:v>1502.67</c:v>
                </c:pt>
                <c:pt idx="151">
                  <c:v>1370.53</c:v>
                </c:pt>
                <c:pt idx="152">
                  <c:v>1563.76</c:v>
                </c:pt>
                <c:pt idx="153">
                  <c:v>1595.43</c:v>
                </c:pt>
                <c:pt idx="154">
                  <c:v>1608.11</c:v>
                </c:pt>
                <c:pt idx="155">
                  <c:v>1455.59</c:v>
                </c:pt>
                <c:pt idx="156">
                  <c:v>1302.4000000000001</c:v>
                </c:pt>
                <c:pt idx="157">
                  <c:v>1524.71</c:v>
                </c:pt>
                <c:pt idx="158">
                  <c:v>1578.3</c:v>
                </c:pt>
                <c:pt idx="159">
                  <c:v>1498.36</c:v>
                </c:pt>
                <c:pt idx="160">
                  <c:v>1264.47</c:v>
                </c:pt>
                <c:pt idx="161">
                  <c:v>1367.19</c:v>
                </c:pt>
                <c:pt idx="162">
                  <c:v>1596.09</c:v>
                </c:pt>
                <c:pt idx="163">
                  <c:v>1548.99</c:v>
                </c:pt>
                <c:pt idx="164">
                  <c:v>1329.16</c:v>
                </c:pt>
                <c:pt idx="165">
                  <c:v>1234.3599999999999</c:v>
                </c:pt>
                <c:pt idx="166">
                  <c:v>1603.92</c:v>
                </c:pt>
                <c:pt idx="167">
                  <c:v>1715.24</c:v>
                </c:pt>
                <c:pt idx="168">
                  <c:v>1448.58</c:v>
                </c:pt>
                <c:pt idx="169">
                  <c:v>1251.73</c:v>
                </c:pt>
                <c:pt idx="170">
                  <c:v>1618.55</c:v>
                </c:pt>
                <c:pt idx="171">
                  <c:v>1819.78</c:v>
                </c:pt>
                <c:pt idx="172">
                  <c:v>1431</c:v>
                </c:pt>
                <c:pt idx="173">
                  <c:v>1280.46</c:v>
                </c:pt>
                <c:pt idx="174">
                  <c:v>1606.1</c:v>
                </c:pt>
                <c:pt idx="175">
                  <c:v>1804.96</c:v>
                </c:pt>
                <c:pt idx="176">
                  <c:v>1557.72</c:v>
                </c:pt>
                <c:pt idx="177">
                  <c:v>1249.92</c:v>
                </c:pt>
                <c:pt idx="178">
                  <c:v>1559.82</c:v>
                </c:pt>
                <c:pt idx="179">
                  <c:v>1730.84</c:v>
                </c:pt>
                <c:pt idx="180">
                  <c:v>1533.92</c:v>
                </c:pt>
                <c:pt idx="181">
                  <c:v>1268.5</c:v>
                </c:pt>
                <c:pt idx="182">
                  <c:v>1541.97</c:v>
                </c:pt>
                <c:pt idx="183">
                  <c:v>1616.54</c:v>
                </c:pt>
                <c:pt idx="184">
                  <c:v>1450.78</c:v>
                </c:pt>
                <c:pt idx="185">
                  <c:v>1198.49</c:v>
                </c:pt>
                <c:pt idx="186">
                  <c:v>1480.13</c:v>
                </c:pt>
                <c:pt idx="187">
                  <c:v>1479.65</c:v>
                </c:pt>
                <c:pt idx="188">
                  <c:v>1331.29</c:v>
                </c:pt>
                <c:pt idx="189">
                  <c:v>1144.45</c:v>
                </c:pt>
                <c:pt idx="190">
                  <c:v>1408.1</c:v>
                </c:pt>
                <c:pt idx="191">
                  <c:v>1381.6</c:v>
                </c:pt>
                <c:pt idx="192">
                  <c:v>1217.93</c:v>
                </c:pt>
                <c:pt idx="193">
                  <c:v>1154.8</c:v>
                </c:pt>
                <c:pt idx="194">
                  <c:v>1335.85</c:v>
                </c:pt>
                <c:pt idx="195">
                  <c:v>1297</c:v>
                </c:pt>
                <c:pt idx="196">
                  <c:v>1145.3399999999999</c:v>
                </c:pt>
                <c:pt idx="197">
                  <c:v>1169.98</c:v>
                </c:pt>
                <c:pt idx="198">
                  <c:v>1248.96</c:v>
                </c:pt>
                <c:pt idx="199">
                  <c:v>1221.94</c:v>
                </c:pt>
                <c:pt idx="200">
                  <c:v>1078.9000000000001</c:v>
                </c:pt>
                <c:pt idx="201">
                  <c:v>1134.96</c:v>
                </c:pt>
                <c:pt idx="202">
                  <c:v>1148.5899999999999</c:v>
                </c:pt>
                <c:pt idx="203">
                  <c:v>1064.5899999999999</c:v>
                </c:pt>
                <c:pt idx="204">
                  <c:v>1018.67</c:v>
                </c:pt>
                <c:pt idx="205">
                  <c:v>1054.55</c:v>
                </c:pt>
                <c:pt idx="206">
                  <c:v>1108.73</c:v>
                </c:pt>
                <c:pt idx="207">
                  <c:v>1122.1500000000001</c:v>
                </c:pt>
                <c:pt idx="208">
                  <c:v>1159.82</c:v>
                </c:pt>
                <c:pt idx="209">
                  <c:v>1178.05</c:v>
                </c:pt>
                <c:pt idx="210">
                  <c:v>1215.9000000000001</c:v>
                </c:pt>
                <c:pt idx="211">
                  <c:v>1285.56</c:v>
                </c:pt>
                <c:pt idx="212">
                  <c:v>1232.72</c:v>
                </c:pt>
                <c:pt idx="213">
                  <c:v>1179.1400000000001</c:v>
                </c:pt>
                <c:pt idx="214">
                  <c:v>1189.33</c:v>
                </c:pt>
                <c:pt idx="215">
                  <c:v>1185.92</c:v>
                </c:pt>
                <c:pt idx="216">
                  <c:v>1126.6199999999999</c:v>
                </c:pt>
                <c:pt idx="217">
                  <c:v>1144.4100000000001</c:v>
                </c:pt>
                <c:pt idx="218">
                  <c:v>1165.29</c:v>
                </c:pt>
                <c:pt idx="219">
                  <c:v>1127.05</c:v>
                </c:pt>
                <c:pt idx="220">
                  <c:v>1120.07</c:v>
                </c:pt>
                <c:pt idx="221">
                  <c:v>1094.21</c:v>
                </c:pt>
                <c:pt idx="222">
                  <c:v>1045.5999999999999</c:v>
                </c:pt>
                <c:pt idx="223">
                  <c:v>991.76800000000003</c:v>
                </c:pt>
                <c:pt idx="224">
                  <c:v>973.62400000000002</c:v>
                </c:pt>
                <c:pt idx="225">
                  <c:v>940.04300000000001</c:v>
                </c:pt>
                <c:pt idx="226">
                  <c:v>881.053</c:v>
                </c:pt>
                <c:pt idx="227">
                  <c:v>884.83699999999999</c:v>
                </c:pt>
                <c:pt idx="228">
                  <c:v>991.86699999999996</c:v>
                </c:pt>
                <c:pt idx="229">
                  <c:v>982.59199999999998</c:v>
                </c:pt>
                <c:pt idx="230">
                  <c:v>970.47699999999998</c:v>
                </c:pt>
                <c:pt idx="231">
                  <c:v>1020.62</c:v>
                </c:pt>
                <c:pt idx="232">
                  <c:v>1090.6500000000001</c:v>
                </c:pt>
                <c:pt idx="233">
                  <c:v>1123.51</c:v>
                </c:pt>
                <c:pt idx="234">
                  <c:v>1106.42</c:v>
                </c:pt>
                <c:pt idx="235">
                  <c:v>1085.94</c:v>
                </c:pt>
                <c:pt idx="236">
                  <c:v>1013.45</c:v>
                </c:pt>
                <c:pt idx="237">
                  <c:v>969.61099999999999</c:v>
                </c:pt>
                <c:pt idx="238">
                  <c:v>954.53300000000002</c:v>
                </c:pt>
                <c:pt idx="239">
                  <c:v>928.40700000000004</c:v>
                </c:pt>
                <c:pt idx="240">
                  <c:v>899.00900000000001</c:v>
                </c:pt>
                <c:pt idx="241">
                  <c:v>869.22699999999998</c:v>
                </c:pt>
                <c:pt idx="242">
                  <c:v>906.76800000000003</c:v>
                </c:pt>
                <c:pt idx="243">
                  <c:v>1043.32</c:v>
                </c:pt>
                <c:pt idx="244">
                  <c:v>1183.31</c:v>
                </c:pt>
                <c:pt idx="245">
                  <c:v>1236.49</c:v>
                </c:pt>
                <c:pt idx="246">
                  <c:v>1212.78</c:v>
                </c:pt>
                <c:pt idx="247">
                  <c:v>1171.6300000000001</c:v>
                </c:pt>
                <c:pt idx="248">
                  <c:v>1194.19</c:v>
                </c:pt>
                <c:pt idx="249">
                  <c:v>1207.17</c:v>
                </c:pt>
                <c:pt idx="250">
                  <c:v>1172.68</c:v>
                </c:pt>
                <c:pt idx="251">
                  <c:v>1170.17</c:v>
                </c:pt>
                <c:pt idx="252">
                  <c:v>1155.08</c:v>
                </c:pt>
                <c:pt idx="253">
                  <c:v>1197.1099999999999</c:v>
                </c:pt>
                <c:pt idx="254">
                  <c:v>1237.45</c:v>
                </c:pt>
                <c:pt idx="255">
                  <c:v>1236.56</c:v>
                </c:pt>
                <c:pt idx="256">
                  <c:v>1287.92</c:v>
                </c:pt>
                <c:pt idx="257">
                  <c:v>1359.78</c:v>
                </c:pt>
                <c:pt idx="258">
                  <c:v>1367.08</c:v>
                </c:pt>
                <c:pt idx="259">
                  <c:v>1365.34</c:v>
                </c:pt>
                <c:pt idx="260">
                  <c:v>1276.48</c:v>
                </c:pt>
                <c:pt idx="261">
                  <c:v>1217.78</c:v>
                </c:pt>
                <c:pt idx="262">
                  <c:v>1221.1199999999999</c:v>
                </c:pt>
                <c:pt idx="263">
                  <c:v>1159.5899999999999</c:v>
                </c:pt>
                <c:pt idx="264">
                  <c:v>1130.1500000000001</c:v>
                </c:pt>
                <c:pt idx="265">
                  <c:v>1171.02</c:v>
                </c:pt>
                <c:pt idx="266">
                  <c:v>1138.21</c:v>
                </c:pt>
                <c:pt idx="267">
                  <c:v>1127.0999999999999</c:v>
                </c:pt>
                <c:pt idx="268">
                  <c:v>1141.08</c:v>
                </c:pt>
                <c:pt idx="269">
                  <c:v>1116.6199999999999</c:v>
                </c:pt>
                <c:pt idx="270">
                  <c:v>1120.03</c:v>
                </c:pt>
                <c:pt idx="271">
                  <c:v>1101.51</c:v>
                </c:pt>
                <c:pt idx="272">
                  <c:v>1086.95</c:v>
                </c:pt>
                <c:pt idx="273">
                  <c:v>1107.97</c:v>
                </c:pt>
                <c:pt idx="274">
                  <c:v>1077.1199999999999</c:v>
                </c:pt>
                <c:pt idx="275">
                  <c:v>1096.3699999999999</c:v>
                </c:pt>
                <c:pt idx="276">
                  <c:v>1161.99</c:v>
                </c:pt>
                <c:pt idx="277">
                  <c:v>1095.19</c:v>
                </c:pt>
                <c:pt idx="278">
                  <c:v>1149.77</c:v>
                </c:pt>
                <c:pt idx="279">
                  <c:v>1158.1600000000001</c:v>
                </c:pt>
                <c:pt idx="280">
                  <c:v>1145.9000000000001</c:v>
                </c:pt>
                <c:pt idx="281">
                  <c:v>1182.42</c:v>
                </c:pt>
                <c:pt idx="282">
                  <c:v>1136.8699999999999</c:v>
                </c:pt>
                <c:pt idx="283">
                  <c:v>1095.76</c:v>
                </c:pt>
                <c:pt idx="284">
                  <c:v>1058.8599999999999</c:v>
                </c:pt>
                <c:pt idx="285">
                  <c:v>973.24</c:v>
                </c:pt>
                <c:pt idx="286">
                  <c:v>957.25800000000004</c:v>
                </c:pt>
                <c:pt idx="287">
                  <c:v>886.255</c:v>
                </c:pt>
                <c:pt idx="288">
                  <c:v>830.23500000000001</c:v>
                </c:pt>
                <c:pt idx="289">
                  <c:v>824.83399999999995</c:v>
                </c:pt>
                <c:pt idx="290">
                  <c:v>799.33299999999997</c:v>
                </c:pt>
                <c:pt idx="291">
                  <c:v>798.25599999999997</c:v>
                </c:pt>
                <c:pt idx="292">
                  <c:v>790.77599999999995</c:v>
                </c:pt>
                <c:pt idx="293">
                  <c:v>788.24300000000005</c:v>
                </c:pt>
                <c:pt idx="294">
                  <c:v>829.47299999999996</c:v>
                </c:pt>
                <c:pt idx="295">
                  <c:v>810.05399999999997</c:v>
                </c:pt>
                <c:pt idx="296">
                  <c:v>865.95</c:v>
                </c:pt>
                <c:pt idx="297">
                  <c:v>893.654</c:v>
                </c:pt>
                <c:pt idx="298">
                  <c:v>929.98299999999995</c:v>
                </c:pt>
                <c:pt idx="299">
                  <c:v>1027.49</c:v>
                </c:pt>
                <c:pt idx="300">
                  <c:v>1007.02</c:v>
                </c:pt>
                <c:pt idx="301">
                  <c:v>1025.25</c:v>
                </c:pt>
                <c:pt idx="302">
                  <c:v>1013.58</c:v>
                </c:pt>
                <c:pt idx="303">
                  <c:v>973.48400000000004</c:v>
                </c:pt>
                <c:pt idx="304">
                  <c:v>932.66300000000001</c:v>
                </c:pt>
                <c:pt idx="305">
                  <c:v>860.54700000000003</c:v>
                </c:pt>
                <c:pt idx="306">
                  <c:v>840.38499999999999</c:v>
                </c:pt>
                <c:pt idx="307">
                  <c:v>817.07600000000002</c:v>
                </c:pt>
                <c:pt idx="308">
                  <c:v>850.04</c:v>
                </c:pt>
                <c:pt idx="309">
                  <c:v>933.06200000000001</c:v>
                </c:pt>
                <c:pt idx="310">
                  <c:v>1018.16</c:v>
                </c:pt>
                <c:pt idx="311">
                  <c:v>1074.3599999999999</c:v>
                </c:pt>
                <c:pt idx="312">
                  <c:v>1118.46</c:v>
                </c:pt>
                <c:pt idx="313">
                  <c:v>1104.18</c:v>
                </c:pt>
                <c:pt idx="314">
                  <c:v>1090.55</c:v>
                </c:pt>
                <c:pt idx="315">
                  <c:v>1069</c:v>
                </c:pt>
                <c:pt idx="316">
                  <c:v>1029.77</c:v>
                </c:pt>
                <c:pt idx="317">
                  <c:v>1047.27</c:v>
                </c:pt>
                <c:pt idx="318">
                  <c:v>1057.73</c:v>
                </c:pt>
                <c:pt idx="319">
                  <c:v>1075.1099999999999</c:v>
                </c:pt>
                <c:pt idx="320">
                  <c:v>1102.7</c:v>
                </c:pt>
                <c:pt idx="321">
                  <c:v>1074.6600000000001</c:v>
                </c:pt>
                <c:pt idx="322">
                  <c:v>1076.57</c:v>
                </c:pt>
                <c:pt idx="323">
                  <c:v>1015.96</c:v>
                </c:pt>
                <c:pt idx="324">
                  <c:v>1012.41</c:v>
                </c:pt>
                <c:pt idx="325">
                  <c:v>969.24599999999998</c:v>
                </c:pt>
                <c:pt idx="326">
                  <c:v>993.69500000000005</c:v>
                </c:pt>
                <c:pt idx="327">
                  <c:v>994.221</c:v>
                </c:pt>
                <c:pt idx="328">
                  <c:v>987.69500000000005</c:v>
                </c:pt>
                <c:pt idx="329">
                  <c:v>1025.68</c:v>
                </c:pt>
                <c:pt idx="330">
                  <c:v>1001.32</c:v>
                </c:pt>
                <c:pt idx="331">
                  <c:v>997.99</c:v>
                </c:pt>
                <c:pt idx="332">
                  <c:v>940.59500000000003</c:v>
                </c:pt>
                <c:pt idx="333">
                  <c:v>995.41</c:v>
                </c:pt>
                <c:pt idx="334">
                  <c:v>946.673</c:v>
                </c:pt>
                <c:pt idx="335">
                  <c:v>946.92399999999998</c:v>
                </c:pt>
                <c:pt idx="336">
                  <c:v>897.29300000000001</c:v>
                </c:pt>
                <c:pt idx="337">
                  <c:v>885.64599999999996</c:v>
                </c:pt>
                <c:pt idx="338">
                  <c:v>893.31500000000005</c:v>
                </c:pt>
                <c:pt idx="339">
                  <c:v>875.24800000000005</c:v>
                </c:pt>
                <c:pt idx="340">
                  <c:v>893.19399999999996</c:v>
                </c:pt>
                <c:pt idx="341">
                  <c:v>907.678</c:v>
                </c:pt>
                <c:pt idx="342">
                  <c:v>937.16</c:v>
                </c:pt>
                <c:pt idx="343">
                  <c:v>933.61300000000006</c:v>
                </c:pt>
                <c:pt idx="344">
                  <c:v>896.47500000000002</c:v>
                </c:pt>
                <c:pt idx="345">
                  <c:v>837.03499999999997</c:v>
                </c:pt>
                <c:pt idx="346">
                  <c:v>817.15499999999997</c:v>
                </c:pt>
                <c:pt idx="347">
                  <c:v>761.72299999999996</c:v>
                </c:pt>
                <c:pt idx="348">
                  <c:v>734.49</c:v>
                </c:pt>
                <c:pt idx="349">
                  <c:v>724.31200000000001</c:v>
                </c:pt>
                <c:pt idx="350">
                  <c:v>753.59400000000005</c:v>
                </c:pt>
                <c:pt idx="351">
                  <c:v>760.56899999999996</c:v>
                </c:pt>
                <c:pt idx="352">
                  <c:v>814.20799999999997</c:v>
                </c:pt>
                <c:pt idx="353">
                  <c:v>821.58</c:v>
                </c:pt>
                <c:pt idx="354">
                  <c:v>838.18200000000002</c:v>
                </c:pt>
                <c:pt idx="355">
                  <c:v>819.61099999999999</c:v>
                </c:pt>
                <c:pt idx="356">
                  <c:v>765.35199999999998</c:v>
                </c:pt>
                <c:pt idx="357">
                  <c:v>700.59199999999998</c:v>
                </c:pt>
                <c:pt idx="358">
                  <c:v>621.66200000000003</c:v>
                </c:pt>
                <c:pt idx="359">
                  <c:v>512.95000000000005</c:v>
                </c:pt>
                <c:pt idx="360">
                  <c:v>348.13299999999998</c:v>
                </c:pt>
                <c:pt idx="361">
                  <c:v>256.637</c:v>
                </c:pt>
                <c:pt idx="362">
                  <c:v>206.17</c:v>
                </c:pt>
                <c:pt idx="363">
                  <c:v>163.333</c:v>
                </c:pt>
                <c:pt idx="364">
                  <c:v>172.30799999999999</c:v>
                </c:pt>
                <c:pt idx="365">
                  <c:v>171.709</c:v>
                </c:pt>
                <c:pt idx="366">
                  <c:v>182.48099999999999</c:v>
                </c:pt>
                <c:pt idx="367">
                  <c:v>186.13399999999999</c:v>
                </c:pt>
                <c:pt idx="368">
                  <c:v>185.45699999999999</c:v>
                </c:pt>
                <c:pt idx="369">
                  <c:v>176.38900000000001</c:v>
                </c:pt>
                <c:pt idx="370">
                  <c:v>173.67599999999999</c:v>
                </c:pt>
                <c:pt idx="371">
                  <c:v>161.02199999999999</c:v>
                </c:pt>
                <c:pt idx="372">
                  <c:v>162.69999999999999</c:v>
                </c:pt>
                <c:pt idx="373">
                  <c:v>159.89500000000001</c:v>
                </c:pt>
                <c:pt idx="374">
                  <c:v>165.70500000000001</c:v>
                </c:pt>
                <c:pt idx="375">
                  <c:v>163.364</c:v>
                </c:pt>
                <c:pt idx="376">
                  <c:v>170.946</c:v>
                </c:pt>
                <c:pt idx="377">
                  <c:v>158.25299999999999</c:v>
                </c:pt>
                <c:pt idx="378">
                  <c:v>155.655</c:v>
                </c:pt>
                <c:pt idx="379">
                  <c:v>149.85599999999999</c:v>
                </c:pt>
                <c:pt idx="380">
                  <c:v>147.89599999999999</c:v>
                </c:pt>
                <c:pt idx="381">
                  <c:v>138.91200000000001</c:v>
                </c:pt>
                <c:pt idx="382">
                  <c:v>140.08500000000001</c:v>
                </c:pt>
                <c:pt idx="383">
                  <c:v>139.89500000000001</c:v>
                </c:pt>
                <c:pt idx="384">
                  <c:v>141.142</c:v>
                </c:pt>
                <c:pt idx="385">
                  <c:v>140.18899999999999</c:v>
                </c:pt>
                <c:pt idx="386">
                  <c:v>143.89699999999999</c:v>
                </c:pt>
                <c:pt idx="387">
                  <c:v>143.69800000000001</c:v>
                </c:pt>
                <c:pt idx="388">
                  <c:v>138.14500000000001</c:v>
                </c:pt>
                <c:pt idx="389">
                  <c:v>131.22300000000001</c:v>
                </c:pt>
                <c:pt idx="390">
                  <c:v>119.693</c:v>
                </c:pt>
                <c:pt idx="391">
                  <c:v>121.15900000000001</c:v>
                </c:pt>
                <c:pt idx="392">
                  <c:v>120.92</c:v>
                </c:pt>
                <c:pt idx="393">
                  <c:v>121.15300000000001</c:v>
                </c:pt>
                <c:pt idx="394">
                  <c:v>122.896</c:v>
                </c:pt>
                <c:pt idx="395">
                  <c:v>124.877</c:v>
                </c:pt>
                <c:pt idx="396">
                  <c:v>127.587</c:v>
                </c:pt>
                <c:pt idx="397">
                  <c:v>128.63800000000001</c:v>
                </c:pt>
                <c:pt idx="398">
                  <c:v>131.61500000000001</c:v>
                </c:pt>
                <c:pt idx="399">
                  <c:v>134.852</c:v>
                </c:pt>
                <c:pt idx="400">
                  <c:v>135.03200000000001</c:v>
                </c:pt>
                <c:pt idx="401">
                  <c:v>140.346</c:v>
                </c:pt>
                <c:pt idx="402">
                  <c:v>129.10499999999999</c:v>
                </c:pt>
                <c:pt idx="403">
                  <c:v>126.149</c:v>
                </c:pt>
                <c:pt idx="404">
                  <c:v>131.81800000000001</c:v>
                </c:pt>
                <c:pt idx="405">
                  <c:v>146.102</c:v>
                </c:pt>
                <c:pt idx="406">
                  <c:v>150.184</c:v>
                </c:pt>
                <c:pt idx="407">
                  <c:v>151.405</c:v>
                </c:pt>
                <c:pt idx="408">
                  <c:v>149.62100000000001</c:v>
                </c:pt>
                <c:pt idx="409">
                  <c:v>149.59</c:v>
                </c:pt>
                <c:pt idx="410">
                  <c:v>139.10400000000001</c:v>
                </c:pt>
                <c:pt idx="411">
                  <c:v>141.66399999999999</c:v>
                </c:pt>
                <c:pt idx="412">
                  <c:v>157.523</c:v>
                </c:pt>
                <c:pt idx="413">
                  <c:v>175.82300000000001</c:v>
                </c:pt>
                <c:pt idx="414">
                  <c:v>177.39400000000001</c:v>
                </c:pt>
                <c:pt idx="415">
                  <c:v>168.06200000000001</c:v>
                </c:pt>
                <c:pt idx="416">
                  <c:v>158.798</c:v>
                </c:pt>
                <c:pt idx="417">
                  <c:v>153.56899999999999</c:v>
                </c:pt>
                <c:pt idx="418">
                  <c:v>155.22900000000001</c:v>
                </c:pt>
                <c:pt idx="419">
                  <c:v>160.67699999999999</c:v>
                </c:pt>
                <c:pt idx="420">
                  <c:v>168.73500000000001</c:v>
                </c:pt>
                <c:pt idx="421">
                  <c:v>166.35400000000001</c:v>
                </c:pt>
                <c:pt idx="422">
                  <c:v>162.28100000000001</c:v>
                </c:pt>
                <c:pt idx="423">
                  <c:v>157.59100000000001</c:v>
                </c:pt>
                <c:pt idx="424">
                  <c:v>153.357</c:v>
                </c:pt>
                <c:pt idx="425">
                  <c:v>146.83600000000001</c:v>
                </c:pt>
                <c:pt idx="426">
                  <c:v>145.68299999999999</c:v>
                </c:pt>
                <c:pt idx="427">
                  <c:v>147.232</c:v>
                </c:pt>
                <c:pt idx="428">
                  <c:v>150.137</c:v>
                </c:pt>
                <c:pt idx="429">
                  <c:v>153.011</c:v>
                </c:pt>
                <c:pt idx="430">
                  <c:v>147.434</c:v>
                </c:pt>
                <c:pt idx="431">
                  <c:v>137.435</c:v>
                </c:pt>
                <c:pt idx="432">
                  <c:v>132.93199999999999</c:v>
                </c:pt>
                <c:pt idx="433">
                  <c:v>130.46199999999999</c:v>
                </c:pt>
                <c:pt idx="434">
                  <c:v>128.327</c:v>
                </c:pt>
                <c:pt idx="435">
                  <c:v>134.31899999999999</c:v>
                </c:pt>
                <c:pt idx="436">
                  <c:v>137.649</c:v>
                </c:pt>
                <c:pt idx="437">
                  <c:v>140.34</c:v>
                </c:pt>
                <c:pt idx="438">
                  <c:v>139.20699999999999</c:v>
                </c:pt>
                <c:pt idx="439">
                  <c:v>134.83600000000001</c:v>
                </c:pt>
                <c:pt idx="440">
                  <c:v>136.05699999999999</c:v>
                </c:pt>
                <c:pt idx="441">
                  <c:v>127.71</c:v>
                </c:pt>
                <c:pt idx="442">
                  <c:v>124.46</c:v>
                </c:pt>
                <c:pt idx="443">
                  <c:v>117.45699999999999</c:v>
                </c:pt>
                <c:pt idx="444">
                  <c:v>121.056</c:v>
                </c:pt>
                <c:pt idx="445">
                  <c:v>117.82599999999999</c:v>
                </c:pt>
                <c:pt idx="446">
                  <c:v>118.71</c:v>
                </c:pt>
                <c:pt idx="447">
                  <c:v>126.17400000000001</c:v>
                </c:pt>
                <c:pt idx="448">
                  <c:v>136.70500000000001</c:v>
                </c:pt>
                <c:pt idx="449">
                  <c:v>136.41399999999999</c:v>
                </c:pt>
                <c:pt idx="450">
                  <c:v>136.65100000000001</c:v>
                </c:pt>
                <c:pt idx="451">
                  <c:v>134.37799999999999</c:v>
                </c:pt>
                <c:pt idx="452">
                  <c:v>137.71799999999999</c:v>
                </c:pt>
                <c:pt idx="453">
                  <c:v>137.00200000000001</c:v>
                </c:pt>
                <c:pt idx="454">
                  <c:v>141.947</c:v>
                </c:pt>
                <c:pt idx="455">
                  <c:v>137.667</c:v>
                </c:pt>
                <c:pt idx="456">
                  <c:v>131.476</c:v>
                </c:pt>
                <c:pt idx="457">
                  <c:v>127.657</c:v>
                </c:pt>
                <c:pt idx="458">
                  <c:v>126.17400000000001</c:v>
                </c:pt>
                <c:pt idx="459">
                  <c:v>127.824</c:v>
                </c:pt>
                <c:pt idx="460">
                  <c:v>128.24100000000001</c:v>
                </c:pt>
                <c:pt idx="461">
                  <c:v>123.748</c:v>
                </c:pt>
                <c:pt idx="462">
                  <c:v>121.72199999999999</c:v>
                </c:pt>
                <c:pt idx="463">
                  <c:v>115.03100000000001</c:v>
                </c:pt>
                <c:pt idx="464">
                  <c:v>115.229</c:v>
                </c:pt>
                <c:pt idx="465">
                  <c:v>115.08199999999999</c:v>
                </c:pt>
                <c:pt idx="466">
                  <c:v>117.61</c:v>
                </c:pt>
                <c:pt idx="467">
                  <c:v>119.607</c:v>
                </c:pt>
                <c:pt idx="468">
                  <c:v>113.92400000000001</c:v>
                </c:pt>
                <c:pt idx="469">
                  <c:v>110.099</c:v>
                </c:pt>
                <c:pt idx="470">
                  <c:v>115.214</c:v>
                </c:pt>
                <c:pt idx="471">
                  <c:v>115.845</c:v>
                </c:pt>
                <c:pt idx="472">
                  <c:v>112.04300000000001</c:v>
                </c:pt>
                <c:pt idx="473">
                  <c:v>111.264</c:v>
                </c:pt>
                <c:pt idx="474">
                  <c:v>115.83199999999999</c:v>
                </c:pt>
                <c:pt idx="475">
                  <c:v>115.96299999999999</c:v>
                </c:pt>
                <c:pt idx="476">
                  <c:v>116.143</c:v>
                </c:pt>
                <c:pt idx="477">
                  <c:v>117.03</c:v>
                </c:pt>
                <c:pt idx="478">
                  <c:v>121.53700000000001</c:v>
                </c:pt>
                <c:pt idx="479">
                  <c:v>113.721</c:v>
                </c:pt>
                <c:pt idx="480">
                  <c:v>118.77</c:v>
                </c:pt>
                <c:pt idx="481">
                  <c:v>128.76</c:v>
                </c:pt>
                <c:pt idx="482">
                  <c:v>135.03299999999999</c:v>
                </c:pt>
                <c:pt idx="483">
                  <c:v>145.56399999999999</c:v>
                </c:pt>
                <c:pt idx="484">
                  <c:v>147.22499999999999</c:v>
                </c:pt>
                <c:pt idx="485">
                  <c:v>140.273</c:v>
                </c:pt>
                <c:pt idx="486">
                  <c:v>133.66900000000001</c:v>
                </c:pt>
                <c:pt idx="487">
                  <c:v>130.464</c:v>
                </c:pt>
                <c:pt idx="488">
                  <c:v>129.19499999999999</c:v>
                </c:pt>
                <c:pt idx="489">
                  <c:v>129.99100000000001</c:v>
                </c:pt>
                <c:pt idx="490">
                  <c:v>130.827</c:v>
                </c:pt>
                <c:pt idx="491">
                  <c:v>125.40600000000001</c:v>
                </c:pt>
                <c:pt idx="492">
                  <c:v>119.101</c:v>
                </c:pt>
                <c:pt idx="493">
                  <c:v>122.58199999999999</c:v>
                </c:pt>
                <c:pt idx="494">
                  <c:v>119.59099999999999</c:v>
                </c:pt>
                <c:pt idx="495">
                  <c:v>119.664</c:v>
                </c:pt>
                <c:pt idx="496">
                  <c:v>119.099</c:v>
                </c:pt>
                <c:pt idx="497">
                  <c:v>107.611</c:v>
                </c:pt>
                <c:pt idx="498">
                  <c:v>104.554</c:v>
                </c:pt>
                <c:pt idx="499">
                  <c:v>104.79900000000001</c:v>
                </c:pt>
                <c:pt idx="500">
                  <c:v>105.139</c:v>
                </c:pt>
                <c:pt idx="501">
                  <c:v>104.184</c:v>
                </c:pt>
                <c:pt idx="502">
                  <c:v>105.371</c:v>
                </c:pt>
                <c:pt idx="503">
                  <c:v>103.999</c:v>
                </c:pt>
                <c:pt idx="504">
                  <c:v>108.012</c:v>
                </c:pt>
                <c:pt idx="505">
                  <c:v>103.407</c:v>
                </c:pt>
                <c:pt idx="506">
                  <c:v>98.029499999999999</c:v>
                </c:pt>
                <c:pt idx="507">
                  <c:v>100.238</c:v>
                </c:pt>
                <c:pt idx="508">
                  <c:v>106.845</c:v>
                </c:pt>
                <c:pt idx="509">
                  <c:v>109.437</c:v>
                </c:pt>
                <c:pt idx="510">
                  <c:v>116.375</c:v>
                </c:pt>
                <c:pt idx="511">
                  <c:v>115.61199999999999</c:v>
                </c:pt>
                <c:pt idx="512">
                  <c:v>112.29300000000001</c:v>
                </c:pt>
                <c:pt idx="513">
                  <c:v>105.34699999999999</c:v>
                </c:pt>
                <c:pt idx="514">
                  <c:v>102.756</c:v>
                </c:pt>
                <c:pt idx="515">
                  <c:v>100.44499999999999</c:v>
                </c:pt>
                <c:pt idx="516">
                  <c:v>104.053</c:v>
                </c:pt>
                <c:pt idx="517">
                  <c:v>101.095</c:v>
                </c:pt>
                <c:pt idx="518">
                  <c:v>101.315</c:v>
                </c:pt>
                <c:pt idx="519">
                  <c:v>102.53</c:v>
                </c:pt>
                <c:pt idx="520">
                  <c:v>103.011</c:v>
                </c:pt>
                <c:pt idx="521">
                  <c:v>109.20399999999999</c:v>
                </c:pt>
                <c:pt idx="522">
                  <c:v>111.96</c:v>
                </c:pt>
                <c:pt idx="523">
                  <c:v>104.325</c:v>
                </c:pt>
                <c:pt idx="524">
                  <c:v>102.325</c:v>
                </c:pt>
                <c:pt idx="525">
                  <c:v>104.16</c:v>
                </c:pt>
                <c:pt idx="526">
                  <c:v>108.578</c:v>
                </c:pt>
                <c:pt idx="527">
                  <c:v>114.229</c:v>
                </c:pt>
                <c:pt idx="528">
                  <c:v>113.56699999999999</c:v>
                </c:pt>
                <c:pt idx="529">
                  <c:v>116.663</c:v>
                </c:pt>
                <c:pt idx="530">
                  <c:v>118.60299999999999</c:v>
                </c:pt>
                <c:pt idx="531">
                  <c:v>112.575</c:v>
                </c:pt>
                <c:pt idx="532">
                  <c:v>112.447</c:v>
                </c:pt>
                <c:pt idx="533">
                  <c:v>118.121</c:v>
                </c:pt>
                <c:pt idx="534">
                  <c:v>121.413</c:v>
                </c:pt>
                <c:pt idx="535">
                  <c:v>122.90900000000001</c:v>
                </c:pt>
                <c:pt idx="536">
                  <c:v>116.44199999999999</c:v>
                </c:pt>
                <c:pt idx="537">
                  <c:v>110.124</c:v>
                </c:pt>
                <c:pt idx="538">
                  <c:v>106.36799999999999</c:v>
                </c:pt>
                <c:pt idx="539">
                  <c:v>104.55</c:v>
                </c:pt>
                <c:pt idx="540">
                  <c:v>101.35599999999999</c:v>
                </c:pt>
                <c:pt idx="541">
                  <c:v>96.502700000000004</c:v>
                </c:pt>
                <c:pt idx="542">
                  <c:v>93.605199999999996</c:v>
                </c:pt>
                <c:pt idx="543">
                  <c:v>93.673599999999993</c:v>
                </c:pt>
                <c:pt idx="544">
                  <c:v>92.383700000000005</c:v>
                </c:pt>
                <c:pt idx="545">
                  <c:v>88.442899999999995</c:v>
                </c:pt>
                <c:pt idx="546">
                  <c:v>85.103200000000001</c:v>
                </c:pt>
                <c:pt idx="547">
                  <c:v>85.061000000000007</c:v>
                </c:pt>
                <c:pt idx="548">
                  <c:v>85.381500000000003</c:v>
                </c:pt>
                <c:pt idx="549">
                  <c:v>86.644999999999996</c:v>
                </c:pt>
                <c:pt idx="550">
                  <c:v>88.662999999999997</c:v>
                </c:pt>
                <c:pt idx="551">
                  <c:v>88.998699999999999</c:v>
                </c:pt>
                <c:pt idx="552">
                  <c:v>89.631600000000006</c:v>
                </c:pt>
                <c:pt idx="553">
                  <c:v>88.036500000000004</c:v>
                </c:pt>
                <c:pt idx="554">
                  <c:v>101.68300000000001</c:v>
                </c:pt>
                <c:pt idx="555">
                  <c:v>114.258</c:v>
                </c:pt>
                <c:pt idx="556">
                  <c:v>114.90300000000001</c:v>
                </c:pt>
                <c:pt idx="557">
                  <c:v>112.556</c:v>
                </c:pt>
                <c:pt idx="558">
                  <c:v>108.53400000000001</c:v>
                </c:pt>
                <c:pt idx="559">
                  <c:v>107.249</c:v>
                </c:pt>
                <c:pt idx="560">
                  <c:v>106.023</c:v>
                </c:pt>
                <c:pt idx="561">
                  <c:v>102.059</c:v>
                </c:pt>
                <c:pt idx="562">
                  <c:v>99.366</c:v>
                </c:pt>
                <c:pt idx="563">
                  <c:v>97.220799999999997</c:v>
                </c:pt>
                <c:pt idx="564">
                  <c:v>99.227999999999994</c:v>
                </c:pt>
                <c:pt idx="565">
                  <c:v>97.593800000000002</c:v>
                </c:pt>
                <c:pt idx="566">
                  <c:v>88.669499999999999</c:v>
                </c:pt>
                <c:pt idx="567">
                  <c:v>89.205799999999996</c:v>
                </c:pt>
                <c:pt idx="568">
                  <c:v>88.373999999999995</c:v>
                </c:pt>
                <c:pt idx="569">
                  <c:v>91.655299999999997</c:v>
                </c:pt>
                <c:pt idx="570">
                  <c:v>91.538899999999998</c:v>
                </c:pt>
                <c:pt idx="571">
                  <c:v>92.498900000000006</c:v>
                </c:pt>
                <c:pt idx="572">
                  <c:v>90.731499999999997</c:v>
                </c:pt>
                <c:pt idx="573">
                  <c:v>83.253799999999998</c:v>
                </c:pt>
                <c:pt idx="574">
                  <c:v>85.022400000000005</c:v>
                </c:pt>
                <c:pt idx="575">
                  <c:v>88.551599999999993</c:v>
                </c:pt>
                <c:pt idx="576">
                  <c:v>96.687600000000003</c:v>
                </c:pt>
                <c:pt idx="577">
                  <c:v>95.483999999999995</c:v>
                </c:pt>
                <c:pt idx="578">
                  <c:v>92.432900000000004</c:v>
                </c:pt>
                <c:pt idx="579">
                  <c:v>89.112799999999993</c:v>
                </c:pt>
                <c:pt idx="580">
                  <c:v>95.075599999999994</c:v>
                </c:pt>
                <c:pt idx="581">
                  <c:v>90.419300000000007</c:v>
                </c:pt>
                <c:pt idx="582">
                  <c:v>89.882800000000003</c:v>
                </c:pt>
                <c:pt idx="583">
                  <c:v>87.507900000000006</c:v>
                </c:pt>
                <c:pt idx="584">
                  <c:v>91.021299999999997</c:v>
                </c:pt>
                <c:pt idx="585">
                  <c:v>85.442099999999996</c:v>
                </c:pt>
                <c:pt idx="586">
                  <c:v>85.023499999999999</c:v>
                </c:pt>
                <c:pt idx="587">
                  <c:v>85.475800000000007</c:v>
                </c:pt>
                <c:pt idx="588">
                  <c:v>88.271600000000007</c:v>
                </c:pt>
                <c:pt idx="589">
                  <c:v>96.353399999999993</c:v>
                </c:pt>
                <c:pt idx="590">
                  <c:v>96.677899999999994</c:v>
                </c:pt>
                <c:pt idx="591">
                  <c:v>97.625299999999996</c:v>
                </c:pt>
                <c:pt idx="592">
                  <c:v>97.968500000000006</c:v>
                </c:pt>
                <c:pt idx="593">
                  <c:v>99.335700000000003</c:v>
                </c:pt>
                <c:pt idx="594">
                  <c:v>100.42400000000001</c:v>
                </c:pt>
                <c:pt idx="595">
                  <c:v>102.28</c:v>
                </c:pt>
                <c:pt idx="596">
                  <c:v>95.690700000000007</c:v>
                </c:pt>
                <c:pt idx="597">
                  <c:v>88.224199999999996</c:v>
                </c:pt>
                <c:pt idx="598">
                  <c:v>86.66</c:v>
                </c:pt>
                <c:pt idx="599">
                  <c:v>88.524900000000002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C51-4AAF-8256-9DF68E5FC36F}"/>
            </c:ext>
          </c:extLst>
        </c:ser>
        <c:ser>
          <c:idx val="1"/>
          <c:order val="2"/>
          <c:tx>
            <c:v>Yiwei alum dieth ramp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'Yiwei alumdieth ramp'!$C$5:$C$604</c:f>
              <c:numCache>
                <c:formatCode>General</c:formatCode>
                <c:ptCount val="600"/>
                <c:pt idx="0">
                  <c:v>6.4090900000000006E-2</c:v>
                </c:pt>
                <c:pt idx="1">
                  <c:v>0.242894</c:v>
                </c:pt>
                <c:pt idx="2">
                  <c:v>0.399648</c:v>
                </c:pt>
                <c:pt idx="3">
                  <c:v>0.58735599999999999</c:v>
                </c:pt>
                <c:pt idx="4">
                  <c:v>0.76839500000000005</c:v>
                </c:pt>
                <c:pt idx="5">
                  <c:v>0.93898599999999999</c:v>
                </c:pt>
                <c:pt idx="6">
                  <c:v>1.10497</c:v>
                </c:pt>
                <c:pt idx="7">
                  <c:v>1.2695700000000001</c:v>
                </c:pt>
                <c:pt idx="8">
                  <c:v>1.4438899999999999</c:v>
                </c:pt>
                <c:pt idx="9">
                  <c:v>1.6074900000000001</c:v>
                </c:pt>
                <c:pt idx="10">
                  <c:v>1.7709600000000001</c:v>
                </c:pt>
                <c:pt idx="11">
                  <c:v>1.9449399999999999</c:v>
                </c:pt>
                <c:pt idx="12">
                  <c:v>2.1087400000000001</c:v>
                </c:pt>
                <c:pt idx="13">
                  <c:v>2.2711100000000002</c:v>
                </c:pt>
                <c:pt idx="14">
                  <c:v>2.4357600000000001</c:v>
                </c:pt>
                <c:pt idx="15">
                  <c:v>2.6004299999999998</c:v>
                </c:pt>
                <c:pt idx="16">
                  <c:v>2.7745299999999999</c:v>
                </c:pt>
                <c:pt idx="17">
                  <c:v>2.9393400000000001</c:v>
                </c:pt>
                <c:pt idx="18">
                  <c:v>3.1026099999999999</c:v>
                </c:pt>
                <c:pt idx="19">
                  <c:v>3.2774700000000001</c:v>
                </c:pt>
                <c:pt idx="20">
                  <c:v>3.4418000000000002</c:v>
                </c:pt>
                <c:pt idx="21">
                  <c:v>3.6054499999999998</c:v>
                </c:pt>
                <c:pt idx="22">
                  <c:v>3.7694700000000001</c:v>
                </c:pt>
                <c:pt idx="23">
                  <c:v>3.9331399999999999</c:v>
                </c:pt>
                <c:pt idx="24">
                  <c:v>4.1083999999999996</c:v>
                </c:pt>
                <c:pt idx="25">
                  <c:v>4.2715500000000004</c:v>
                </c:pt>
                <c:pt idx="26">
                  <c:v>4.4351500000000001</c:v>
                </c:pt>
                <c:pt idx="27">
                  <c:v>4.6102600000000002</c:v>
                </c:pt>
                <c:pt idx="28">
                  <c:v>4.7759299999999998</c:v>
                </c:pt>
                <c:pt idx="29">
                  <c:v>4.9383999999999997</c:v>
                </c:pt>
                <c:pt idx="30">
                  <c:v>5.1131700000000002</c:v>
                </c:pt>
                <c:pt idx="31">
                  <c:v>5.2747099999999998</c:v>
                </c:pt>
                <c:pt idx="32">
                  <c:v>5.4424700000000001</c:v>
                </c:pt>
                <c:pt idx="33">
                  <c:v>5.6038899999999998</c:v>
                </c:pt>
                <c:pt idx="34">
                  <c:v>5.76783</c:v>
                </c:pt>
                <c:pt idx="35">
                  <c:v>5.94231</c:v>
                </c:pt>
                <c:pt idx="36">
                  <c:v>6.1077199999999996</c:v>
                </c:pt>
                <c:pt idx="37">
                  <c:v>6.2705399999999996</c:v>
                </c:pt>
                <c:pt idx="38">
                  <c:v>6.4450900000000004</c:v>
                </c:pt>
                <c:pt idx="39">
                  <c:v>6.6117600000000003</c:v>
                </c:pt>
                <c:pt idx="40">
                  <c:v>6.7748600000000003</c:v>
                </c:pt>
                <c:pt idx="41">
                  <c:v>6.9354500000000003</c:v>
                </c:pt>
                <c:pt idx="42">
                  <c:v>7.0990099999999998</c:v>
                </c:pt>
                <c:pt idx="43">
                  <c:v>7.2730800000000002</c:v>
                </c:pt>
                <c:pt idx="44">
                  <c:v>7.4364499999999998</c:v>
                </c:pt>
                <c:pt idx="45">
                  <c:v>7.60128</c:v>
                </c:pt>
                <c:pt idx="46">
                  <c:v>7.7758500000000002</c:v>
                </c:pt>
                <c:pt idx="47">
                  <c:v>7.9407800000000002</c:v>
                </c:pt>
                <c:pt idx="48">
                  <c:v>8.1055700000000002</c:v>
                </c:pt>
                <c:pt idx="49">
                  <c:v>8.2672799999999995</c:v>
                </c:pt>
                <c:pt idx="50">
                  <c:v>8.4289500000000004</c:v>
                </c:pt>
                <c:pt idx="51">
                  <c:v>8.6034900000000007</c:v>
                </c:pt>
                <c:pt idx="52">
                  <c:v>8.7713699999999992</c:v>
                </c:pt>
                <c:pt idx="53">
                  <c:v>8.9351800000000008</c:v>
                </c:pt>
                <c:pt idx="54">
                  <c:v>9.1095500000000005</c:v>
                </c:pt>
                <c:pt idx="55">
                  <c:v>9.2730200000000007</c:v>
                </c:pt>
                <c:pt idx="56">
                  <c:v>9.4389800000000008</c:v>
                </c:pt>
                <c:pt idx="57">
                  <c:v>9.6079799999999995</c:v>
                </c:pt>
                <c:pt idx="58">
                  <c:v>9.7739100000000008</c:v>
                </c:pt>
                <c:pt idx="59">
                  <c:v>9.9388299999999994</c:v>
                </c:pt>
                <c:pt idx="60">
                  <c:v>10.103300000000001</c:v>
                </c:pt>
                <c:pt idx="61">
                  <c:v>10.2661</c:v>
                </c:pt>
                <c:pt idx="62">
                  <c:v>10.442</c:v>
                </c:pt>
                <c:pt idx="63">
                  <c:v>10.604200000000001</c:v>
                </c:pt>
                <c:pt idx="64">
                  <c:v>10.7674</c:v>
                </c:pt>
                <c:pt idx="65">
                  <c:v>10.941800000000001</c:v>
                </c:pt>
                <c:pt idx="66">
                  <c:v>11.108499999999999</c:v>
                </c:pt>
                <c:pt idx="67">
                  <c:v>11.272500000000001</c:v>
                </c:pt>
                <c:pt idx="68">
                  <c:v>11.4382</c:v>
                </c:pt>
                <c:pt idx="69">
                  <c:v>11.597099999999999</c:v>
                </c:pt>
                <c:pt idx="70">
                  <c:v>11.7712</c:v>
                </c:pt>
                <c:pt idx="71">
                  <c:v>11.936400000000001</c:v>
                </c:pt>
                <c:pt idx="72">
                  <c:v>12.1023</c:v>
                </c:pt>
                <c:pt idx="73">
                  <c:v>12.2796</c:v>
                </c:pt>
                <c:pt idx="74">
                  <c:v>12.441000000000001</c:v>
                </c:pt>
                <c:pt idx="75">
                  <c:v>12.605399999999999</c:v>
                </c:pt>
                <c:pt idx="76">
                  <c:v>12.7706</c:v>
                </c:pt>
                <c:pt idx="77">
                  <c:v>12.930400000000001</c:v>
                </c:pt>
                <c:pt idx="78">
                  <c:v>13.105499999999999</c:v>
                </c:pt>
                <c:pt idx="79">
                  <c:v>13.268599999999999</c:v>
                </c:pt>
                <c:pt idx="80">
                  <c:v>13.4292</c:v>
                </c:pt>
                <c:pt idx="81">
                  <c:v>13.607200000000001</c:v>
                </c:pt>
                <c:pt idx="82">
                  <c:v>13.773999999999999</c:v>
                </c:pt>
                <c:pt idx="83">
                  <c:v>13.939500000000001</c:v>
                </c:pt>
                <c:pt idx="84">
                  <c:v>14.099299999999999</c:v>
                </c:pt>
                <c:pt idx="85">
                  <c:v>14.2682</c:v>
                </c:pt>
                <c:pt idx="86">
                  <c:v>14.4382</c:v>
                </c:pt>
                <c:pt idx="87">
                  <c:v>14.604100000000001</c:v>
                </c:pt>
                <c:pt idx="88">
                  <c:v>14.7658</c:v>
                </c:pt>
                <c:pt idx="89">
                  <c:v>14.940099999999999</c:v>
                </c:pt>
                <c:pt idx="90">
                  <c:v>15.1091</c:v>
                </c:pt>
                <c:pt idx="91">
                  <c:v>15.272399999999999</c:v>
                </c:pt>
                <c:pt idx="92">
                  <c:v>15.443099999999999</c:v>
                </c:pt>
                <c:pt idx="93">
                  <c:v>15.600899999999999</c:v>
                </c:pt>
                <c:pt idx="94">
                  <c:v>15.7662</c:v>
                </c:pt>
                <c:pt idx="95">
                  <c:v>15.9411</c:v>
                </c:pt>
                <c:pt idx="96">
                  <c:v>16.101199999999999</c:v>
                </c:pt>
                <c:pt idx="97">
                  <c:v>16.2729</c:v>
                </c:pt>
                <c:pt idx="98">
                  <c:v>16.4392</c:v>
                </c:pt>
                <c:pt idx="99">
                  <c:v>16.604700000000001</c:v>
                </c:pt>
                <c:pt idx="100">
                  <c:v>16.775600000000001</c:v>
                </c:pt>
                <c:pt idx="101">
                  <c:v>16.941199999999998</c:v>
                </c:pt>
                <c:pt idx="102">
                  <c:v>17.095600000000001</c:v>
                </c:pt>
                <c:pt idx="103">
                  <c:v>17.269400000000001</c:v>
                </c:pt>
                <c:pt idx="104">
                  <c:v>17.439900000000002</c:v>
                </c:pt>
                <c:pt idx="105">
                  <c:v>17.6082</c:v>
                </c:pt>
                <c:pt idx="106">
                  <c:v>17.768799999999999</c:v>
                </c:pt>
                <c:pt idx="107">
                  <c:v>17.9316</c:v>
                </c:pt>
                <c:pt idx="108">
                  <c:v>18.109300000000001</c:v>
                </c:pt>
                <c:pt idx="109">
                  <c:v>18.264299999999999</c:v>
                </c:pt>
                <c:pt idx="110">
                  <c:v>18.4419</c:v>
                </c:pt>
                <c:pt idx="111">
                  <c:v>18.599299999999999</c:v>
                </c:pt>
                <c:pt idx="112">
                  <c:v>18.766200000000001</c:v>
                </c:pt>
                <c:pt idx="113">
                  <c:v>18.941400000000002</c:v>
                </c:pt>
                <c:pt idx="114">
                  <c:v>19.1098</c:v>
                </c:pt>
                <c:pt idx="115">
                  <c:v>19.265499999999999</c:v>
                </c:pt>
                <c:pt idx="116">
                  <c:v>19.435099999999998</c:v>
                </c:pt>
                <c:pt idx="117">
                  <c:v>19.604399999999998</c:v>
                </c:pt>
                <c:pt idx="118">
                  <c:v>19.7712</c:v>
                </c:pt>
                <c:pt idx="119">
                  <c:v>19.948399999999999</c:v>
                </c:pt>
                <c:pt idx="120">
                  <c:v>20.105</c:v>
                </c:pt>
                <c:pt idx="121">
                  <c:v>20.272200000000002</c:v>
                </c:pt>
                <c:pt idx="122">
                  <c:v>20.438800000000001</c:v>
                </c:pt>
                <c:pt idx="123">
                  <c:v>20.599599999999999</c:v>
                </c:pt>
                <c:pt idx="124">
                  <c:v>20.768799999999999</c:v>
                </c:pt>
                <c:pt idx="125">
                  <c:v>20.930700000000002</c:v>
                </c:pt>
                <c:pt idx="126">
                  <c:v>21.105599999999999</c:v>
                </c:pt>
                <c:pt idx="127">
                  <c:v>21.283000000000001</c:v>
                </c:pt>
                <c:pt idx="128">
                  <c:v>21.4451</c:v>
                </c:pt>
                <c:pt idx="129">
                  <c:v>21.604299999999999</c:v>
                </c:pt>
                <c:pt idx="130">
                  <c:v>21.753699999999998</c:v>
                </c:pt>
                <c:pt idx="131">
                  <c:v>21.935600000000001</c:v>
                </c:pt>
                <c:pt idx="132">
                  <c:v>22.105</c:v>
                </c:pt>
                <c:pt idx="133">
                  <c:v>22.280100000000001</c:v>
                </c:pt>
                <c:pt idx="134">
                  <c:v>22.437000000000001</c:v>
                </c:pt>
                <c:pt idx="135">
                  <c:v>22.593900000000001</c:v>
                </c:pt>
                <c:pt idx="136">
                  <c:v>22.770299999999999</c:v>
                </c:pt>
                <c:pt idx="137">
                  <c:v>22.948799999999999</c:v>
                </c:pt>
                <c:pt idx="138">
                  <c:v>23.108699999999999</c:v>
                </c:pt>
                <c:pt idx="139">
                  <c:v>23.264900000000001</c:v>
                </c:pt>
                <c:pt idx="140">
                  <c:v>23.4267</c:v>
                </c:pt>
                <c:pt idx="141">
                  <c:v>23.596</c:v>
                </c:pt>
                <c:pt idx="142">
                  <c:v>23.779199999999999</c:v>
                </c:pt>
                <c:pt idx="143">
                  <c:v>23.9453</c:v>
                </c:pt>
                <c:pt idx="144">
                  <c:v>24.113600000000002</c:v>
                </c:pt>
                <c:pt idx="145">
                  <c:v>24.265000000000001</c:v>
                </c:pt>
                <c:pt idx="146">
                  <c:v>24.432300000000001</c:v>
                </c:pt>
                <c:pt idx="147">
                  <c:v>24.610499999999998</c:v>
                </c:pt>
                <c:pt idx="148">
                  <c:v>24.783000000000001</c:v>
                </c:pt>
                <c:pt idx="149">
                  <c:v>24.9373</c:v>
                </c:pt>
                <c:pt idx="150">
                  <c:v>25.096499999999999</c:v>
                </c:pt>
                <c:pt idx="151">
                  <c:v>25.259699999999999</c:v>
                </c:pt>
                <c:pt idx="152">
                  <c:v>25.451899999999998</c:v>
                </c:pt>
                <c:pt idx="153">
                  <c:v>25.6065</c:v>
                </c:pt>
                <c:pt idx="154">
                  <c:v>25.777200000000001</c:v>
                </c:pt>
                <c:pt idx="155">
                  <c:v>25.93</c:v>
                </c:pt>
                <c:pt idx="156">
                  <c:v>26.093800000000002</c:v>
                </c:pt>
                <c:pt idx="157">
                  <c:v>26.286999999999999</c:v>
                </c:pt>
                <c:pt idx="158">
                  <c:v>26.4374</c:v>
                </c:pt>
                <c:pt idx="159">
                  <c:v>26.599299999999999</c:v>
                </c:pt>
                <c:pt idx="160">
                  <c:v>26.776199999999999</c:v>
                </c:pt>
                <c:pt idx="161">
                  <c:v>26.917000000000002</c:v>
                </c:pt>
                <c:pt idx="162">
                  <c:v>27.144600000000001</c:v>
                </c:pt>
                <c:pt idx="163">
                  <c:v>27.261700000000001</c:v>
                </c:pt>
                <c:pt idx="164">
                  <c:v>27.417400000000001</c:v>
                </c:pt>
                <c:pt idx="165">
                  <c:v>27.6022</c:v>
                </c:pt>
                <c:pt idx="166">
                  <c:v>27.7699</c:v>
                </c:pt>
                <c:pt idx="167">
                  <c:v>27.972799999999999</c:v>
                </c:pt>
                <c:pt idx="168">
                  <c:v>28.066800000000001</c:v>
                </c:pt>
                <c:pt idx="169">
                  <c:v>28.266100000000002</c:v>
                </c:pt>
                <c:pt idx="170">
                  <c:v>28.4407</c:v>
                </c:pt>
                <c:pt idx="171">
                  <c:v>28.635100000000001</c:v>
                </c:pt>
                <c:pt idx="172">
                  <c:v>28.750900000000001</c:v>
                </c:pt>
                <c:pt idx="173">
                  <c:v>28.942900000000002</c:v>
                </c:pt>
                <c:pt idx="174">
                  <c:v>29.1022</c:v>
                </c:pt>
                <c:pt idx="175">
                  <c:v>29.2957</c:v>
                </c:pt>
                <c:pt idx="176">
                  <c:v>29.4221</c:v>
                </c:pt>
                <c:pt idx="177">
                  <c:v>29.582999999999998</c:v>
                </c:pt>
                <c:pt idx="178">
                  <c:v>29.804099999999998</c:v>
                </c:pt>
                <c:pt idx="179">
                  <c:v>29.901499999999999</c:v>
                </c:pt>
                <c:pt idx="180">
                  <c:v>30.136299999999999</c:v>
                </c:pt>
                <c:pt idx="181">
                  <c:v>30.2392</c:v>
                </c:pt>
                <c:pt idx="182">
                  <c:v>30.475200000000001</c:v>
                </c:pt>
                <c:pt idx="183">
                  <c:v>30.587800000000001</c:v>
                </c:pt>
                <c:pt idx="184">
                  <c:v>30.793199999999999</c:v>
                </c:pt>
                <c:pt idx="185">
                  <c:v>30.901399999999999</c:v>
                </c:pt>
                <c:pt idx="186">
                  <c:v>31.147200000000002</c:v>
                </c:pt>
                <c:pt idx="187">
                  <c:v>31.2227</c:v>
                </c:pt>
                <c:pt idx="188">
                  <c:v>31.448</c:v>
                </c:pt>
                <c:pt idx="189">
                  <c:v>31.614599999999999</c:v>
                </c:pt>
                <c:pt idx="190">
                  <c:v>31.770199999999999</c:v>
                </c:pt>
                <c:pt idx="191">
                  <c:v>31.918099999999999</c:v>
                </c:pt>
                <c:pt idx="192">
                  <c:v>32.114400000000003</c:v>
                </c:pt>
                <c:pt idx="193">
                  <c:v>32.284100000000002</c:v>
                </c:pt>
                <c:pt idx="194">
                  <c:v>32.410899999999998</c:v>
                </c:pt>
                <c:pt idx="195">
                  <c:v>32.612000000000002</c:v>
                </c:pt>
                <c:pt idx="196">
                  <c:v>32.792099999999998</c:v>
                </c:pt>
                <c:pt idx="197">
                  <c:v>32.943800000000003</c:v>
                </c:pt>
                <c:pt idx="198">
                  <c:v>33.0779</c:v>
                </c:pt>
                <c:pt idx="199">
                  <c:v>33.273699999999998</c:v>
                </c:pt>
                <c:pt idx="200">
                  <c:v>33.471400000000003</c:v>
                </c:pt>
                <c:pt idx="201">
                  <c:v>33.6008</c:v>
                </c:pt>
                <c:pt idx="202">
                  <c:v>33.754199999999997</c:v>
                </c:pt>
                <c:pt idx="203">
                  <c:v>33.9373</c:v>
                </c:pt>
                <c:pt idx="204">
                  <c:v>34.120800000000003</c:v>
                </c:pt>
                <c:pt idx="205">
                  <c:v>34.2682</c:v>
                </c:pt>
                <c:pt idx="206">
                  <c:v>34.435000000000002</c:v>
                </c:pt>
                <c:pt idx="207">
                  <c:v>34.5929</c:v>
                </c:pt>
                <c:pt idx="208">
                  <c:v>34.810499999999998</c:v>
                </c:pt>
                <c:pt idx="209">
                  <c:v>34.912799999999997</c:v>
                </c:pt>
                <c:pt idx="210">
                  <c:v>35.1036</c:v>
                </c:pt>
                <c:pt idx="211">
                  <c:v>35.2761</c:v>
                </c:pt>
                <c:pt idx="212">
                  <c:v>35.447299999999998</c:v>
                </c:pt>
                <c:pt idx="213">
                  <c:v>35.580300000000001</c:v>
                </c:pt>
                <c:pt idx="214">
                  <c:v>35.766599999999997</c:v>
                </c:pt>
                <c:pt idx="215">
                  <c:v>35.962000000000003</c:v>
                </c:pt>
                <c:pt idx="216">
                  <c:v>36.085999999999999</c:v>
                </c:pt>
                <c:pt idx="217">
                  <c:v>36.271000000000001</c:v>
                </c:pt>
                <c:pt idx="218">
                  <c:v>36.4529</c:v>
                </c:pt>
                <c:pt idx="219">
                  <c:v>36.597900000000003</c:v>
                </c:pt>
                <c:pt idx="220">
                  <c:v>36.752899999999997</c:v>
                </c:pt>
                <c:pt idx="221">
                  <c:v>36.9465</c:v>
                </c:pt>
                <c:pt idx="222">
                  <c:v>37.123699999999999</c:v>
                </c:pt>
                <c:pt idx="223">
                  <c:v>37.244300000000003</c:v>
                </c:pt>
                <c:pt idx="224">
                  <c:v>37.445</c:v>
                </c:pt>
                <c:pt idx="225">
                  <c:v>37.605800000000002</c:v>
                </c:pt>
                <c:pt idx="226">
                  <c:v>37.782400000000003</c:v>
                </c:pt>
                <c:pt idx="227">
                  <c:v>37.928899999999999</c:v>
                </c:pt>
                <c:pt idx="228">
                  <c:v>38.113300000000002</c:v>
                </c:pt>
                <c:pt idx="229">
                  <c:v>38.290799999999997</c:v>
                </c:pt>
                <c:pt idx="230">
                  <c:v>38.441299999999998</c:v>
                </c:pt>
                <c:pt idx="231">
                  <c:v>38.567599999999999</c:v>
                </c:pt>
                <c:pt idx="232">
                  <c:v>38.798299999999998</c:v>
                </c:pt>
                <c:pt idx="233">
                  <c:v>38.953499999999998</c:v>
                </c:pt>
                <c:pt idx="234">
                  <c:v>39.0871</c:v>
                </c:pt>
                <c:pt idx="235">
                  <c:v>39.280900000000003</c:v>
                </c:pt>
                <c:pt idx="236">
                  <c:v>39.463299999999997</c:v>
                </c:pt>
                <c:pt idx="237">
                  <c:v>39.602200000000003</c:v>
                </c:pt>
                <c:pt idx="238">
                  <c:v>39.747799999999998</c:v>
                </c:pt>
                <c:pt idx="239">
                  <c:v>39.951099999999997</c:v>
                </c:pt>
                <c:pt idx="240">
                  <c:v>40.104500000000002</c:v>
                </c:pt>
                <c:pt idx="241">
                  <c:v>40.259</c:v>
                </c:pt>
                <c:pt idx="242">
                  <c:v>40.4465</c:v>
                </c:pt>
                <c:pt idx="243">
                  <c:v>40.610900000000001</c:v>
                </c:pt>
                <c:pt idx="244">
                  <c:v>40.770899999999997</c:v>
                </c:pt>
                <c:pt idx="245">
                  <c:v>40.944299999999998</c:v>
                </c:pt>
                <c:pt idx="246">
                  <c:v>41.092500000000001</c:v>
                </c:pt>
                <c:pt idx="247">
                  <c:v>41.263399999999997</c:v>
                </c:pt>
                <c:pt idx="248">
                  <c:v>41.445</c:v>
                </c:pt>
                <c:pt idx="249">
                  <c:v>41.600900000000003</c:v>
                </c:pt>
                <c:pt idx="250">
                  <c:v>41.765500000000003</c:v>
                </c:pt>
                <c:pt idx="251">
                  <c:v>41.939399999999999</c:v>
                </c:pt>
                <c:pt idx="252">
                  <c:v>42.121099999999998</c:v>
                </c:pt>
                <c:pt idx="253">
                  <c:v>42.256300000000003</c:v>
                </c:pt>
                <c:pt idx="254">
                  <c:v>42.431899999999999</c:v>
                </c:pt>
                <c:pt idx="255">
                  <c:v>42.613100000000003</c:v>
                </c:pt>
                <c:pt idx="256">
                  <c:v>42.767800000000001</c:v>
                </c:pt>
                <c:pt idx="257">
                  <c:v>42.928800000000003</c:v>
                </c:pt>
                <c:pt idx="258">
                  <c:v>43.119199999999999</c:v>
                </c:pt>
                <c:pt idx="259">
                  <c:v>43.263800000000003</c:v>
                </c:pt>
                <c:pt idx="260">
                  <c:v>43.428800000000003</c:v>
                </c:pt>
                <c:pt idx="261">
                  <c:v>43.627499999999998</c:v>
                </c:pt>
                <c:pt idx="262">
                  <c:v>43.770299999999999</c:v>
                </c:pt>
                <c:pt idx="263">
                  <c:v>43.918999999999997</c:v>
                </c:pt>
                <c:pt idx="264">
                  <c:v>44.1188</c:v>
                </c:pt>
                <c:pt idx="265">
                  <c:v>44.186599999999999</c:v>
                </c:pt>
                <c:pt idx="266">
                  <c:v>44.491799999999998</c:v>
                </c:pt>
                <c:pt idx="267">
                  <c:v>44.606699999999996</c:v>
                </c:pt>
                <c:pt idx="268">
                  <c:v>44.749499999999998</c:v>
                </c:pt>
                <c:pt idx="269">
                  <c:v>44.9711</c:v>
                </c:pt>
                <c:pt idx="270">
                  <c:v>45.094000000000001</c:v>
                </c:pt>
                <c:pt idx="271">
                  <c:v>45.280799999999999</c:v>
                </c:pt>
                <c:pt idx="272">
                  <c:v>45.460900000000002</c:v>
                </c:pt>
                <c:pt idx="273">
                  <c:v>45.572800000000001</c:v>
                </c:pt>
                <c:pt idx="274">
                  <c:v>45.781700000000001</c:v>
                </c:pt>
                <c:pt idx="275">
                  <c:v>45.929900000000004</c:v>
                </c:pt>
                <c:pt idx="276">
                  <c:v>46.0852</c:v>
                </c:pt>
                <c:pt idx="277">
                  <c:v>46.298299999999998</c:v>
                </c:pt>
                <c:pt idx="278">
                  <c:v>46.415500000000002</c:v>
                </c:pt>
                <c:pt idx="279">
                  <c:v>46.625799999999998</c:v>
                </c:pt>
                <c:pt idx="280">
                  <c:v>46.784100000000002</c:v>
                </c:pt>
                <c:pt idx="281">
                  <c:v>46.910899999999998</c:v>
                </c:pt>
                <c:pt idx="282">
                  <c:v>47.121000000000002</c:v>
                </c:pt>
                <c:pt idx="283">
                  <c:v>47.256399999999999</c:v>
                </c:pt>
                <c:pt idx="284">
                  <c:v>47.438800000000001</c:v>
                </c:pt>
                <c:pt idx="285">
                  <c:v>47.619900000000001</c:v>
                </c:pt>
                <c:pt idx="286">
                  <c:v>47.758499999999998</c:v>
                </c:pt>
                <c:pt idx="287">
                  <c:v>47.950800000000001</c:v>
                </c:pt>
                <c:pt idx="288">
                  <c:v>48.094299999999997</c:v>
                </c:pt>
                <c:pt idx="289">
                  <c:v>48.259</c:v>
                </c:pt>
                <c:pt idx="290">
                  <c:v>48.446899999999999</c:v>
                </c:pt>
                <c:pt idx="291">
                  <c:v>48.630600000000001</c:v>
                </c:pt>
                <c:pt idx="292">
                  <c:v>48.772799999999997</c:v>
                </c:pt>
                <c:pt idx="293">
                  <c:v>48.915199999999999</c:v>
                </c:pt>
                <c:pt idx="294">
                  <c:v>49.106699999999996</c:v>
                </c:pt>
                <c:pt idx="295">
                  <c:v>49.233800000000002</c:v>
                </c:pt>
                <c:pt idx="296">
                  <c:v>49.499600000000001</c:v>
                </c:pt>
                <c:pt idx="297">
                  <c:v>49.589199999999998</c:v>
                </c:pt>
                <c:pt idx="298">
                  <c:v>49.7791</c:v>
                </c:pt>
                <c:pt idx="299">
                  <c:v>49.927999999999997</c:v>
                </c:pt>
                <c:pt idx="300">
                  <c:v>50.115699999999997</c:v>
                </c:pt>
                <c:pt idx="301">
                  <c:v>50.285299999999999</c:v>
                </c:pt>
                <c:pt idx="302">
                  <c:v>50.428400000000003</c:v>
                </c:pt>
                <c:pt idx="303">
                  <c:v>50.637700000000002</c:v>
                </c:pt>
                <c:pt idx="304">
                  <c:v>50.743499999999997</c:v>
                </c:pt>
                <c:pt idx="305">
                  <c:v>50.935000000000002</c:v>
                </c:pt>
                <c:pt idx="306">
                  <c:v>51.120800000000003</c:v>
                </c:pt>
                <c:pt idx="307">
                  <c:v>51.2502</c:v>
                </c:pt>
                <c:pt idx="308">
                  <c:v>51.450600000000001</c:v>
                </c:pt>
                <c:pt idx="309">
                  <c:v>51.5929</c:v>
                </c:pt>
                <c:pt idx="310">
                  <c:v>51.780999999999999</c:v>
                </c:pt>
                <c:pt idx="311">
                  <c:v>51.957599999999999</c:v>
                </c:pt>
                <c:pt idx="312">
                  <c:v>52.094299999999997</c:v>
                </c:pt>
                <c:pt idx="313">
                  <c:v>52.279200000000003</c:v>
                </c:pt>
                <c:pt idx="314">
                  <c:v>52.447099999999999</c:v>
                </c:pt>
                <c:pt idx="315">
                  <c:v>52.597099999999998</c:v>
                </c:pt>
                <c:pt idx="316">
                  <c:v>52.774700000000003</c:v>
                </c:pt>
                <c:pt idx="317">
                  <c:v>52.911700000000003</c:v>
                </c:pt>
                <c:pt idx="318">
                  <c:v>53.118499999999997</c:v>
                </c:pt>
                <c:pt idx="319">
                  <c:v>53.274000000000001</c:v>
                </c:pt>
                <c:pt idx="320">
                  <c:v>53.442599999999999</c:v>
                </c:pt>
                <c:pt idx="321">
                  <c:v>53.587499999999999</c:v>
                </c:pt>
                <c:pt idx="322">
                  <c:v>53.775100000000002</c:v>
                </c:pt>
                <c:pt idx="323">
                  <c:v>53.937199999999997</c:v>
                </c:pt>
                <c:pt idx="324">
                  <c:v>54.109400000000001</c:v>
                </c:pt>
                <c:pt idx="325">
                  <c:v>54.282800000000002</c:v>
                </c:pt>
                <c:pt idx="326">
                  <c:v>54.417200000000001</c:v>
                </c:pt>
                <c:pt idx="327">
                  <c:v>54.619500000000002</c:v>
                </c:pt>
                <c:pt idx="328">
                  <c:v>54.7669</c:v>
                </c:pt>
                <c:pt idx="329">
                  <c:v>54.930799999999998</c:v>
                </c:pt>
                <c:pt idx="330">
                  <c:v>55.116199999999999</c:v>
                </c:pt>
                <c:pt idx="331">
                  <c:v>55.257599999999996</c:v>
                </c:pt>
                <c:pt idx="332">
                  <c:v>55.460799999999999</c:v>
                </c:pt>
                <c:pt idx="333">
                  <c:v>55.600900000000003</c:v>
                </c:pt>
                <c:pt idx="334">
                  <c:v>55.770299999999999</c:v>
                </c:pt>
                <c:pt idx="335">
                  <c:v>55.934600000000003</c:v>
                </c:pt>
                <c:pt idx="336">
                  <c:v>56.089300000000001</c:v>
                </c:pt>
                <c:pt idx="337">
                  <c:v>56.292200000000001</c:v>
                </c:pt>
                <c:pt idx="338">
                  <c:v>56.4116</c:v>
                </c:pt>
                <c:pt idx="339">
                  <c:v>56.622</c:v>
                </c:pt>
                <c:pt idx="340">
                  <c:v>56.744999999999997</c:v>
                </c:pt>
                <c:pt idx="341">
                  <c:v>56.962400000000002</c:v>
                </c:pt>
                <c:pt idx="342">
                  <c:v>57.093800000000002</c:v>
                </c:pt>
                <c:pt idx="343">
                  <c:v>57.279200000000003</c:v>
                </c:pt>
                <c:pt idx="344">
                  <c:v>57.453200000000002</c:v>
                </c:pt>
                <c:pt idx="345">
                  <c:v>57.574800000000003</c:v>
                </c:pt>
                <c:pt idx="346">
                  <c:v>57.798200000000001</c:v>
                </c:pt>
                <c:pt idx="347">
                  <c:v>57.9589</c:v>
                </c:pt>
                <c:pt idx="348">
                  <c:v>58.084000000000003</c:v>
                </c:pt>
                <c:pt idx="349">
                  <c:v>58.257100000000001</c:v>
                </c:pt>
                <c:pt idx="350">
                  <c:v>58.437399999999997</c:v>
                </c:pt>
                <c:pt idx="351">
                  <c:v>58.627800000000001</c:v>
                </c:pt>
                <c:pt idx="352">
                  <c:v>58.791499999999999</c:v>
                </c:pt>
                <c:pt idx="353">
                  <c:v>58.928699999999999</c:v>
                </c:pt>
                <c:pt idx="354">
                  <c:v>59.087800000000001</c:v>
                </c:pt>
                <c:pt idx="355">
                  <c:v>59.276800000000001</c:v>
                </c:pt>
                <c:pt idx="356">
                  <c:v>59.404600000000002</c:v>
                </c:pt>
                <c:pt idx="357">
                  <c:v>59.627800000000001</c:v>
                </c:pt>
                <c:pt idx="358">
                  <c:v>59.753300000000003</c:v>
                </c:pt>
                <c:pt idx="359">
                  <c:v>59.958799999999997</c:v>
                </c:pt>
                <c:pt idx="360">
                  <c:v>60.114699999999999</c:v>
                </c:pt>
                <c:pt idx="361">
                  <c:v>60.271799999999999</c:v>
                </c:pt>
                <c:pt idx="362">
                  <c:v>60.437600000000003</c:v>
                </c:pt>
                <c:pt idx="363">
                  <c:v>60.609099999999998</c:v>
                </c:pt>
                <c:pt idx="364">
                  <c:v>60.754800000000003</c:v>
                </c:pt>
                <c:pt idx="365">
                  <c:v>60.948700000000002</c:v>
                </c:pt>
                <c:pt idx="366">
                  <c:v>61.102600000000002</c:v>
                </c:pt>
                <c:pt idx="367">
                  <c:v>61.279699999999998</c:v>
                </c:pt>
                <c:pt idx="368">
                  <c:v>61.429499999999997</c:v>
                </c:pt>
                <c:pt idx="369">
                  <c:v>61.582099999999997</c:v>
                </c:pt>
                <c:pt idx="370">
                  <c:v>61.786900000000003</c:v>
                </c:pt>
                <c:pt idx="371">
                  <c:v>61.954599999999999</c:v>
                </c:pt>
                <c:pt idx="372">
                  <c:v>62.102600000000002</c:v>
                </c:pt>
                <c:pt idx="373">
                  <c:v>62.274999999999999</c:v>
                </c:pt>
                <c:pt idx="374">
                  <c:v>62.434899999999999</c:v>
                </c:pt>
                <c:pt idx="375">
                  <c:v>62.5989</c:v>
                </c:pt>
                <c:pt idx="376">
                  <c:v>62.780900000000003</c:v>
                </c:pt>
                <c:pt idx="377">
                  <c:v>62.935099999999998</c:v>
                </c:pt>
                <c:pt idx="378">
                  <c:v>63.113799999999998</c:v>
                </c:pt>
                <c:pt idx="379">
                  <c:v>63.2761</c:v>
                </c:pt>
                <c:pt idx="380">
                  <c:v>63.445999999999998</c:v>
                </c:pt>
                <c:pt idx="381">
                  <c:v>63.602400000000003</c:v>
                </c:pt>
                <c:pt idx="382">
                  <c:v>63.768700000000003</c:v>
                </c:pt>
                <c:pt idx="383">
                  <c:v>63.933999999999997</c:v>
                </c:pt>
                <c:pt idx="384">
                  <c:v>64.116</c:v>
                </c:pt>
                <c:pt idx="385">
                  <c:v>64.247600000000006</c:v>
                </c:pt>
                <c:pt idx="386">
                  <c:v>64.430099999999996</c:v>
                </c:pt>
                <c:pt idx="387">
                  <c:v>64.615899999999996</c:v>
                </c:pt>
                <c:pt idx="388">
                  <c:v>64.768600000000006</c:v>
                </c:pt>
                <c:pt idx="389">
                  <c:v>64.945099999999996</c:v>
                </c:pt>
                <c:pt idx="390">
                  <c:v>65.087400000000002</c:v>
                </c:pt>
                <c:pt idx="391">
                  <c:v>65.276200000000003</c:v>
                </c:pt>
                <c:pt idx="392">
                  <c:v>65.434299999999993</c:v>
                </c:pt>
                <c:pt idx="393">
                  <c:v>65.595699999999994</c:v>
                </c:pt>
                <c:pt idx="394">
                  <c:v>65.7744</c:v>
                </c:pt>
                <c:pt idx="395">
                  <c:v>65.942700000000002</c:v>
                </c:pt>
                <c:pt idx="396">
                  <c:v>66.099599999999995</c:v>
                </c:pt>
                <c:pt idx="397">
                  <c:v>66.273499999999999</c:v>
                </c:pt>
                <c:pt idx="398">
                  <c:v>66.438199999999995</c:v>
                </c:pt>
                <c:pt idx="399">
                  <c:v>66.620599999999996</c:v>
                </c:pt>
                <c:pt idx="400">
                  <c:v>66.761399999999995</c:v>
                </c:pt>
                <c:pt idx="401">
                  <c:v>66.944599999999994</c:v>
                </c:pt>
                <c:pt idx="402">
                  <c:v>67.094899999999996</c:v>
                </c:pt>
                <c:pt idx="403">
                  <c:v>67.273799999999994</c:v>
                </c:pt>
                <c:pt idx="404">
                  <c:v>67.4345</c:v>
                </c:pt>
                <c:pt idx="405">
                  <c:v>67.6053</c:v>
                </c:pt>
                <c:pt idx="406">
                  <c:v>67.784400000000005</c:v>
                </c:pt>
                <c:pt idx="407">
                  <c:v>67.9285</c:v>
                </c:pt>
                <c:pt idx="408">
                  <c:v>68.113</c:v>
                </c:pt>
                <c:pt idx="409">
                  <c:v>68.253600000000006</c:v>
                </c:pt>
                <c:pt idx="410">
                  <c:v>68.454999999999998</c:v>
                </c:pt>
                <c:pt idx="411">
                  <c:v>68.601600000000005</c:v>
                </c:pt>
                <c:pt idx="412">
                  <c:v>68.781899999999993</c:v>
                </c:pt>
                <c:pt idx="413">
                  <c:v>68.959900000000005</c:v>
                </c:pt>
                <c:pt idx="414">
                  <c:v>69.077600000000004</c:v>
                </c:pt>
                <c:pt idx="415">
                  <c:v>69.294300000000007</c:v>
                </c:pt>
                <c:pt idx="416">
                  <c:v>69.402199999999993</c:v>
                </c:pt>
                <c:pt idx="417">
                  <c:v>69.604500000000002</c:v>
                </c:pt>
                <c:pt idx="418">
                  <c:v>69.744299999999996</c:v>
                </c:pt>
                <c:pt idx="419">
                  <c:v>69.984099999999998</c:v>
                </c:pt>
                <c:pt idx="420">
                  <c:v>70.073899999999995</c:v>
                </c:pt>
                <c:pt idx="421">
                  <c:v>70.302400000000006</c:v>
                </c:pt>
                <c:pt idx="422">
                  <c:v>70.4572</c:v>
                </c:pt>
                <c:pt idx="423">
                  <c:v>70.566299999999998</c:v>
                </c:pt>
                <c:pt idx="424">
                  <c:v>70.783699999999996</c:v>
                </c:pt>
                <c:pt idx="425">
                  <c:v>70.906400000000005</c:v>
                </c:pt>
                <c:pt idx="426">
                  <c:v>71.128799999999998</c:v>
                </c:pt>
                <c:pt idx="427">
                  <c:v>71.2577</c:v>
                </c:pt>
                <c:pt idx="428">
                  <c:v>71.449100000000001</c:v>
                </c:pt>
                <c:pt idx="429">
                  <c:v>71.605699999999999</c:v>
                </c:pt>
                <c:pt idx="430">
                  <c:v>71.761799999999994</c:v>
                </c:pt>
                <c:pt idx="431">
                  <c:v>71.932000000000002</c:v>
                </c:pt>
                <c:pt idx="432">
                  <c:v>72.121799999999993</c:v>
                </c:pt>
                <c:pt idx="433">
                  <c:v>72.273099999999999</c:v>
                </c:pt>
                <c:pt idx="434">
                  <c:v>72.446600000000004</c:v>
                </c:pt>
                <c:pt idx="435">
                  <c:v>72.610500000000002</c:v>
                </c:pt>
                <c:pt idx="436">
                  <c:v>72.759</c:v>
                </c:pt>
                <c:pt idx="437">
                  <c:v>72.901200000000003</c:v>
                </c:pt>
                <c:pt idx="438">
                  <c:v>73.144499999999994</c:v>
                </c:pt>
                <c:pt idx="439">
                  <c:v>73.255600000000001</c:v>
                </c:pt>
                <c:pt idx="440">
                  <c:v>73.463999999999999</c:v>
                </c:pt>
                <c:pt idx="441">
                  <c:v>73.616200000000006</c:v>
                </c:pt>
                <c:pt idx="442">
                  <c:v>73.759299999999996</c:v>
                </c:pt>
                <c:pt idx="443">
                  <c:v>73.962599999999995</c:v>
                </c:pt>
                <c:pt idx="444">
                  <c:v>74.090699999999998</c:v>
                </c:pt>
                <c:pt idx="445">
                  <c:v>74.262200000000007</c:v>
                </c:pt>
                <c:pt idx="446">
                  <c:v>74.419899999999998</c:v>
                </c:pt>
                <c:pt idx="447">
                  <c:v>74.602699999999999</c:v>
                </c:pt>
                <c:pt idx="448">
                  <c:v>74.798699999999997</c:v>
                </c:pt>
                <c:pt idx="449">
                  <c:v>74.935199999999995</c:v>
                </c:pt>
                <c:pt idx="450">
                  <c:v>75.115600000000001</c:v>
                </c:pt>
                <c:pt idx="451">
                  <c:v>75.243799999999993</c:v>
                </c:pt>
                <c:pt idx="452">
                  <c:v>75.430099999999996</c:v>
                </c:pt>
                <c:pt idx="453">
                  <c:v>75.626499999999993</c:v>
                </c:pt>
                <c:pt idx="454">
                  <c:v>75.775400000000005</c:v>
                </c:pt>
                <c:pt idx="455">
                  <c:v>75.903899999999993</c:v>
                </c:pt>
                <c:pt idx="456">
                  <c:v>76.107699999999994</c:v>
                </c:pt>
                <c:pt idx="457">
                  <c:v>76.296499999999995</c:v>
                </c:pt>
                <c:pt idx="458">
                  <c:v>76.410499999999999</c:v>
                </c:pt>
                <c:pt idx="459">
                  <c:v>76.601799999999997</c:v>
                </c:pt>
                <c:pt idx="460">
                  <c:v>76.793700000000001</c:v>
                </c:pt>
                <c:pt idx="461">
                  <c:v>76.928299999999993</c:v>
                </c:pt>
                <c:pt idx="462">
                  <c:v>77.111699999999999</c:v>
                </c:pt>
                <c:pt idx="463">
                  <c:v>77.276600000000002</c:v>
                </c:pt>
                <c:pt idx="464">
                  <c:v>77.417400000000001</c:v>
                </c:pt>
                <c:pt idx="465">
                  <c:v>77.578599999999994</c:v>
                </c:pt>
                <c:pt idx="466">
                  <c:v>77.799499999999995</c:v>
                </c:pt>
                <c:pt idx="467">
                  <c:v>77.923500000000004</c:v>
                </c:pt>
                <c:pt idx="468">
                  <c:v>78.052800000000005</c:v>
                </c:pt>
                <c:pt idx="469">
                  <c:v>78.384299999999996</c:v>
                </c:pt>
                <c:pt idx="470">
                  <c:v>78.410899999999998</c:v>
                </c:pt>
                <c:pt idx="471">
                  <c:v>78.466300000000004</c:v>
                </c:pt>
                <c:pt idx="472">
                  <c:v>78.868499999999997</c:v>
                </c:pt>
                <c:pt idx="473">
                  <c:v>79.026399999999995</c:v>
                </c:pt>
                <c:pt idx="474">
                  <c:v>78.908500000000004</c:v>
                </c:pt>
                <c:pt idx="475">
                  <c:v>79.4666</c:v>
                </c:pt>
                <c:pt idx="476">
                  <c:v>79.331400000000002</c:v>
                </c:pt>
                <c:pt idx="477">
                  <c:v>79.5946</c:v>
                </c:pt>
                <c:pt idx="478">
                  <c:v>79.8917</c:v>
                </c:pt>
                <c:pt idx="479">
                  <c:v>79.885499999999993</c:v>
                </c:pt>
                <c:pt idx="480">
                  <c:v>80.053899999999999</c:v>
                </c:pt>
                <c:pt idx="481">
                  <c:v>80.342299999999994</c:v>
                </c:pt>
                <c:pt idx="482">
                  <c:v>80.4512</c:v>
                </c:pt>
                <c:pt idx="483">
                  <c:v>80.575999999999993</c:v>
                </c:pt>
                <c:pt idx="484">
                  <c:v>80.765500000000003</c:v>
                </c:pt>
                <c:pt idx="485">
                  <c:v>81.009299999999996</c:v>
                </c:pt>
                <c:pt idx="486">
                  <c:v>80.986099999999993</c:v>
                </c:pt>
                <c:pt idx="487">
                  <c:v>81.359700000000004</c:v>
                </c:pt>
                <c:pt idx="488">
                  <c:v>81.444199999999995</c:v>
                </c:pt>
                <c:pt idx="489">
                  <c:v>81.570400000000006</c:v>
                </c:pt>
                <c:pt idx="490">
                  <c:v>81.809600000000003</c:v>
                </c:pt>
                <c:pt idx="491">
                  <c:v>81.971699999999998</c:v>
                </c:pt>
                <c:pt idx="492">
                  <c:v>82.009</c:v>
                </c:pt>
                <c:pt idx="493">
                  <c:v>82.326099999999997</c:v>
                </c:pt>
                <c:pt idx="494">
                  <c:v>82.506100000000004</c:v>
                </c:pt>
                <c:pt idx="495">
                  <c:v>82.427999999999997</c:v>
                </c:pt>
                <c:pt idx="496">
                  <c:v>82.871499999999997</c:v>
                </c:pt>
                <c:pt idx="497">
                  <c:v>82.989699999999999</c:v>
                </c:pt>
                <c:pt idx="498">
                  <c:v>83.028999999999996</c:v>
                </c:pt>
                <c:pt idx="499">
                  <c:v>83.286199999999994</c:v>
                </c:pt>
                <c:pt idx="500">
                  <c:v>83.486900000000006</c:v>
                </c:pt>
                <c:pt idx="501">
                  <c:v>83.5441</c:v>
                </c:pt>
                <c:pt idx="502">
                  <c:v>83.825999999999993</c:v>
                </c:pt>
                <c:pt idx="503">
                  <c:v>83.937100000000001</c:v>
                </c:pt>
                <c:pt idx="504">
                  <c:v>84.078199999999995</c:v>
                </c:pt>
                <c:pt idx="505">
                  <c:v>84.286299999999997</c:v>
                </c:pt>
                <c:pt idx="506">
                  <c:v>84.460499999999996</c:v>
                </c:pt>
                <c:pt idx="507">
                  <c:v>84.580799999999996</c:v>
                </c:pt>
                <c:pt idx="508">
                  <c:v>84.773700000000005</c:v>
                </c:pt>
                <c:pt idx="509">
                  <c:v>84.931899999999999</c:v>
                </c:pt>
                <c:pt idx="510">
                  <c:v>85.135999999999996</c:v>
                </c:pt>
                <c:pt idx="511">
                  <c:v>85.217100000000002</c:v>
                </c:pt>
                <c:pt idx="512">
                  <c:v>85.456900000000005</c:v>
                </c:pt>
                <c:pt idx="513">
                  <c:v>85.679299999999998</c:v>
                </c:pt>
                <c:pt idx="514">
                  <c:v>85.652699999999996</c:v>
                </c:pt>
                <c:pt idx="515">
                  <c:v>85.970100000000002</c:v>
                </c:pt>
                <c:pt idx="516">
                  <c:v>86.160899999999998</c:v>
                </c:pt>
                <c:pt idx="517">
                  <c:v>86.1875</c:v>
                </c:pt>
                <c:pt idx="518">
                  <c:v>86.413600000000002</c:v>
                </c:pt>
                <c:pt idx="519">
                  <c:v>86.766599999999997</c:v>
                </c:pt>
                <c:pt idx="520">
                  <c:v>86.670100000000005</c:v>
                </c:pt>
                <c:pt idx="521">
                  <c:v>86.865499999999997</c:v>
                </c:pt>
                <c:pt idx="522">
                  <c:v>87.232900000000001</c:v>
                </c:pt>
                <c:pt idx="523">
                  <c:v>87.334999999999994</c:v>
                </c:pt>
                <c:pt idx="524">
                  <c:v>87.251099999999994</c:v>
                </c:pt>
                <c:pt idx="525">
                  <c:v>87.617699999999999</c:v>
                </c:pt>
                <c:pt idx="526">
                  <c:v>87.885099999999994</c:v>
                </c:pt>
                <c:pt idx="527">
                  <c:v>87.919399999999996</c:v>
                </c:pt>
                <c:pt idx="528">
                  <c:v>87.940299999999993</c:v>
                </c:pt>
                <c:pt idx="529">
                  <c:v>88.366600000000005</c:v>
                </c:pt>
                <c:pt idx="530">
                  <c:v>88.5672</c:v>
                </c:pt>
                <c:pt idx="531">
                  <c:v>88.561599999999999</c:v>
                </c:pt>
                <c:pt idx="532">
                  <c:v>88.609099999999998</c:v>
                </c:pt>
                <c:pt idx="533">
                  <c:v>89.045299999999997</c:v>
                </c:pt>
                <c:pt idx="534">
                  <c:v>89.180099999999996</c:v>
                </c:pt>
                <c:pt idx="535">
                  <c:v>89.103700000000003</c:v>
                </c:pt>
                <c:pt idx="536">
                  <c:v>89.381100000000004</c:v>
                </c:pt>
                <c:pt idx="537">
                  <c:v>89.644800000000004</c:v>
                </c:pt>
                <c:pt idx="538">
                  <c:v>89.981399999999994</c:v>
                </c:pt>
                <c:pt idx="539">
                  <c:v>89.836500000000001</c:v>
                </c:pt>
                <c:pt idx="540">
                  <c:v>90.055099999999996</c:v>
                </c:pt>
                <c:pt idx="541">
                  <c:v>90.381100000000004</c:v>
                </c:pt>
                <c:pt idx="542">
                  <c:v>90.4559</c:v>
                </c:pt>
                <c:pt idx="543">
                  <c:v>90.535499999999999</c:v>
                </c:pt>
                <c:pt idx="544">
                  <c:v>90.731700000000004</c:v>
                </c:pt>
                <c:pt idx="545">
                  <c:v>90.997</c:v>
                </c:pt>
                <c:pt idx="546">
                  <c:v>91.188699999999997</c:v>
                </c:pt>
                <c:pt idx="547">
                  <c:v>91.191400000000002</c:v>
                </c:pt>
                <c:pt idx="548">
                  <c:v>91.452699999999993</c:v>
                </c:pt>
                <c:pt idx="549">
                  <c:v>91.576800000000006</c:v>
                </c:pt>
                <c:pt idx="550">
                  <c:v>91.8673</c:v>
                </c:pt>
                <c:pt idx="551">
                  <c:v>91.858800000000002</c:v>
                </c:pt>
                <c:pt idx="552">
                  <c:v>92.104299999999995</c:v>
                </c:pt>
                <c:pt idx="553">
                  <c:v>92.236099999999993</c:v>
                </c:pt>
                <c:pt idx="554">
                  <c:v>92.490099999999998</c:v>
                </c:pt>
                <c:pt idx="555">
                  <c:v>92.552700000000002</c:v>
                </c:pt>
                <c:pt idx="556">
                  <c:v>92.777799999999999</c:v>
                </c:pt>
                <c:pt idx="557">
                  <c:v>92.948800000000006</c:v>
                </c:pt>
                <c:pt idx="558">
                  <c:v>93.165899999999993</c:v>
                </c:pt>
                <c:pt idx="559">
                  <c:v>93.227400000000003</c:v>
                </c:pt>
                <c:pt idx="560">
                  <c:v>93.43</c:v>
                </c:pt>
                <c:pt idx="561">
                  <c:v>93.621099999999998</c:v>
                </c:pt>
                <c:pt idx="562">
                  <c:v>93.728899999999996</c:v>
                </c:pt>
                <c:pt idx="563">
                  <c:v>93.953000000000003</c:v>
                </c:pt>
                <c:pt idx="564">
                  <c:v>94.122</c:v>
                </c:pt>
                <c:pt idx="565">
                  <c:v>94.273499999999999</c:v>
                </c:pt>
                <c:pt idx="566">
                  <c:v>94.418999999999997</c:v>
                </c:pt>
                <c:pt idx="567">
                  <c:v>94.567700000000002</c:v>
                </c:pt>
                <c:pt idx="568">
                  <c:v>94.792000000000002</c:v>
                </c:pt>
                <c:pt idx="569">
                  <c:v>95.001300000000001</c:v>
                </c:pt>
                <c:pt idx="570">
                  <c:v>95.0685</c:v>
                </c:pt>
                <c:pt idx="571">
                  <c:v>95.242599999999996</c:v>
                </c:pt>
                <c:pt idx="572">
                  <c:v>95.437100000000001</c:v>
                </c:pt>
                <c:pt idx="573">
                  <c:v>95.662700000000001</c:v>
                </c:pt>
                <c:pt idx="574">
                  <c:v>95.773799999999994</c:v>
                </c:pt>
                <c:pt idx="575">
                  <c:v>95.9161</c:v>
                </c:pt>
                <c:pt idx="576">
                  <c:v>96.080500000000001</c:v>
                </c:pt>
                <c:pt idx="577">
                  <c:v>96.289400000000001</c:v>
                </c:pt>
                <c:pt idx="578">
                  <c:v>96.508499999999998</c:v>
                </c:pt>
                <c:pt idx="579">
                  <c:v>96.586600000000004</c:v>
                </c:pt>
                <c:pt idx="580">
                  <c:v>96.754900000000006</c:v>
                </c:pt>
                <c:pt idx="581">
                  <c:v>96.886399999999995</c:v>
                </c:pt>
                <c:pt idx="582">
                  <c:v>97.144599999999997</c:v>
                </c:pt>
                <c:pt idx="583">
                  <c:v>97.299599999999998</c:v>
                </c:pt>
                <c:pt idx="584">
                  <c:v>97.446899999999999</c:v>
                </c:pt>
                <c:pt idx="585">
                  <c:v>97.553799999999995</c:v>
                </c:pt>
                <c:pt idx="586">
                  <c:v>97.787700000000001</c:v>
                </c:pt>
                <c:pt idx="587">
                  <c:v>97.976200000000006</c:v>
                </c:pt>
                <c:pt idx="588">
                  <c:v>98.122200000000007</c:v>
                </c:pt>
                <c:pt idx="589">
                  <c:v>98.245099999999994</c:v>
                </c:pt>
                <c:pt idx="590">
                  <c:v>98.435400000000001</c:v>
                </c:pt>
                <c:pt idx="591">
                  <c:v>98.589399999999998</c:v>
                </c:pt>
                <c:pt idx="592">
                  <c:v>98.803799999999995</c:v>
                </c:pt>
                <c:pt idx="593">
                  <c:v>98.9</c:v>
                </c:pt>
                <c:pt idx="594">
                  <c:v>99.072299999999998</c:v>
                </c:pt>
                <c:pt idx="595">
                  <c:v>99.273899999999998</c:v>
                </c:pt>
                <c:pt idx="596">
                  <c:v>99.480999999999995</c:v>
                </c:pt>
                <c:pt idx="597">
                  <c:v>99.567899999999995</c:v>
                </c:pt>
                <c:pt idx="598">
                  <c:v>99.783100000000005</c:v>
                </c:pt>
                <c:pt idx="599">
                  <c:v>99.903800000000004</c:v>
                </c:pt>
              </c:numCache>
            </c:numRef>
          </c:xVal>
          <c:yVal>
            <c:numRef>
              <c:f>'Yiwei alumdieth ramp'!$B$5:$B$604</c:f>
              <c:numCache>
                <c:formatCode>General</c:formatCode>
                <c:ptCount val="600"/>
                <c:pt idx="0">
                  <c:v>57.805399999999999</c:v>
                </c:pt>
                <c:pt idx="1">
                  <c:v>413.99200000000002</c:v>
                </c:pt>
                <c:pt idx="2">
                  <c:v>999.65300000000002</c:v>
                </c:pt>
                <c:pt idx="3">
                  <c:v>1588.29</c:v>
                </c:pt>
                <c:pt idx="4">
                  <c:v>1857.79</c:v>
                </c:pt>
                <c:pt idx="5">
                  <c:v>1924.46</c:v>
                </c:pt>
                <c:pt idx="6">
                  <c:v>1915.7</c:v>
                </c:pt>
                <c:pt idx="7">
                  <c:v>1888.01</c:v>
                </c:pt>
                <c:pt idx="8">
                  <c:v>1853.08</c:v>
                </c:pt>
                <c:pt idx="9">
                  <c:v>1823.68</c:v>
                </c:pt>
                <c:pt idx="10">
                  <c:v>1794.09</c:v>
                </c:pt>
                <c:pt idx="11">
                  <c:v>1777.38</c:v>
                </c:pt>
                <c:pt idx="12">
                  <c:v>1768.95</c:v>
                </c:pt>
                <c:pt idx="13">
                  <c:v>1771.69</c:v>
                </c:pt>
                <c:pt idx="14">
                  <c:v>1776.29</c:v>
                </c:pt>
                <c:pt idx="15">
                  <c:v>1768.32</c:v>
                </c:pt>
                <c:pt idx="16">
                  <c:v>1758.88</c:v>
                </c:pt>
                <c:pt idx="17">
                  <c:v>1749.8</c:v>
                </c:pt>
                <c:pt idx="18">
                  <c:v>1737.9</c:v>
                </c:pt>
                <c:pt idx="19">
                  <c:v>1722.86</c:v>
                </c:pt>
                <c:pt idx="20">
                  <c:v>1713.09</c:v>
                </c:pt>
                <c:pt idx="21">
                  <c:v>1697.14</c:v>
                </c:pt>
                <c:pt idx="22">
                  <c:v>1683.9</c:v>
                </c:pt>
                <c:pt idx="23">
                  <c:v>1671.01</c:v>
                </c:pt>
                <c:pt idx="24">
                  <c:v>1654.99</c:v>
                </c:pt>
                <c:pt idx="25">
                  <c:v>1635.51</c:v>
                </c:pt>
                <c:pt idx="26">
                  <c:v>1624.87</c:v>
                </c:pt>
                <c:pt idx="27">
                  <c:v>1619.28</c:v>
                </c:pt>
                <c:pt idx="28">
                  <c:v>1589.23</c:v>
                </c:pt>
                <c:pt idx="29">
                  <c:v>1561.78</c:v>
                </c:pt>
                <c:pt idx="30">
                  <c:v>1542.83</c:v>
                </c:pt>
                <c:pt idx="31">
                  <c:v>1538.44</c:v>
                </c:pt>
                <c:pt idx="32">
                  <c:v>1546.09</c:v>
                </c:pt>
                <c:pt idx="33">
                  <c:v>1493.65</c:v>
                </c:pt>
                <c:pt idx="34">
                  <c:v>1486.39</c:v>
                </c:pt>
                <c:pt idx="35">
                  <c:v>1482.42</c:v>
                </c:pt>
                <c:pt idx="36">
                  <c:v>1473.49</c:v>
                </c:pt>
                <c:pt idx="37">
                  <c:v>1452.64</c:v>
                </c:pt>
                <c:pt idx="38">
                  <c:v>1443.68</c:v>
                </c:pt>
                <c:pt idx="39">
                  <c:v>1410.74</c:v>
                </c:pt>
                <c:pt idx="40">
                  <c:v>1363.89</c:v>
                </c:pt>
                <c:pt idx="41">
                  <c:v>1338.98</c:v>
                </c:pt>
                <c:pt idx="42">
                  <c:v>1344.93</c:v>
                </c:pt>
                <c:pt idx="43">
                  <c:v>1341.83</c:v>
                </c:pt>
                <c:pt idx="44">
                  <c:v>1346.24</c:v>
                </c:pt>
                <c:pt idx="45">
                  <c:v>1366.38</c:v>
                </c:pt>
                <c:pt idx="46">
                  <c:v>1366.19</c:v>
                </c:pt>
                <c:pt idx="47">
                  <c:v>1367.92</c:v>
                </c:pt>
                <c:pt idx="48">
                  <c:v>1336.83</c:v>
                </c:pt>
                <c:pt idx="49">
                  <c:v>1304.05</c:v>
                </c:pt>
                <c:pt idx="50">
                  <c:v>1323.58</c:v>
                </c:pt>
                <c:pt idx="51">
                  <c:v>1363.97</c:v>
                </c:pt>
                <c:pt idx="52">
                  <c:v>1389.42</c:v>
                </c:pt>
                <c:pt idx="53">
                  <c:v>1380.75</c:v>
                </c:pt>
                <c:pt idx="54">
                  <c:v>1359.4</c:v>
                </c:pt>
                <c:pt idx="55">
                  <c:v>1341.91</c:v>
                </c:pt>
                <c:pt idx="56">
                  <c:v>1312.36</c:v>
                </c:pt>
                <c:pt idx="57">
                  <c:v>1292.22</c:v>
                </c:pt>
                <c:pt idx="58">
                  <c:v>1321.2</c:v>
                </c:pt>
                <c:pt idx="59">
                  <c:v>1336.45</c:v>
                </c:pt>
                <c:pt idx="60">
                  <c:v>1326.91</c:v>
                </c:pt>
                <c:pt idx="61">
                  <c:v>1340.32</c:v>
                </c:pt>
                <c:pt idx="62">
                  <c:v>1327.74</c:v>
                </c:pt>
                <c:pt idx="63">
                  <c:v>1326.59</c:v>
                </c:pt>
                <c:pt idx="64">
                  <c:v>1337.38</c:v>
                </c:pt>
                <c:pt idx="65">
                  <c:v>1380.23</c:v>
                </c:pt>
                <c:pt idx="66">
                  <c:v>1390.81</c:v>
                </c:pt>
                <c:pt idx="67">
                  <c:v>1386.31</c:v>
                </c:pt>
                <c:pt idx="68">
                  <c:v>1359.27</c:v>
                </c:pt>
                <c:pt idx="69">
                  <c:v>1321.91</c:v>
                </c:pt>
                <c:pt idx="70">
                  <c:v>1357.98</c:v>
                </c:pt>
                <c:pt idx="71">
                  <c:v>1394.31</c:v>
                </c:pt>
                <c:pt idx="72">
                  <c:v>1401.67</c:v>
                </c:pt>
                <c:pt idx="73">
                  <c:v>1384.84</c:v>
                </c:pt>
                <c:pt idx="74">
                  <c:v>1340.47</c:v>
                </c:pt>
                <c:pt idx="75">
                  <c:v>1328.08</c:v>
                </c:pt>
                <c:pt idx="76">
                  <c:v>1273</c:v>
                </c:pt>
                <c:pt idx="77">
                  <c:v>1258.32</c:v>
                </c:pt>
                <c:pt idx="78">
                  <c:v>1254.47</c:v>
                </c:pt>
                <c:pt idx="79">
                  <c:v>1266.3399999999999</c:v>
                </c:pt>
                <c:pt idx="80">
                  <c:v>1302.2</c:v>
                </c:pt>
                <c:pt idx="81">
                  <c:v>1367.52</c:v>
                </c:pt>
                <c:pt idx="82">
                  <c:v>1399.16</c:v>
                </c:pt>
                <c:pt idx="83">
                  <c:v>1386.79</c:v>
                </c:pt>
                <c:pt idx="84">
                  <c:v>1374.46</c:v>
                </c:pt>
                <c:pt idx="85">
                  <c:v>1359.86</c:v>
                </c:pt>
                <c:pt idx="86">
                  <c:v>1323.34</c:v>
                </c:pt>
                <c:pt idx="87">
                  <c:v>1307.8399999999999</c:v>
                </c:pt>
                <c:pt idx="88">
                  <c:v>1296.93</c:v>
                </c:pt>
                <c:pt idx="89">
                  <c:v>1313.3</c:v>
                </c:pt>
                <c:pt idx="90">
                  <c:v>1294.71</c:v>
                </c:pt>
                <c:pt idx="91">
                  <c:v>1248.31</c:v>
                </c:pt>
                <c:pt idx="92">
                  <c:v>1201.48</c:v>
                </c:pt>
                <c:pt idx="93">
                  <c:v>1227.72</c:v>
                </c:pt>
                <c:pt idx="94">
                  <c:v>1309.03</c:v>
                </c:pt>
                <c:pt idx="95">
                  <c:v>1347.85</c:v>
                </c:pt>
                <c:pt idx="96">
                  <c:v>1312.92</c:v>
                </c:pt>
                <c:pt idx="97">
                  <c:v>1321.39</c:v>
                </c:pt>
                <c:pt idx="98">
                  <c:v>1319.47</c:v>
                </c:pt>
                <c:pt idx="99">
                  <c:v>1285.19</c:v>
                </c:pt>
                <c:pt idx="100">
                  <c:v>1256.3</c:v>
                </c:pt>
                <c:pt idx="101">
                  <c:v>1265.8599999999999</c:v>
                </c:pt>
                <c:pt idx="102">
                  <c:v>1293.23</c:v>
                </c:pt>
                <c:pt idx="103">
                  <c:v>1355.47</c:v>
                </c:pt>
                <c:pt idx="104">
                  <c:v>1329.66</c:v>
                </c:pt>
                <c:pt idx="105">
                  <c:v>1263.96</c:v>
                </c:pt>
                <c:pt idx="106">
                  <c:v>1228.3499999999999</c:v>
                </c:pt>
                <c:pt idx="107">
                  <c:v>1248.73</c:v>
                </c:pt>
                <c:pt idx="108">
                  <c:v>1262.1199999999999</c:v>
                </c:pt>
                <c:pt idx="109">
                  <c:v>1302.54</c:v>
                </c:pt>
                <c:pt idx="110">
                  <c:v>1343.78</c:v>
                </c:pt>
                <c:pt idx="111">
                  <c:v>1341.31</c:v>
                </c:pt>
                <c:pt idx="112">
                  <c:v>1348.59</c:v>
                </c:pt>
                <c:pt idx="113">
                  <c:v>1329.89</c:v>
                </c:pt>
                <c:pt idx="114">
                  <c:v>1285.1600000000001</c:v>
                </c:pt>
                <c:pt idx="115">
                  <c:v>1227.1199999999999</c:v>
                </c:pt>
                <c:pt idx="116">
                  <c:v>1260.32</c:v>
                </c:pt>
                <c:pt idx="117">
                  <c:v>1303.55</c:v>
                </c:pt>
                <c:pt idx="118">
                  <c:v>1308.68</c:v>
                </c:pt>
                <c:pt idx="119">
                  <c:v>1306.96</c:v>
                </c:pt>
                <c:pt idx="120">
                  <c:v>1267.67</c:v>
                </c:pt>
                <c:pt idx="121">
                  <c:v>1284.71</c:v>
                </c:pt>
                <c:pt idx="122">
                  <c:v>1266.02</c:v>
                </c:pt>
                <c:pt idx="123">
                  <c:v>1244.3</c:v>
                </c:pt>
                <c:pt idx="124">
                  <c:v>1244.71</c:v>
                </c:pt>
                <c:pt idx="125">
                  <c:v>1324.43</c:v>
                </c:pt>
                <c:pt idx="126">
                  <c:v>1357.08</c:v>
                </c:pt>
                <c:pt idx="127">
                  <c:v>1338.33</c:v>
                </c:pt>
                <c:pt idx="128">
                  <c:v>1281.42</c:v>
                </c:pt>
                <c:pt idx="129">
                  <c:v>1231.8699999999999</c:v>
                </c:pt>
                <c:pt idx="130">
                  <c:v>1284.04</c:v>
                </c:pt>
                <c:pt idx="131">
                  <c:v>1347.98</c:v>
                </c:pt>
                <c:pt idx="132">
                  <c:v>1381.38</c:v>
                </c:pt>
                <c:pt idx="133">
                  <c:v>1370.91</c:v>
                </c:pt>
                <c:pt idx="134">
                  <c:v>1288.92</c:v>
                </c:pt>
                <c:pt idx="135">
                  <c:v>1316.22</c:v>
                </c:pt>
                <c:pt idx="136">
                  <c:v>1462.55</c:v>
                </c:pt>
                <c:pt idx="137">
                  <c:v>1427.36</c:v>
                </c:pt>
                <c:pt idx="138">
                  <c:v>1361.36</c:v>
                </c:pt>
                <c:pt idx="139">
                  <c:v>1283.9100000000001</c:v>
                </c:pt>
                <c:pt idx="140">
                  <c:v>1298.52</c:v>
                </c:pt>
                <c:pt idx="141">
                  <c:v>1408.85</c:v>
                </c:pt>
                <c:pt idx="142">
                  <c:v>1437.65</c:v>
                </c:pt>
                <c:pt idx="143">
                  <c:v>1363.13</c:v>
                </c:pt>
                <c:pt idx="144">
                  <c:v>1298.1500000000001</c:v>
                </c:pt>
                <c:pt idx="145">
                  <c:v>1241.01</c:v>
                </c:pt>
                <c:pt idx="146">
                  <c:v>1290.99</c:v>
                </c:pt>
                <c:pt idx="147">
                  <c:v>1378.23</c:v>
                </c:pt>
                <c:pt idx="148">
                  <c:v>1343.05</c:v>
                </c:pt>
                <c:pt idx="149">
                  <c:v>1280.4100000000001</c:v>
                </c:pt>
                <c:pt idx="150">
                  <c:v>1251.67</c:v>
                </c:pt>
                <c:pt idx="151">
                  <c:v>1321.97</c:v>
                </c:pt>
                <c:pt idx="152">
                  <c:v>1382.27</c:v>
                </c:pt>
                <c:pt idx="153">
                  <c:v>1301.26</c:v>
                </c:pt>
                <c:pt idx="154">
                  <c:v>1275.6300000000001</c:v>
                </c:pt>
                <c:pt idx="155">
                  <c:v>1288.19</c:v>
                </c:pt>
                <c:pt idx="156">
                  <c:v>1379.49</c:v>
                </c:pt>
                <c:pt idx="157">
                  <c:v>1432.17</c:v>
                </c:pt>
                <c:pt idx="158">
                  <c:v>1294.21</c:v>
                </c:pt>
                <c:pt idx="159">
                  <c:v>1313.88</c:v>
                </c:pt>
                <c:pt idx="160">
                  <c:v>1313.32</c:v>
                </c:pt>
                <c:pt idx="161">
                  <c:v>1384.27</c:v>
                </c:pt>
                <c:pt idx="162">
                  <c:v>1372.63</c:v>
                </c:pt>
                <c:pt idx="163">
                  <c:v>1154.27</c:v>
                </c:pt>
                <c:pt idx="164">
                  <c:v>1302.1199999999999</c:v>
                </c:pt>
                <c:pt idx="165">
                  <c:v>1351.14</c:v>
                </c:pt>
                <c:pt idx="166">
                  <c:v>1415.18</c:v>
                </c:pt>
                <c:pt idx="167">
                  <c:v>1227.48</c:v>
                </c:pt>
                <c:pt idx="168">
                  <c:v>1176.8800000000001</c:v>
                </c:pt>
                <c:pt idx="169">
                  <c:v>1308.28</c:v>
                </c:pt>
                <c:pt idx="170">
                  <c:v>1346.04</c:v>
                </c:pt>
                <c:pt idx="171">
                  <c:v>1326.84</c:v>
                </c:pt>
                <c:pt idx="172">
                  <c:v>1160.42</c:v>
                </c:pt>
                <c:pt idx="173">
                  <c:v>1313.59</c:v>
                </c:pt>
                <c:pt idx="174">
                  <c:v>1303.75</c:v>
                </c:pt>
                <c:pt idx="175">
                  <c:v>1334.51</c:v>
                </c:pt>
                <c:pt idx="176">
                  <c:v>1143.49</c:v>
                </c:pt>
                <c:pt idx="177">
                  <c:v>1376.51</c:v>
                </c:pt>
                <c:pt idx="178">
                  <c:v>1290.53</c:v>
                </c:pt>
                <c:pt idx="179">
                  <c:v>1310.04</c:v>
                </c:pt>
                <c:pt idx="180">
                  <c:v>1292.82</c:v>
                </c:pt>
                <c:pt idx="181">
                  <c:v>1371.36</c:v>
                </c:pt>
                <c:pt idx="182">
                  <c:v>1372.92</c:v>
                </c:pt>
                <c:pt idx="183">
                  <c:v>1281.8900000000001</c:v>
                </c:pt>
                <c:pt idx="184">
                  <c:v>1334.73</c:v>
                </c:pt>
                <c:pt idx="185">
                  <c:v>1309.06</c:v>
                </c:pt>
                <c:pt idx="186">
                  <c:v>1293.28</c:v>
                </c:pt>
                <c:pt idx="187">
                  <c:v>1338.62</c:v>
                </c:pt>
                <c:pt idx="188">
                  <c:v>1422.39</c:v>
                </c:pt>
                <c:pt idx="189">
                  <c:v>1442.26</c:v>
                </c:pt>
                <c:pt idx="190">
                  <c:v>1297.21</c:v>
                </c:pt>
                <c:pt idx="191">
                  <c:v>1492.94</c:v>
                </c:pt>
                <c:pt idx="192">
                  <c:v>1556.09</c:v>
                </c:pt>
                <c:pt idx="193">
                  <c:v>1420.37</c:v>
                </c:pt>
                <c:pt idx="194">
                  <c:v>1442.35</c:v>
                </c:pt>
                <c:pt idx="195">
                  <c:v>1568.17</c:v>
                </c:pt>
                <c:pt idx="196">
                  <c:v>1515.53</c:v>
                </c:pt>
                <c:pt idx="197">
                  <c:v>1274.77</c:v>
                </c:pt>
                <c:pt idx="198">
                  <c:v>1327.5</c:v>
                </c:pt>
                <c:pt idx="199">
                  <c:v>1420.73</c:v>
                </c:pt>
                <c:pt idx="200">
                  <c:v>1388.87</c:v>
                </c:pt>
                <c:pt idx="201">
                  <c:v>1191.77</c:v>
                </c:pt>
                <c:pt idx="202">
                  <c:v>1286.3499999999999</c:v>
                </c:pt>
                <c:pt idx="203">
                  <c:v>1321.18</c:v>
                </c:pt>
                <c:pt idx="204">
                  <c:v>1322.17</c:v>
                </c:pt>
                <c:pt idx="205">
                  <c:v>1169.18</c:v>
                </c:pt>
                <c:pt idx="206">
                  <c:v>1251.93</c:v>
                </c:pt>
                <c:pt idx="207">
                  <c:v>1266.42</c:v>
                </c:pt>
                <c:pt idx="208">
                  <c:v>1206.83</c:v>
                </c:pt>
                <c:pt idx="209">
                  <c:v>1147.71</c:v>
                </c:pt>
                <c:pt idx="210">
                  <c:v>1229.58</c:v>
                </c:pt>
                <c:pt idx="211">
                  <c:v>1269.46</c:v>
                </c:pt>
                <c:pt idx="212">
                  <c:v>1193.56</c:v>
                </c:pt>
                <c:pt idx="213">
                  <c:v>1225.04</c:v>
                </c:pt>
                <c:pt idx="214">
                  <c:v>1301.77</c:v>
                </c:pt>
                <c:pt idx="215">
                  <c:v>1284.71</c:v>
                </c:pt>
                <c:pt idx="216">
                  <c:v>1180.8800000000001</c:v>
                </c:pt>
                <c:pt idx="217">
                  <c:v>1299.4100000000001</c:v>
                </c:pt>
                <c:pt idx="218">
                  <c:v>1321.22</c:v>
                </c:pt>
                <c:pt idx="219">
                  <c:v>1225.77</c:v>
                </c:pt>
                <c:pt idx="220">
                  <c:v>1294.57</c:v>
                </c:pt>
                <c:pt idx="221">
                  <c:v>1369.87</c:v>
                </c:pt>
                <c:pt idx="222">
                  <c:v>1292.94</c:v>
                </c:pt>
                <c:pt idx="223">
                  <c:v>1305.6600000000001</c:v>
                </c:pt>
                <c:pt idx="224">
                  <c:v>1389.58</c:v>
                </c:pt>
                <c:pt idx="225">
                  <c:v>1347.38</c:v>
                </c:pt>
                <c:pt idx="226">
                  <c:v>1360.64</c:v>
                </c:pt>
                <c:pt idx="227">
                  <c:v>1371.64</c:v>
                </c:pt>
                <c:pt idx="228">
                  <c:v>1433.57</c:v>
                </c:pt>
                <c:pt idx="229">
                  <c:v>1425.41</c:v>
                </c:pt>
                <c:pt idx="230">
                  <c:v>1328.47</c:v>
                </c:pt>
                <c:pt idx="231">
                  <c:v>1341.88</c:v>
                </c:pt>
                <c:pt idx="232">
                  <c:v>1437.17</c:v>
                </c:pt>
                <c:pt idx="233">
                  <c:v>1250.68</c:v>
                </c:pt>
                <c:pt idx="234">
                  <c:v>1210.92</c:v>
                </c:pt>
                <c:pt idx="235">
                  <c:v>1303</c:v>
                </c:pt>
                <c:pt idx="236">
                  <c:v>1198.75</c:v>
                </c:pt>
                <c:pt idx="237">
                  <c:v>1132.46</c:v>
                </c:pt>
                <c:pt idx="238">
                  <c:v>1159.1099999999999</c:v>
                </c:pt>
                <c:pt idx="239">
                  <c:v>1143.3399999999999</c:v>
                </c:pt>
                <c:pt idx="240">
                  <c:v>1094.47</c:v>
                </c:pt>
                <c:pt idx="241">
                  <c:v>1120.1500000000001</c:v>
                </c:pt>
                <c:pt idx="242">
                  <c:v>1128.8399999999999</c:v>
                </c:pt>
                <c:pt idx="243">
                  <c:v>1107.02</c:v>
                </c:pt>
                <c:pt idx="244">
                  <c:v>1086.94</c:v>
                </c:pt>
                <c:pt idx="245">
                  <c:v>1097.8499999999999</c:v>
                </c:pt>
                <c:pt idx="246">
                  <c:v>1061.54</c:v>
                </c:pt>
                <c:pt idx="247">
                  <c:v>1083.22</c:v>
                </c:pt>
                <c:pt idx="248">
                  <c:v>1087.33</c:v>
                </c:pt>
                <c:pt idx="249">
                  <c:v>1080.22</c:v>
                </c:pt>
                <c:pt idx="250">
                  <c:v>1075.05</c:v>
                </c:pt>
                <c:pt idx="251">
                  <c:v>1099.9000000000001</c:v>
                </c:pt>
                <c:pt idx="252">
                  <c:v>1092.4000000000001</c:v>
                </c:pt>
                <c:pt idx="253">
                  <c:v>1060.97</c:v>
                </c:pt>
                <c:pt idx="254">
                  <c:v>1128.67</c:v>
                </c:pt>
                <c:pt idx="255">
                  <c:v>1098.1500000000001</c:v>
                </c:pt>
                <c:pt idx="256">
                  <c:v>1046.76</c:v>
                </c:pt>
                <c:pt idx="257">
                  <c:v>1087.02</c:v>
                </c:pt>
                <c:pt idx="258">
                  <c:v>1042.73</c:v>
                </c:pt>
                <c:pt idx="259">
                  <c:v>978.04600000000005</c:v>
                </c:pt>
                <c:pt idx="260">
                  <c:v>1070.99</c:v>
                </c:pt>
                <c:pt idx="261">
                  <c:v>1023.62</c:v>
                </c:pt>
                <c:pt idx="262">
                  <c:v>941.93799999999999</c:v>
                </c:pt>
                <c:pt idx="263">
                  <c:v>1005.39</c:v>
                </c:pt>
                <c:pt idx="264">
                  <c:v>1032.81</c:v>
                </c:pt>
                <c:pt idx="265">
                  <c:v>1000.55</c:v>
                </c:pt>
                <c:pt idx="266">
                  <c:v>1033.6300000000001</c:v>
                </c:pt>
                <c:pt idx="267">
                  <c:v>1068.6099999999999</c:v>
                </c:pt>
                <c:pt idx="268">
                  <c:v>1128.08</c:v>
                </c:pt>
                <c:pt idx="269">
                  <c:v>1128.31</c:v>
                </c:pt>
                <c:pt idx="270">
                  <c:v>1079.8599999999999</c:v>
                </c:pt>
                <c:pt idx="271">
                  <c:v>1100.78</c:v>
                </c:pt>
                <c:pt idx="272">
                  <c:v>1017.17</c:v>
                </c:pt>
                <c:pt idx="273">
                  <c:v>1031.72</c:v>
                </c:pt>
                <c:pt idx="274">
                  <c:v>1077.23</c:v>
                </c:pt>
                <c:pt idx="275">
                  <c:v>980.72799999999995</c:v>
                </c:pt>
                <c:pt idx="276">
                  <c:v>1111.8900000000001</c:v>
                </c:pt>
                <c:pt idx="277">
                  <c:v>1078.67</c:v>
                </c:pt>
                <c:pt idx="278">
                  <c:v>1048.46</c:v>
                </c:pt>
                <c:pt idx="279">
                  <c:v>1105.5999999999999</c:v>
                </c:pt>
                <c:pt idx="280">
                  <c:v>995.03200000000004</c:v>
                </c:pt>
                <c:pt idx="281">
                  <c:v>1055.48</c:v>
                </c:pt>
                <c:pt idx="282">
                  <c:v>1024.74</c:v>
                </c:pt>
                <c:pt idx="283">
                  <c:v>949.04300000000001</c:v>
                </c:pt>
                <c:pt idx="284">
                  <c:v>993.69299999999998</c:v>
                </c:pt>
                <c:pt idx="285">
                  <c:v>940.35299999999995</c:v>
                </c:pt>
                <c:pt idx="286">
                  <c:v>925.25199999999995</c:v>
                </c:pt>
                <c:pt idx="287">
                  <c:v>927.96900000000005</c:v>
                </c:pt>
                <c:pt idx="288">
                  <c:v>878.62199999999996</c:v>
                </c:pt>
                <c:pt idx="289">
                  <c:v>964.57799999999997</c:v>
                </c:pt>
                <c:pt idx="290">
                  <c:v>1024.95</c:v>
                </c:pt>
                <c:pt idx="291">
                  <c:v>989.09500000000003</c:v>
                </c:pt>
                <c:pt idx="292">
                  <c:v>936.02200000000005</c:v>
                </c:pt>
                <c:pt idx="293">
                  <c:v>881.58399999999995</c:v>
                </c:pt>
                <c:pt idx="294">
                  <c:v>920.57600000000002</c:v>
                </c:pt>
                <c:pt idx="295">
                  <c:v>1024.24</c:v>
                </c:pt>
                <c:pt idx="296">
                  <c:v>1013.82</c:v>
                </c:pt>
                <c:pt idx="297">
                  <c:v>947.35900000000004</c:v>
                </c:pt>
                <c:pt idx="298">
                  <c:v>949.81500000000005</c:v>
                </c:pt>
                <c:pt idx="299">
                  <c:v>897.67899999999997</c:v>
                </c:pt>
                <c:pt idx="300">
                  <c:v>915.11400000000003</c:v>
                </c:pt>
                <c:pt idx="301">
                  <c:v>855.63099999999997</c:v>
                </c:pt>
                <c:pt idx="302">
                  <c:v>771.00699999999995</c:v>
                </c:pt>
                <c:pt idx="303">
                  <c:v>711.755</c:v>
                </c:pt>
                <c:pt idx="304">
                  <c:v>623.13599999999997</c:v>
                </c:pt>
                <c:pt idx="305">
                  <c:v>657.14800000000002</c:v>
                </c:pt>
                <c:pt idx="306">
                  <c:v>646.221</c:v>
                </c:pt>
                <c:pt idx="307">
                  <c:v>658.577</c:v>
                </c:pt>
                <c:pt idx="308">
                  <c:v>675.41</c:v>
                </c:pt>
                <c:pt idx="309">
                  <c:v>656.55499999999995</c:v>
                </c:pt>
                <c:pt idx="310">
                  <c:v>652.04600000000005</c:v>
                </c:pt>
                <c:pt idx="311">
                  <c:v>604.43600000000004</c:v>
                </c:pt>
                <c:pt idx="312">
                  <c:v>577.73</c:v>
                </c:pt>
                <c:pt idx="313">
                  <c:v>565.87900000000002</c:v>
                </c:pt>
                <c:pt idx="314">
                  <c:v>526.553</c:v>
                </c:pt>
                <c:pt idx="315">
                  <c:v>552.06700000000001</c:v>
                </c:pt>
                <c:pt idx="316">
                  <c:v>509.375</c:v>
                </c:pt>
                <c:pt idx="317">
                  <c:v>567.20299999999997</c:v>
                </c:pt>
                <c:pt idx="318">
                  <c:v>576.79399999999998</c:v>
                </c:pt>
                <c:pt idx="319">
                  <c:v>567.11900000000003</c:v>
                </c:pt>
                <c:pt idx="320">
                  <c:v>573.51599999999996</c:v>
                </c:pt>
                <c:pt idx="321">
                  <c:v>557.202</c:v>
                </c:pt>
                <c:pt idx="322">
                  <c:v>576.38300000000004</c:v>
                </c:pt>
                <c:pt idx="323">
                  <c:v>566.50900000000001</c:v>
                </c:pt>
                <c:pt idx="324">
                  <c:v>598.62400000000002</c:v>
                </c:pt>
                <c:pt idx="325">
                  <c:v>569.62400000000002</c:v>
                </c:pt>
                <c:pt idx="326">
                  <c:v>598.04300000000001</c:v>
                </c:pt>
                <c:pt idx="327">
                  <c:v>620.21199999999999</c:v>
                </c:pt>
                <c:pt idx="328">
                  <c:v>622.04200000000003</c:v>
                </c:pt>
                <c:pt idx="329">
                  <c:v>634.86599999999999</c:v>
                </c:pt>
                <c:pt idx="330">
                  <c:v>634.51199999999994</c:v>
                </c:pt>
                <c:pt idx="331">
                  <c:v>633.85500000000002</c:v>
                </c:pt>
                <c:pt idx="332">
                  <c:v>628.96199999999999</c:v>
                </c:pt>
                <c:pt idx="333">
                  <c:v>595.93100000000004</c:v>
                </c:pt>
                <c:pt idx="334">
                  <c:v>607.77599999999995</c:v>
                </c:pt>
                <c:pt idx="335">
                  <c:v>576.74099999999999</c:v>
                </c:pt>
                <c:pt idx="336">
                  <c:v>597.83900000000006</c:v>
                </c:pt>
                <c:pt idx="337">
                  <c:v>577.16700000000003</c:v>
                </c:pt>
                <c:pt idx="338">
                  <c:v>580.59900000000005</c:v>
                </c:pt>
                <c:pt idx="339">
                  <c:v>587.25800000000004</c:v>
                </c:pt>
                <c:pt idx="340">
                  <c:v>568.16300000000001</c:v>
                </c:pt>
                <c:pt idx="341">
                  <c:v>601.96699999999998</c:v>
                </c:pt>
                <c:pt idx="342">
                  <c:v>559.70799999999997</c:v>
                </c:pt>
                <c:pt idx="343">
                  <c:v>613.44600000000003</c:v>
                </c:pt>
                <c:pt idx="344">
                  <c:v>558.43700000000001</c:v>
                </c:pt>
                <c:pt idx="345">
                  <c:v>581.649</c:v>
                </c:pt>
                <c:pt idx="346">
                  <c:v>598.96</c:v>
                </c:pt>
                <c:pt idx="347">
                  <c:v>578.61</c:v>
                </c:pt>
                <c:pt idx="348">
                  <c:v>595.45299999999997</c:v>
                </c:pt>
                <c:pt idx="349">
                  <c:v>621.62199999999996</c:v>
                </c:pt>
                <c:pt idx="350">
                  <c:v>620.36900000000003</c:v>
                </c:pt>
                <c:pt idx="351">
                  <c:v>633.66600000000005</c:v>
                </c:pt>
                <c:pt idx="352">
                  <c:v>601.22</c:v>
                </c:pt>
                <c:pt idx="353">
                  <c:v>583.89700000000005</c:v>
                </c:pt>
                <c:pt idx="354">
                  <c:v>590.37199999999996</c:v>
                </c:pt>
                <c:pt idx="355">
                  <c:v>595.95699999999999</c:v>
                </c:pt>
                <c:pt idx="356">
                  <c:v>622.88599999999997</c:v>
                </c:pt>
                <c:pt idx="357">
                  <c:v>664.3</c:v>
                </c:pt>
                <c:pt idx="358">
                  <c:v>657.89099999999996</c:v>
                </c:pt>
                <c:pt idx="359">
                  <c:v>693.65099999999995</c:v>
                </c:pt>
                <c:pt idx="360">
                  <c:v>660.87699999999995</c:v>
                </c:pt>
                <c:pt idx="361">
                  <c:v>630.61099999999999</c:v>
                </c:pt>
                <c:pt idx="362">
                  <c:v>630.37099999999998</c:v>
                </c:pt>
                <c:pt idx="363">
                  <c:v>594.44500000000005</c:v>
                </c:pt>
                <c:pt idx="364">
                  <c:v>587.92999999999995</c:v>
                </c:pt>
                <c:pt idx="365">
                  <c:v>598.51099999999997</c:v>
                </c:pt>
                <c:pt idx="366">
                  <c:v>579.66</c:v>
                </c:pt>
                <c:pt idx="367">
                  <c:v>569.05700000000002</c:v>
                </c:pt>
                <c:pt idx="368">
                  <c:v>540.77</c:v>
                </c:pt>
                <c:pt idx="369">
                  <c:v>587.48900000000003</c:v>
                </c:pt>
                <c:pt idx="370">
                  <c:v>610.45299999999997</c:v>
                </c:pt>
                <c:pt idx="371">
                  <c:v>617.04499999999996</c:v>
                </c:pt>
                <c:pt idx="372">
                  <c:v>604.93600000000004</c:v>
                </c:pt>
                <c:pt idx="373">
                  <c:v>605.97</c:v>
                </c:pt>
                <c:pt idx="374">
                  <c:v>597.55899999999997</c:v>
                </c:pt>
                <c:pt idx="375">
                  <c:v>599.74199999999996</c:v>
                </c:pt>
                <c:pt idx="376">
                  <c:v>594.85799999999995</c:v>
                </c:pt>
                <c:pt idx="377">
                  <c:v>590.13699999999994</c:v>
                </c:pt>
                <c:pt idx="378">
                  <c:v>582</c:v>
                </c:pt>
                <c:pt idx="379">
                  <c:v>576.029</c:v>
                </c:pt>
                <c:pt idx="380">
                  <c:v>568.80999999999995</c:v>
                </c:pt>
                <c:pt idx="381">
                  <c:v>566.83500000000004</c:v>
                </c:pt>
                <c:pt idx="382">
                  <c:v>561.54600000000005</c:v>
                </c:pt>
                <c:pt idx="383">
                  <c:v>550.80100000000004</c:v>
                </c:pt>
                <c:pt idx="384">
                  <c:v>556.62599999999998</c:v>
                </c:pt>
                <c:pt idx="385">
                  <c:v>550.40499999999997</c:v>
                </c:pt>
                <c:pt idx="386">
                  <c:v>568.13900000000001</c:v>
                </c:pt>
                <c:pt idx="387">
                  <c:v>588.16600000000005</c:v>
                </c:pt>
                <c:pt idx="388">
                  <c:v>592.29700000000003</c:v>
                </c:pt>
                <c:pt idx="389">
                  <c:v>602.23299999999995</c:v>
                </c:pt>
                <c:pt idx="390">
                  <c:v>599.93100000000004</c:v>
                </c:pt>
                <c:pt idx="391">
                  <c:v>593.38499999999999</c:v>
                </c:pt>
                <c:pt idx="392">
                  <c:v>588.71900000000005</c:v>
                </c:pt>
                <c:pt idx="393">
                  <c:v>595.75800000000004</c:v>
                </c:pt>
                <c:pt idx="394">
                  <c:v>597.42200000000003</c:v>
                </c:pt>
                <c:pt idx="395">
                  <c:v>599.70100000000002</c:v>
                </c:pt>
                <c:pt idx="396">
                  <c:v>609.89300000000003</c:v>
                </c:pt>
                <c:pt idx="397">
                  <c:v>623.54600000000005</c:v>
                </c:pt>
                <c:pt idx="398">
                  <c:v>626.33900000000006</c:v>
                </c:pt>
                <c:pt idx="399">
                  <c:v>639.80499999999995</c:v>
                </c:pt>
                <c:pt idx="400">
                  <c:v>654.84500000000003</c:v>
                </c:pt>
                <c:pt idx="401">
                  <c:v>649.60599999999999</c:v>
                </c:pt>
                <c:pt idx="402">
                  <c:v>661.93399999999997</c:v>
                </c:pt>
                <c:pt idx="403">
                  <c:v>656.48199999999997</c:v>
                </c:pt>
                <c:pt idx="404">
                  <c:v>659.56799999999998</c:v>
                </c:pt>
                <c:pt idx="405">
                  <c:v>641.25300000000004</c:v>
                </c:pt>
                <c:pt idx="406">
                  <c:v>641.49199999999996</c:v>
                </c:pt>
                <c:pt idx="407">
                  <c:v>631.51599999999996</c:v>
                </c:pt>
                <c:pt idx="408">
                  <c:v>629.80700000000002</c:v>
                </c:pt>
                <c:pt idx="409">
                  <c:v>634.88400000000001</c:v>
                </c:pt>
                <c:pt idx="410">
                  <c:v>623.97799999999995</c:v>
                </c:pt>
                <c:pt idx="411">
                  <c:v>640.61900000000003</c:v>
                </c:pt>
                <c:pt idx="412">
                  <c:v>632.60599999999999</c:v>
                </c:pt>
                <c:pt idx="413">
                  <c:v>644.23099999999999</c:v>
                </c:pt>
                <c:pt idx="414">
                  <c:v>633.98099999999999</c:v>
                </c:pt>
                <c:pt idx="415">
                  <c:v>650.32299999999998</c:v>
                </c:pt>
                <c:pt idx="416">
                  <c:v>647.22699999999998</c:v>
                </c:pt>
                <c:pt idx="417">
                  <c:v>637.97799999999995</c:v>
                </c:pt>
                <c:pt idx="418">
                  <c:v>663.95</c:v>
                </c:pt>
                <c:pt idx="419">
                  <c:v>626.43499999999995</c:v>
                </c:pt>
                <c:pt idx="420">
                  <c:v>676.27499999999998</c:v>
                </c:pt>
                <c:pt idx="421">
                  <c:v>637.34900000000005</c:v>
                </c:pt>
                <c:pt idx="422">
                  <c:v>681.46299999999997</c:v>
                </c:pt>
                <c:pt idx="423">
                  <c:v>641.31899999999996</c:v>
                </c:pt>
                <c:pt idx="424">
                  <c:v>655.32000000000005</c:v>
                </c:pt>
                <c:pt idx="425">
                  <c:v>666.61900000000003</c:v>
                </c:pt>
                <c:pt idx="426">
                  <c:v>672.52599999999995</c:v>
                </c:pt>
                <c:pt idx="427">
                  <c:v>681.56600000000003</c:v>
                </c:pt>
                <c:pt idx="428">
                  <c:v>659.93899999999996</c:v>
                </c:pt>
                <c:pt idx="429">
                  <c:v>680.85599999999999</c:v>
                </c:pt>
                <c:pt idx="430">
                  <c:v>679.255</c:v>
                </c:pt>
                <c:pt idx="431">
                  <c:v>682.24599999999998</c:v>
                </c:pt>
                <c:pt idx="432">
                  <c:v>691.55899999999997</c:v>
                </c:pt>
                <c:pt idx="433">
                  <c:v>679.27200000000005</c:v>
                </c:pt>
                <c:pt idx="434">
                  <c:v>690.70600000000002</c:v>
                </c:pt>
                <c:pt idx="435">
                  <c:v>663.58600000000001</c:v>
                </c:pt>
                <c:pt idx="436">
                  <c:v>691.70899999999995</c:v>
                </c:pt>
                <c:pt idx="437">
                  <c:v>661.30499999999995</c:v>
                </c:pt>
                <c:pt idx="438">
                  <c:v>685.91099999999994</c:v>
                </c:pt>
                <c:pt idx="439">
                  <c:v>680.16700000000003</c:v>
                </c:pt>
                <c:pt idx="440">
                  <c:v>670.077</c:v>
                </c:pt>
                <c:pt idx="441">
                  <c:v>663.84299999999996</c:v>
                </c:pt>
                <c:pt idx="442">
                  <c:v>639.71500000000003</c:v>
                </c:pt>
                <c:pt idx="443">
                  <c:v>620.29700000000003</c:v>
                </c:pt>
                <c:pt idx="444">
                  <c:v>570.61500000000001</c:v>
                </c:pt>
                <c:pt idx="445">
                  <c:v>586.67100000000005</c:v>
                </c:pt>
                <c:pt idx="446">
                  <c:v>602.25900000000001</c:v>
                </c:pt>
                <c:pt idx="447">
                  <c:v>615.70600000000002</c:v>
                </c:pt>
                <c:pt idx="448">
                  <c:v>616.42700000000002</c:v>
                </c:pt>
                <c:pt idx="449">
                  <c:v>597.52599999999995</c:v>
                </c:pt>
                <c:pt idx="450">
                  <c:v>595.51</c:v>
                </c:pt>
                <c:pt idx="451">
                  <c:v>587.60500000000002</c:v>
                </c:pt>
                <c:pt idx="452">
                  <c:v>596.23199999999997</c:v>
                </c:pt>
                <c:pt idx="453">
                  <c:v>587.99199999999996</c:v>
                </c:pt>
                <c:pt idx="454">
                  <c:v>584.58799999999997</c:v>
                </c:pt>
                <c:pt idx="455">
                  <c:v>586.25</c:v>
                </c:pt>
                <c:pt idx="456">
                  <c:v>622.03399999999999</c:v>
                </c:pt>
                <c:pt idx="457">
                  <c:v>635.05700000000002</c:v>
                </c:pt>
                <c:pt idx="458">
                  <c:v>638.08399999999995</c:v>
                </c:pt>
                <c:pt idx="459">
                  <c:v>664.54300000000001</c:v>
                </c:pt>
                <c:pt idx="460">
                  <c:v>687.95100000000002</c:v>
                </c:pt>
                <c:pt idx="461">
                  <c:v>701.96900000000005</c:v>
                </c:pt>
                <c:pt idx="462">
                  <c:v>727.34400000000005</c:v>
                </c:pt>
                <c:pt idx="463">
                  <c:v>751.11300000000006</c:v>
                </c:pt>
                <c:pt idx="464">
                  <c:v>798.16800000000001</c:v>
                </c:pt>
                <c:pt idx="465">
                  <c:v>802.80100000000004</c:v>
                </c:pt>
                <c:pt idx="466">
                  <c:v>840.18600000000004</c:v>
                </c:pt>
                <c:pt idx="467">
                  <c:v>879.03300000000002</c:v>
                </c:pt>
                <c:pt idx="468">
                  <c:v>836.50800000000004</c:v>
                </c:pt>
                <c:pt idx="469">
                  <c:v>852.274</c:v>
                </c:pt>
                <c:pt idx="470">
                  <c:v>939.48299999999995</c:v>
                </c:pt>
                <c:pt idx="471">
                  <c:v>877.02200000000005</c:v>
                </c:pt>
                <c:pt idx="472">
                  <c:v>856.63699999999994</c:v>
                </c:pt>
                <c:pt idx="473">
                  <c:v>1048.54</c:v>
                </c:pt>
                <c:pt idx="474">
                  <c:v>865.43499999999995</c:v>
                </c:pt>
                <c:pt idx="475">
                  <c:v>920.86599999999999</c:v>
                </c:pt>
                <c:pt idx="476">
                  <c:v>1051.3699999999999</c:v>
                </c:pt>
                <c:pt idx="477">
                  <c:v>833.98500000000001</c:v>
                </c:pt>
                <c:pt idx="478">
                  <c:v>996.78200000000004</c:v>
                </c:pt>
                <c:pt idx="479">
                  <c:v>905.96900000000005</c:v>
                </c:pt>
                <c:pt idx="480">
                  <c:v>865.91700000000003</c:v>
                </c:pt>
                <c:pt idx="481">
                  <c:v>922.07799999999997</c:v>
                </c:pt>
                <c:pt idx="482">
                  <c:v>997.01900000000001</c:v>
                </c:pt>
                <c:pt idx="483">
                  <c:v>926.36300000000006</c:v>
                </c:pt>
                <c:pt idx="484">
                  <c:v>869.56500000000005</c:v>
                </c:pt>
                <c:pt idx="485">
                  <c:v>983.91800000000001</c:v>
                </c:pt>
                <c:pt idx="486">
                  <c:v>924.024</c:v>
                </c:pt>
                <c:pt idx="487">
                  <c:v>953.00900000000001</c:v>
                </c:pt>
                <c:pt idx="488">
                  <c:v>986.02700000000004</c:v>
                </c:pt>
                <c:pt idx="489">
                  <c:v>928.58199999999999</c:v>
                </c:pt>
                <c:pt idx="490">
                  <c:v>843.25300000000004</c:v>
                </c:pt>
                <c:pt idx="491">
                  <c:v>879.35900000000004</c:v>
                </c:pt>
                <c:pt idx="492">
                  <c:v>825.54700000000003</c:v>
                </c:pt>
                <c:pt idx="493">
                  <c:v>816.31399999999996</c:v>
                </c:pt>
                <c:pt idx="494">
                  <c:v>895.86300000000006</c:v>
                </c:pt>
                <c:pt idx="495">
                  <c:v>860.87800000000004</c:v>
                </c:pt>
                <c:pt idx="496">
                  <c:v>921.04700000000003</c:v>
                </c:pt>
                <c:pt idx="497">
                  <c:v>814.23500000000001</c:v>
                </c:pt>
                <c:pt idx="498">
                  <c:v>780.72699999999998</c:v>
                </c:pt>
                <c:pt idx="499">
                  <c:v>725.524</c:v>
                </c:pt>
                <c:pt idx="500">
                  <c:v>769.76199999999994</c:v>
                </c:pt>
                <c:pt idx="501">
                  <c:v>714.76199999999994</c:v>
                </c:pt>
                <c:pt idx="502">
                  <c:v>698.74199999999996</c:v>
                </c:pt>
                <c:pt idx="503">
                  <c:v>721.78399999999999</c:v>
                </c:pt>
                <c:pt idx="504">
                  <c:v>711.53700000000003</c:v>
                </c:pt>
                <c:pt idx="505">
                  <c:v>681.98599999999999</c:v>
                </c:pt>
                <c:pt idx="506">
                  <c:v>693.63900000000001</c:v>
                </c:pt>
                <c:pt idx="507">
                  <c:v>675.97299999999996</c:v>
                </c:pt>
                <c:pt idx="508">
                  <c:v>660.28499999999997</c:v>
                </c:pt>
                <c:pt idx="509">
                  <c:v>670.81899999999996</c:v>
                </c:pt>
                <c:pt idx="510">
                  <c:v>693.43600000000004</c:v>
                </c:pt>
                <c:pt idx="511">
                  <c:v>660.27200000000005</c:v>
                </c:pt>
                <c:pt idx="512">
                  <c:v>654.68799999999999</c:v>
                </c:pt>
                <c:pt idx="513">
                  <c:v>679.82</c:v>
                </c:pt>
                <c:pt idx="514">
                  <c:v>648.00099999999998</c:v>
                </c:pt>
                <c:pt idx="515">
                  <c:v>637.58799999999997</c:v>
                </c:pt>
                <c:pt idx="516">
                  <c:v>713.89200000000005</c:v>
                </c:pt>
                <c:pt idx="517">
                  <c:v>644.173</c:v>
                </c:pt>
                <c:pt idx="518">
                  <c:v>650.83900000000006</c:v>
                </c:pt>
                <c:pt idx="519">
                  <c:v>727.83799999999997</c:v>
                </c:pt>
                <c:pt idx="520">
                  <c:v>756.90800000000002</c:v>
                </c:pt>
                <c:pt idx="521">
                  <c:v>735.98699999999997</c:v>
                </c:pt>
                <c:pt idx="522">
                  <c:v>737.26700000000005</c:v>
                </c:pt>
                <c:pt idx="523">
                  <c:v>844.85500000000002</c:v>
                </c:pt>
                <c:pt idx="524">
                  <c:v>779.05700000000002</c:v>
                </c:pt>
                <c:pt idx="525">
                  <c:v>766.13599999999997</c:v>
                </c:pt>
                <c:pt idx="526">
                  <c:v>854.59100000000001</c:v>
                </c:pt>
                <c:pt idx="527">
                  <c:v>949.72500000000002</c:v>
                </c:pt>
                <c:pt idx="528">
                  <c:v>914.69</c:v>
                </c:pt>
                <c:pt idx="529">
                  <c:v>870.79600000000005</c:v>
                </c:pt>
                <c:pt idx="530">
                  <c:v>1003.17</c:v>
                </c:pt>
                <c:pt idx="531">
                  <c:v>1016.82</c:v>
                </c:pt>
                <c:pt idx="532">
                  <c:v>907.68799999999999</c:v>
                </c:pt>
                <c:pt idx="533">
                  <c:v>983.14700000000005</c:v>
                </c:pt>
                <c:pt idx="534">
                  <c:v>1057.4000000000001</c:v>
                </c:pt>
                <c:pt idx="535">
                  <c:v>1078.3800000000001</c:v>
                </c:pt>
                <c:pt idx="536">
                  <c:v>996.61500000000001</c:v>
                </c:pt>
                <c:pt idx="537">
                  <c:v>1019.8</c:v>
                </c:pt>
                <c:pt idx="538">
                  <c:v>1152.92</c:v>
                </c:pt>
                <c:pt idx="539">
                  <c:v>1149.6199999999999</c:v>
                </c:pt>
                <c:pt idx="540">
                  <c:v>1084.1199999999999</c:v>
                </c:pt>
                <c:pt idx="541">
                  <c:v>1030.3699999999999</c:v>
                </c:pt>
                <c:pt idx="542">
                  <c:v>1094.8800000000001</c:v>
                </c:pt>
                <c:pt idx="543">
                  <c:v>1042.5899999999999</c:v>
                </c:pt>
                <c:pt idx="544">
                  <c:v>979.05200000000002</c:v>
                </c:pt>
                <c:pt idx="545">
                  <c:v>1016.12</c:v>
                </c:pt>
                <c:pt idx="546">
                  <c:v>971.79300000000001</c:v>
                </c:pt>
                <c:pt idx="547">
                  <c:v>962.03599999999994</c:v>
                </c:pt>
                <c:pt idx="548">
                  <c:v>938.99300000000005</c:v>
                </c:pt>
                <c:pt idx="549">
                  <c:v>932.07600000000002</c:v>
                </c:pt>
                <c:pt idx="550">
                  <c:v>942.90300000000002</c:v>
                </c:pt>
                <c:pt idx="551">
                  <c:v>945.35400000000004</c:v>
                </c:pt>
                <c:pt idx="552">
                  <c:v>933.14300000000003</c:v>
                </c:pt>
                <c:pt idx="553">
                  <c:v>935.22900000000004</c:v>
                </c:pt>
                <c:pt idx="554">
                  <c:v>999.26</c:v>
                </c:pt>
                <c:pt idx="555">
                  <c:v>1095.4000000000001</c:v>
                </c:pt>
                <c:pt idx="556">
                  <c:v>1119.98</c:v>
                </c:pt>
                <c:pt idx="557">
                  <c:v>1092.98</c:v>
                </c:pt>
                <c:pt idx="558">
                  <c:v>1076.8399999999999</c:v>
                </c:pt>
                <c:pt idx="559">
                  <c:v>1109.6400000000001</c:v>
                </c:pt>
                <c:pt idx="560">
                  <c:v>1065.6400000000001</c:v>
                </c:pt>
                <c:pt idx="561">
                  <c:v>1046.0899999999999</c:v>
                </c:pt>
                <c:pt idx="562">
                  <c:v>1039.03</c:v>
                </c:pt>
                <c:pt idx="563">
                  <c:v>1050.22</c:v>
                </c:pt>
                <c:pt idx="564">
                  <c:v>1094.31</c:v>
                </c:pt>
                <c:pt idx="565">
                  <c:v>1136.74</c:v>
                </c:pt>
                <c:pt idx="566">
                  <c:v>1142.82</c:v>
                </c:pt>
                <c:pt idx="567">
                  <c:v>1156.5999999999999</c:v>
                </c:pt>
                <c:pt idx="568">
                  <c:v>1177.1099999999999</c:v>
                </c:pt>
                <c:pt idx="569">
                  <c:v>1192.06</c:v>
                </c:pt>
                <c:pt idx="570">
                  <c:v>1190.07</c:v>
                </c:pt>
                <c:pt idx="571">
                  <c:v>1153.3599999999999</c:v>
                </c:pt>
                <c:pt idx="572">
                  <c:v>1142.24</c:v>
                </c:pt>
                <c:pt idx="573">
                  <c:v>1122.1500000000001</c:v>
                </c:pt>
                <c:pt idx="574">
                  <c:v>1142</c:v>
                </c:pt>
                <c:pt idx="575">
                  <c:v>1161.04</c:v>
                </c:pt>
                <c:pt idx="576">
                  <c:v>1138.32</c:v>
                </c:pt>
                <c:pt idx="577">
                  <c:v>1114.58</c:v>
                </c:pt>
                <c:pt idx="578">
                  <c:v>1090.8</c:v>
                </c:pt>
                <c:pt idx="579">
                  <c:v>1072.68</c:v>
                </c:pt>
                <c:pt idx="580">
                  <c:v>1061.6199999999999</c:v>
                </c:pt>
                <c:pt idx="581">
                  <c:v>1063.26</c:v>
                </c:pt>
                <c:pt idx="582">
                  <c:v>1060.78</c:v>
                </c:pt>
                <c:pt idx="583">
                  <c:v>1034.3900000000001</c:v>
                </c:pt>
                <c:pt idx="584">
                  <c:v>1067.81</c:v>
                </c:pt>
                <c:pt idx="585">
                  <c:v>1076.8800000000001</c:v>
                </c:pt>
                <c:pt idx="586">
                  <c:v>1071.02</c:v>
                </c:pt>
                <c:pt idx="587">
                  <c:v>1025.99</c:v>
                </c:pt>
                <c:pt idx="588">
                  <c:v>977.58699999999999</c:v>
                </c:pt>
                <c:pt idx="589">
                  <c:v>907.76</c:v>
                </c:pt>
                <c:pt idx="590">
                  <c:v>854.01</c:v>
                </c:pt>
                <c:pt idx="591">
                  <c:v>875.149</c:v>
                </c:pt>
                <c:pt idx="592">
                  <c:v>920.09100000000001</c:v>
                </c:pt>
                <c:pt idx="593">
                  <c:v>945.92399999999998</c:v>
                </c:pt>
                <c:pt idx="594">
                  <c:v>928.52700000000004</c:v>
                </c:pt>
                <c:pt idx="595">
                  <c:v>998.96299999999997</c:v>
                </c:pt>
                <c:pt idx="596">
                  <c:v>1086.27</c:v>
                </c:pt>
                <c:pt idx="597">
                  <c:v>1119.6099999999999</c:v>
                </c:pt>
                <c:pt idx="598">
                  <c:v>1060.8900000000001</c:v>
                </c:pt>
                <c:pt idx="599">
                  <c:v>1045.9100000000001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C51-4AAF-8256-9DF68E5FC3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8987640"/>
        <c:axId val="368988032"/>
        <c:extLst/>
      </c:scatterChart>
      <c:valAx>
        <c:axId val="368987640"/>
        <c:scaling>
          <c:logBase val="10"/>
          <c:orientation val="minMax"/>
          <c:max val="10"/>
          <c:min val="1.0000000000000002E-2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Shear Rate (1/s)</a:t>
                </a:r>
              </a:p>
            </c:rich>
          </c:tx>
          <c:layout>
            <c:manualLayout>
              <c:xMode val="edge"/>
              <c:yMode val="edge"/>
              <c:x val="0.47120860865154501"/>
              <c:y val="0.914207086614173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0"/>
        <c:majorTickMark val="out"/>
        <c:minorTickMark val="out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68988032"/>
        <c:crossesAt val="1.0000000000000004E-6"/>
        <c:crossBetween val="midCat"/>
        <c:majorUnit val="10"/>
      </c:valAx>
      <c:valAx>
        <c:axId val="368988032"/>
        <c:scaling>
          <c:logBase val="10"/>
          <c:orientation val="minMax"/>
          <c:min val="1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Shear Stress (Pa)</a:t>
                </a:r>
              </a:p>
            </c:rich>
          </c:tx>
          <c:layout>
            <c:manualLayout>
              <c:xMode val="edge"/>
              <c:yMode val="edge"/>
              <c:x val="1.3035379456816765E-2"/>
              <c:y val="0.344061417322834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68987640"/>
        <c:crossesAt val="1.0000000000000005E-7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9181550606627557"/>
          <c:y val="0.11770656167979003"/>
          <c:w val="0.75557370244601185"/>
          <c:h val="0.72536010498687664"/>
        </c:manualLayout>
      </c:layout>
      <c:scatterChart>
        <c:scatterStyle val="smoothMarker"/>
        <c:varyColors val="0"/>
        <c:ser>
          <c:idx val="2"/>
          <c:order val="0"/>
          <c:tx>
            <c:v>060318 3 cross hatch 0.00001 to 100 SR</c:v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'060318 3 sweep'!$AU$5:$AU$84</c:f>
              <c:numCache>
                <c:formatCode>General</c:formatCode>
                <c:ptCount val="80"/>
                <c:pt idx="0">
                  <c:v>6.33502E-6</c:v>
                </c:pt>
                <c:pt idx="1">
                  <c:v>2.6372200000000001E-5</c:v>
                </c:pt>
                <c:pt idx="2">
                  <c:v>4.7350399999999998E-6</c:v>
                </c:pt>
                <c:pt idx="3">
                  <c:v>2.38476E-7</c:v>
                </c:pt>
                <c:pt idx="4">
                  <c:v>2.1776800000000001E-5</c:v>
                </c:pt>
                <c:pt idx="5">
                  <c:v>3.20576E-6</c:v>
                </c:pt>
                <c:pt idx="6">
                  <c:v>2.9142600000000001E-5</c:v>
                </c:pt>
                <c:pt idx="7">
                  <c:v>3.2222199999999998E-5</c:v>
                </c:pt>
                <c:pt idx="8">
                  <c:v>2.91868E-5</c:v>
                </c:pt>
                <c:pt idx="9">
                  <c:v>1.2002699999999999E-5</c:v>
                </c:pt>
                <c:pt idx="10">
                  <c:v>6.0791300000000002E-5</c:v>
                </c:pt>
                <c:pt idx="11">
                  <c:v>8.1658599999999998E-5</c:v>
                </c:pt>
                <c:pt idx="12">
                  <c:v>4.6925000000000002E-5</c:v>
                </c:pt>
                <c:pt idx="13">
                  <c:v>8.6735899999999997E-5</c:v>
                </c:pt>
                <c:pt idx="14">
                  <c:v>9.2578799999999995E-5</c:v>
                </c:pt>
                <c:pt idx="15">
                  <c:v>1.0898199999999999E-4</c:v>
                </c:pt>
                <c:pt idx="16">
                  <c:v>1.9027900000000001E-4</c:v>
                </c:pt>
                <c:pt idx="17">
                  <c:v>2.0787900000000001E-4</c:v>
                </c:pt>
                <c:pt idx="18">
                  <c:v>2.6369499999999999E-4</c:v>
                </c:pt>
                <c:pt idx="19">
                  <c:v>3.9962199999999998E-4</c:v>
                </c:pt>
                <c:pt idx="20">
                  <c:v>5.5494300000000002E-4</c:v>
                </c:pt>
                <c:pt idx="21">
                  <c:v>7.3532100000000004E-4</c:v>
                </c:pt>
                <c:pt idx="22">
                  <c:v>1.01344E-3</c:v>
                </c:pt>
                <c:pt idx="23">
                  <c:v>1.3455800000000001E-3</c:v>
                </c:pt>
                <c:pt idx="24">
                  <c:v>1.7876999999999999E-3</c:v>
                </c:pt>
                <c:pt idx="25">
                  <c:v>2.4361399999999998E-3</c:v>
                </c:pt>
                <c:pt idx="26">
                  <c:v>3.3167700000000001E-3</c:v>
                </c:pt>
                <c:pt idx="27">
                  <c:v>4.52843E-3</c:v>
                </c:pt>
                <c:pt idx="28">
                  <c:v>6.0905600000000001E-3</c:v>
                </c:pt>
                <c:pt idx="29">
                  <c:v>7.7109700000000002E-3</c:v>
                </c:pt>
                <c:pt idx="30">
                  <c:v>1.00129E-2</c:v>
                </c:pt>
                <c:pt idx="31">
                  <c:v>1.2936899999999999E-2</c:v>
                </c:pt>
                <c:pt idx="32">
                  <c:v>1.6105499999999998E-2</c:v>
                </c:pt>
                <c:pt idx="33">
                  <c:v>2.0029600000000002E-2</c:v>
                </c:pt>
                <c:pt idx="34">
                  <c:v>2.55406E-2</c:v>
                </c:pt>
                <c:pt idx="35">
                  <c:v>3.1682700000000001E-2</c:v>
                </c:pt>
                <c:pt idx="36">
                  <c:v>4.0376599999999999E-2</c:v>
                </c:pt>
                <c:pt idx="37">
                  <c:v>5.0138099999999998E-2</c:v>
                </c:pt>
                <c:pt idx="38">
                  <c:v>6.42263E-2</c:v>
                </c:pt>
                <c:pt idx="39">
                  <c:v>8.0273499999999998E-2</c:v>
                </c:pt>
                <c:pt idx="40">
                  <c:v>9.9551100000000003E-2</c:v>
                </c:pt>
                <c:pt idx="41">
                  <c:v>0.126219</c:v>
                </c:pt>
                <c:pt idx="42">
                  <c:v>0.159667</c:v>
                </c:pt>
                <c:pt idx="43">
                  <c:v>0.19960900000000001</c:v>
                </c:pt>
                <c:pt idx="44">
                  <c:v>0.25200400000000001</c:v>
                </c:pt>
                <c:pt idx="45">
                  <c:v>0.31608599999999998</c:v>
                </c:pt>
                <c:pt idx="46">
                  <c:v>0.39828799999999998</c:v>
                </c:pt>
                <c:pt idx="47">
                  <c:v>0.50089399999999995</c:v>
                </c:pt>
                <c:pt idx="48">
                  <c:v>0.631274</c:v>
                </c:pt>
                <c:pt idx="49">
                  <c:v>0.79453200000000002</c:v>
                </c:pt>
                <c:pt idx="50">
                  <c:v>1.00007</c:v>
                </c:pt>
                <c:pt idx="51">
                  <c:v>1.2590399999999999</c:v>
                </c:pt>
                <c:pt idx="52">
                  <c:v>1.5845199999999999</c:v>
                </c:pt>
                <c:pt idx="53">
                  <c:v>1.9949399999999999</c:v>
                </c:pt>
                <c:pt idx="54">
                  <c:v>2.51193</c:v>
                </c:pt>
                <c:pt idx="55">
                  <c:v>3.16262</c:v>
                </c:pt>
                <c:pt idx="56">
                  <c:v>3.98169</c:v>
                </c:pt>
                <c:pt idx="57">
                  <c:v>5.0113300000000001</c:v>
                </c:pt>
                <c:pt idx="58">
                  <c:v>6.3092899999999998</c:v>
                </c:pt>
                <c:pt idx="59">
                  <c:v>7.9432099999999997</c:v>
                </c:pt>
                <c:pt idx="60">
                  <c:v>9.9996899999999993</c:v>
                </c:pt>
                <c:pt idx="61">
                  <c:v>12.588699999999999</c:v>
                </c:pt>
                <c:pt idx="62">
                  <c:v>15.8485</c:v>
                </c:pt>
                <c:pt idx="63">
                  <c:v>19.952000000000002</c:v>
                </c:pt>
                <c:pt idx="64">
                  <c:v>25.116700000000002</c:v>
                </c:pt>
                <c:pt idx="65">
                  <c:v>31.622699999999998</c:v>
                </c:pt>
                <c:pt idx="66">
                  <c:v>39.808700000000002</c:v>
                </c:pt>
                <c:pt idx="67">
                  <c:v>50.119500000000002</c:v>
                </c:pt>
                <c:pt idx="68">
                  <c:v>63.096499999999999</c:v>
                </c:pt>
                <c:pt idx="69">
                  <c:v>79.432000000000002</c:v>
                </c:pt>
                <c:pt idx="70">
                  <c:v>100.004</c:v>
                </c:pt>
                <c:pt idx="71">
                  <c:v>125.896</c:v>
                </c:pt>
                <c:pt idx="72">
                  <c:v>158.48699999999999</c:v>
                </c:pt>
                <c:pt idx="73">
                  <c:v>199.53100000000001</c:v>
                </c:pt>
                <c:pt idx="74">
                  <c:v>251.196</c:v>
                </c:pt>
                <c:pt idx="75">
                  <c:v>316.22199999999998</c:v>
                </c:pt>
                <c:pt idx="76">
                  <c:v>398.12299999999999</c:v>
                </c:pt>
                <c:pt idx="77">
                  <c:v>501.17599999999999</c:v>
                </c:pt>
                <c:pt idx="78">
                  <c:v>630.95899999999995</c:v>
                </c:pt>
                <c:pt idx="79">
                  <c:v>794.34199999999998</c:v>
                </c:pt>
              </c:numCache>
            </c:numRef>
          </c:xVal>
          <c:yVal>
            <c:numRef>
              <c:f>'060318 3 sweep'!$AT$5:$AT$84</c:f>
              <c:numCache>
                <c:formatCode>General</c:formatCode>
                <c:ptCount val="80"/>
                <c:pt idx="0">
                  <c:v>9.9405300000000008</c:v>
                </c:pt>
                <c:pt idx="1">
                  <c:v>19.4589</c:v>
                </c:pt>
                <c:pt idx="2">
                  <c:v>28.3887</c:v>
                </c:pt>
                <c:pt idx="3">
                  <c:v>39.309199999999997</c:v>
                </c:pt>
                <c:pt idx="4">
                  <c:v>54.952199999999998</c:v>
                </c:pt>
                <c:pt idx="5">
                  <c:v>73.782399999999996</c:v>
                </c:pt>
                <c:pt idx="6">
                  <c:v>98.6785</c:v>
                </c:pt>
                <c:pt idx="7">
                  <c:v>133.12</c:v>
                </c:pt>
                <c:pt idx="8">
                  <c:v>173.10400000000001</c:v>
                </c:pt>
                <c:pt idx="9">
                  <c:v>198.11799999999999</c:v>
                </c:pt>
                <c:pt idx="10">
                  <c:v>232.64</c:v>
                </c:pt>
                <c:pt idx="11">
                  <c:v>278.529</c:v>
                </c:pt>
                <c:pt idx="12">
                  <c:v>352.46699999999998</c:v>
                </c:pt>
                <c:pt idx="13">
                  <c:v>446.98899999999998</c:v>
                </c:pt>
                <c:pt idx="14">
                  <c:v>566.98099999999999</c:v>
                </c:pt>
                <c:pt idx="15">
                  <c:v>717.95899999999995</c:v>
                </c:pt>
                <c:pt idx="16">
                  <c:v>905.827</c:v>
                </c:pt>
                <c:pt idx="17">
                  <c:v>1134.83</c:v>
                </c:pt>
                <c:pt idx="18">
                  <c:v>1355.41</c:v>
                </c:pt>
                <c:pt idx="19">
                  <c:v>1617.35</c:v>
                </c:pt>
                <c:pt idx="20">
                  <c:v>1909.66</c:v>
                </c:pt>
                <c:pt idx="21">
                  <c:v>2237.64</c:v>
                </c:pt>
                <c:pt idx="22">
                  <c:v>2618.0100000000002</c:v>
                </c:pt>
                <c:pt idx="23">
                  <c:v>3054.46</c:v>
                </c:pt>
                <c:pt idx="24">
                  <c:v>3538.42</c:v>
                </c:pt>
                <c:pt idx="25">
                  <c:v>4073.59</c:v>
                </c:pt>
                <c:pt idx="26">
                  <c:v>4602.4399999999996</c:v>
                </c:pt>
                <c:pt idx="27">
                  <c:v>5055.95</c:v>
                </c:pt>
                <c:pt idx="28">
                  <c:v>5375.48</c:v>
                </c:pt>
                <c:pt idx="29">
                  <c:v>5582.51</c:v>
                </c:pt>
                <c:pt idx="30">
                  <c:v>5784.21</c:v>
                </c:pt>
                <c:pt idx="31">
                  <c:v>5691.27</c:v>
                </c:pt>
                <c:pt idx="32">
                  <c:v>5527.2</c:v>
                </c:pt>
                <c:pt idx="33">
                  <c:v>5498.5</c:v>
                </c:pt>
                <c:pt idx="34">
                  <c:v>5344.33</c:v>
                </c:pt>
                <c:pt idx="35">
                  <c:v>5165.7700000000004</c:v>
                </c:pt>
                <c:pt idx="36">
                  <c:v>4881.51</c:v>
                </c:pt>
                <c:pt idx="37">
                  <c:v>4640.42</c:v>
                </c:pt>
                <c:pt idx="38">
                  <c:v>4303.37</c:v>
                </c:pt>
                <c:pt idx="39">
                  <c:v>3926.32</c:v>
                </c:pt>
                <c:pt idx="40">
                  <c:v>3706.14</c:v>
                </c:pt>
                <c:pt idx="41">
                  <c:v>3587.76</c:v>
                </c:pt>
                <c:pt idx="42">
                  <c:v>3116.9</c:v>
                </c:pt>
                <c:pt idx="43">
                  <c:v>2771.34</c:v>
                </c:pt>
                <c:pt idx="44">
                  <c:v>2648.4</c:v>
                </c:pt>
                <c:pt idx="45">
                  <c:v>2383.85</c:v>
                </c:pt>
                <c:pt idx="46">
                  <c:v>2244.96</c:v>
                </c:pt>
                <c:pt idx="47">
                  <c:v>2185.11</c:v>
                </c:pt>
                <c:pt idx="48">
                  <c:v>2122.6</c:v>
                </c:pt>
                <c:pt idx="49">
                  <c:v>1875.34</c:v>
                </c:pt>
                <c:pt idx="50">
                  <c:v>1800.32</c:v>
                </c:pt>
                <c:pt idx="51">
                  <c:v>1717.7</c:v>
                </c:pt>
                <c:pt idx="52">
                  <c:v>1712.64</c:v>
                </c:pt>
                <c:pt idx="53">
                  <c:v>1756.27</c:v>
                </c:pt>
                <c:pt idx="54">
                  <c:v>1496.89</c:v>
                </c:pt>
                <c:pt idx="55">
                  <c:v>1303.97</c:v>
                </c:pt>
                <c:pt idx="56">
                  <c:v>1241.94</c:v>
                </c:pt>
                <c:pt idx="57">
                  <c:v>1150.49</c:v>
                </c:pt>
                <c:pt idx="58">
                  <c:v>1032.45</c:v>
                </c:pt>
                <c:pt idx="59">
                  <c:v>1202.08</c:v>
                </c:pt>
                <c:pt idx="60">
                  <c:v>1044.45</c:v>
                </c:pt>
                <c:pt idx="61">
                  <c:v>950.89200000000005</c:v>
                </c:pt>
                <c:pt idx="62">
                  <c:v>1079.5</c:v>
                </c:pt>
                <c:pt idx="63">
                  <c:v>909.09100000000001</c:v>
                </c:pt>
                <c:pt idx="64">
                  <c:v>842.18</c:v>
                </c:pt>
                <c:pt idx="65">
                  <c:v>1172.22</c:v>
                </c:pt>
                <c:pt idx="66">
                  <c:v>1070.6199999999999</c:v>
                </c:pt>
                <c:pt idx="67">
                  <c:v>1061.1199999999999</c:v>
                </c:pt>
                <c:pt idx="68">
                  <c:v>1080.02</c:v>
                </c:pt>
                <c:pt idx="69">
                  <c:v>868.44899999999996</c:v>
                </c:pt>
                <c:pt idx="70">
                  <c:v>1162.6099999999999</c:v>
                </c:pt>
                <c:pt idx="71">
                  <c:v>1550.22</c:v>
                </c:pt>
                <c:pt idx="72">
                  <c:v>1466.47</c:v>
                </c:pt>
                <c:pt idx="73">
                  <c:v>1673.38</c:v>
                </c:pt>
                <c:pt idx="74">
                  <c:v>1798.24</c:v>
                </c:pt>
                <c:pt idx="75">
                  <c:v>1630.88</c:v>
                </c:pt>
                <c:pt idx="76">
                  <c:v>1900.59</c:v>
                </c:pt>
                <c:pt idx="77">
                  <c:v>1982.55</c:v>
                </c:pt>
                <c:pt idx="78">
                  <c:v>1892.93</c:v>
                </c:pt>
                <c:pt idx="79">
                  <c:v>1677.52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AAB-4441-A763-B4E29BA0390B}"/>
            </c:ext>
          </c:extLst>
        </c:ser>
        <c:ser>
          <c:idx val="0"/>
          <c:order val="1"/>
          <c:tx>
            <c:v>syringe shear rate</c:v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xVal>
            <c:numRef>
              <c:f>'Sweep graph'!$W$16:$W$17</c:f>
              <c:numCache>
                <c:formatCode>0.000</c:formatCode>
                <c:ptCount val="2"/>
                <c:pt idx="0">
                  <c:v>0.13100000000000001</c:v>
                </c:pt>
                <c:pt idx="1">
                  <c:v>0.13100000000000001</c:v>
                </c:pt>
              </c:numCache>
            </c:numRef>
          </c:xVal>
          <c:yVal>
            <c:numRef>
              <c:f>'Sweep graph'!$X$16:$X$17</c:f>
              <c:numCache>
                <c:formatCode>General</c:formatCode>
                <c:ptCount val="2"/>
                <c:pt idx="0">
                  <c:v>1</c:v>
                </c:pt>
                <c:pt idx="1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AAB-4441-A763-B4E29BA0390B}"/>
            </c:ext>
          </c:extLst>
        </c:ser>
        <c:ser>
          <c:idx val="1"/>
          <c:order val="2"/>
          <c:tx>
            <c:v>tube shear rate</c:v>
          </c:tx>
          <c:spPr>
            <a:ln w="19050" cap="rnd">
              <a:solidFill>
                <a:srgbClr val="5B9BD5">
                  <a:lumMod val="60000"/>
                  <a:lumOff val="40000"/>
                </a:srgbClr>
              </a:solidFill>
              <a:round/>
            </a:ln>
            <a:effectLst/>
          </c:spPr>
          <c:marker>
            <c:symbol val="none"/>
          </c:marker>
          <c:xVal>
            <c:numRef>
              <c:f>'Sweep graph'!$W$14:$W$15</c:f>
              <c:numCache>
                <c:formatCode>0.00</c:formatCode>
                <c:ptCount val="2"/>
                <c:pt idx="0">
                  <c:v>0.51</c:v>
                </c:pt>
                <c:pt idx="1">
                  <c:v>0.51</c:v>
                </c:pt>
              </c:numCache>
            </c:numRef>
          </c:xVal>
          <c:yVal>
            <c:numRef>
              <c:f>'Sweep graph'!$X$14:$X$15</c:f>
              <c:numCache>
                <c:formatCode>General</c:formatCode>
                <c:ptCount val="2"/>
                <c:pt idx="0">
                  <c:v>1</c:v>
                </c:pt>
                <c:pt idx="1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AAB-4441-A763-B4E29BA039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8988816"/>
        <c:axId val="368989208"/>
        <c:extLst/>
      </c:scatterChart>
      <c:valAx>
        <c:axId val="368988816"/>
        <c:scaling>
          <c:logBase val="10"/>
          <c:orientation val="minMax"/>
          <c:max val="10000"/>
          <c:min val="1.0000000000000005E-7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Shear Rate (1/s)</a:t>
                </a:r>
              </a:p>
            </c:rich>
          </c:tx>
          <c:layout>
            <c:manualLayout>
              <c:xMode val="edge"/>
              <c:yMode val="edge"/>
              <c:x val="0.47120860865154501"/>
              <c:y val="0.914207086614173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0"/>
        <c:majorTickMark val="out"/>
        <c:minorTickMark val="out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68989208"/>
        <c:crossesAt val="1.0000000000000004E-6"/>
        <c:crossBetween val="midCat"/>
        <c:majorUnit val="1000"/>
      </c:valAx>
      <c:valAx>
        <c:axId val="368989208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Shear Stress (Pa)</a:t>
                </a:r>
              </a:p>
            </c:rich>
          </c:tx>
          <c:layout>
            <c:manualLayout>
              <c:xMode val="edge"/>
              <c:yMode val="edge"/>
              <c:x val="1.3035379456816765E-2"/>
              <c:y val="0.344061417322834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68988816"/>
        <c:crossesAt val="1.0000000000000005E-7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resistance v syringe length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'Sweep graph'!$C$32:$C$47</c:f>
              <c:numCache>
                <c:formatCode>0</c:formatCode>
                <c:ptCount val="16"/>
                <c:pt idx="0">
                  <c:v>6.2622431822170155</c:v>
                </c:pt>
                <c:pt idx="1">
                  <c:v>12.524486364434031</c:v>
                </c:pt>
                <c:pt idx="2">
                  <c:v>18.786729546651046</c:v>
                </c:pt>
                <c:pt idx="3">
                  <c:v>25.048972728868062</c:v>
                </c:pt>
                <c:pt idx="4">
                  <c:v>31.311215911085075</c:v>
                </c:pt>
                <c:pt idx="5">
                  <c:v>37.573459093302091</c:v>
                </c:pt>
                <c:pt idx="6">
                  <c:v>43.835702275519104</c:v>
                </c:pt>
                <c:pt idx="7">
                  <c:v>50.097945457736124</c:v>
                </c:pt>
                <c:pt idx="8">
                  <c:v>56.360188639953137</c:v>
                </c:pt>
                <c:pt idx="9">
                  <c:v>62.622431822170149</c:v>
                </c:pt>
                <c:pt idx="10">
                  <c:v>68.884675004387162</c:v>
                </c:pt>
                <c:pt idx="11">
                  <c:v>75.146918186604182</c:v>
                </c:pt>
                <c:pt idx="12">
                  <c:v>81.409161368821202</c:v>
                </c:pt>
                <c:pt idx="13">
                  <c:v>87.671404551038208</c:v>
                </c:pt>
                <c:pt idx="14">
                  <c:v>93.933647733255228</c:v>
                </c:pt>
                <c:pt idx="15">
                  <c:v>100.19589091547225</c:v>
                </c:pt>
              </c:numCache>
            </c:numRef>
          </c:xVal>
          <c:yVal>
            <c:numRef>
              <c:f>'Sweep graph'!$D$32:$D$47</c:f>
              <c:numCache>
                <c:formatCode>General</c:formatCode>
                <c:ptCount val="16"/>
                <c:pt idx="0">
                  <c:v>25</c:v>
                </c:pt>
                <c:pt idx="1">
                  <c:v>50</c:v>
                </c:pt>
                <c:pt idx="2">
                  <c:v>75</c:v>
                </c:pt>
                <c:pt idx="3">
                  <c:v>100</c:v>
                </c:pt>
                <c:pt idx="4">
                  <c:v>125</c:v>
                </c:pt>
                <c:pt idx="5">
                  <c:v>150</c:v>
                </c:pt>
                <c:pt idx="6">
                  <c:v>175</c:v>
                </c:pt>
                <c:pt idx="7">
                  <c:v>200</c:v>
                </c:pt>
                <c:pt idx="8">
                  <c:v>225</c:v>
                </c:pt>
                <c:pt idx="9">
                  <c:v>250</c:v>
                </c:pt>
                <c:pt idx="10">
                  <c:v>275</c:v>
                </c:pt>
                <c:pt idx="11">
                  <c:v>300</c:v>
                </c:pt>
                <c:pt idx="12">
                  <c:v>325</c:v>
                </c:pt>
                <c:pt idx="13">
                  <c:v>350</c:v>
                </c:pt>
                <c:pt idx="14">
                  <c:v>375</c:v>
                </c:pt>
                <c:pt idx="15">
                  <c:v>400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DF9-4010-BDE7-FDCAA30810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9720904"/>
        <c:axId val="369720512"/>
      </c:scatterChart>
      <c:scatterChart>
        <c:scatterStyle val="smoothMarker"/>
        <c:varyColors val="0"/>
        <c:ser>
          <c:idx val="1"/>
          <c:order val="1"/>
          <c:tx>
            <c:v>resistance v syringe radius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'Sweep graph'!$C$48:$C$67</c:f>
              <c:numCache>
                <c:formatCode>0</c:formatCode>
                <c:ptCount val="20"/>
                <c:pt idx="0">
                  <c:v>271.20002302858967</c:v>
                </c:pt>
                <c:pt idx="1">
                  <c:v>74.156256296879988</c:v>
                </c:pt>
                <c:pt idx="2">
                  <c:v>66.962968649034494</c:v>
                </c:pt>
                <c:pt idx="3">
                  <c:v>54.292973360215704</c:v>
                </c:pt>
                <c:pt idx="4">
                  <c:v>48.816004145146138</c:v>
                </c:pt>
                <c:pt idx="5">
                  <c:v>47.083337331352375</c:v>
                </c:pt>
                <c:pt idx="6">
                  <c:v>49.416913817162836</c:v>
                </c:pt>
                <c:pt idx="7">
                  <c:v>45.520023396522312</c:v>
                </c:pt>
                <c:pt idx="8">
                  <c:v>43.401924124374197</c:v>
                </c:pt>
                <c:pt idx="9">
                  <c:v>47.460004030003191</c:v>
                </c:pt>
                <c:pt idx="10">
                  <c:v>46.308316205960942</c:v>
                </c:pt>
                <c:pt idx="11">
                  <c:v>47.410304951708987</c:v>
                </c:pt>
                <c:pt idx="12">
                  <c:v>47.477333256641863</c:v>
                </c:pt>
                <c:pt idx="13">
                  <c:v>45.00468936920187</c:v>
                </c:pt>
                <c:pt idx="14">
                  <c:v>44.865188994853106</c:v>
                </c:pt>
                <c:pt idx="15">
                  <c:v>48.106388362233808</c:v>
                </c:pt>
                <c:pt idx="16">
                  <c:v>44.64745772492077</c:v>
                </c:pt>
                <c:pt idx="17">
                  <c:v>45.210337629556456</c:v>
                </c:pt>
                <c:pt idx="18">
                  <c:v>46.822849104467181</c:v>
                </c:pt>
                <c:pt idx="19">
                  <c:v>42.375003598217134</c:v>
                </c:pt>
              </c:numCache>
            </c:numRef>
          </c:xVal>
          <c:yVal>
            <c:numRef>
              <c:f>'Sweep graph'!$E$48:$E$67</c:f>
              <c:numCache>
                <c:formatCode>General</c:formatCode>
                <c:ptCount val="2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DF9-4010-BDE7-FDCAA30810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9719728"/>
        <c:axId val="369720120"/>
      </c:scatterChart>
      <c:valAx>
        <c:axId val="369720904"/>
        <c:scaling>
          <c:orientation val="minMax"/>
          <c:max val="3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Resistance (N/mm/s)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69720512"/>
        <c:crosses val="autoZero"/>
        <c:crossBetween val="midCat"/>
        <c:majorUnit val="100"/>
      </c:valAx>
      <c:valAx>
        <c:axId val="369720512"/>
        <c:scaling>
          <c:orientation val="minMax"/>
          <c:max val="4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Syringe length (mm)</a:t>
                </a:r>
              </a:p>
            </c:rich>
          </c:tx>
          <c:layout>
            <c:manualLayout>
              <c:xMode val="edge"/>
              <c:yMode val="edge"/>
              <c:x val="0"/>
              <c:y val="0.306247959089416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69720904"/>
        <c:crosses val="autoZero"/>
        <c:crossBetween val="midCat"/>
        <c:majorUnit val="100"/>
      </c:valAx>
      <c:valAx>
        <c:axId val="369720120"/>
        <c:scaling>
          <c:orientation val="minMax"/>
          <c:max val="40"/>
          <c:min val="0"/>
        </c:scaling>
        <c:delete val="0"/>
        <c:axPos val="r"/>
        <c:title>
          <c:tx>
            <c:rich>
              <a:bodyPr rot="5400000" spcFirstLastPara="1" vertOverflow="ellipsis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Syringe radius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5400000" spcFirstLastPara="1" vertOverflow="ellipsis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69719728"/>
        <c:crosses val="max"/>
        <c:crossBetween val="midCat"/>
        <c:majorUnit val="10"/>
      </c:valAx>
      <c:valAx>
        <c:axId val="369719728"/>
        <c:scaling>
          <c:orientation val="minMax"/>
        </c:scaling>
        <c:delete val="1"/>
        <c:axPos val="b"/>
        <c:numFmt formatCode="0" sourceLinked="1"/>
        <c:majorTickMark val="out"/>
        <c:minorTickMark val="none"/>
        <c:tickLblPos val="nextTo"/>
        <c:crossAx val="369720120"/>
        <c:crosses val="autoZero"/>
        <c:crossBetween val="midCat"/>
      </c:valAx>
      <c:spPr>
        <a:noFill/>
        <a:ln w="25400"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resistance v syringe length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'Sweep graph'!$C$32:$C$47</c:f>
              <c:numCache>
                <c:formatCode>0</c:formatCode>
                <c:ptCount val="16"/>
                <c:pt idx="0">
                  <c:v>6.2622431822170155</c:v>
                </c:pt>
                <c:pt idx="1">
                  <c:v>12.524486364434031</c:v>
                </c:pt>
                <c:pt idx="2">
                  <c:v>18.786729546651046</c:v>
                </c:pt>
                <c:pt idx="3">
                  <c:v>25.048972728868062</c:v>
                </c:pt>
                <c:pt idx="4">
                  <c:v>31.311215911085075</c:v>
                </c:pt>
                <c:pt idx="5">
                  <c:v>37.573459093302091</c:v>
                </c:pt>
                <c:pt idx="6">
                  <c:v>43.835702275519104</c:v>
                </c:pt>
                <c:pt idx="7">
                  <c:v>50.097945457736124</c:v>
                </c:pt>
                <c:pt idx="8">
                  <c:v>56.360188639953137</c:v>
                </c:pt>
                <c:pt idx="9">
                  <c:v>62.622431822170149</c:v>
                </c:pt>
                <c:pt idx="10">
                  <c:v>68.884675004387162</c:v>
                </c:pt>
                <c:pt idx="11">
                  <c:v>75.146918186604182</c:v>
                </c:pt>
                <c:pt idx="12">
                  <c:v>81.409161368821202</c:v>
                </c:pt>
                <c:pt idx="13">
                  <c:v>87.671404551038208</c:v>
                </c:pt>
                <c:pt idx="14">
                  <c:v>93.933647733255228</c:v>
                </c:pt>
                <c:pt idx="15">
                  <c:v>100.19589091547225</c:v>
                </c:pt>
              </c:numCache>
            </c:numRef>
          </c:xVal>
          <c:yVal>
            <c:numRef>
              <c:f>'Sweep graph'!$D$32:$D$47</c:f>
              <c:numCache>
                <c:formatCode>General</c:formatCode>
                <c:ptCount val="16"/>
                <c:pt idx="0">
                  <c:v>25</c:v>
                </c:pt>
                <c:pt idx="1">
                  <c:v>50</c:v>
                </c:pt>
                <c:pt idx="2">
                  <c:v>75</c:v>
                </c:pt>
                <c:pt idx="3">
                  <c:v>100</c:v>
                </c:pt>
                <c:pt idx="4">
                  <c:v>125</c:v>
                </c:pt>
                <c:pt idx="5">
                  <c:v>150</c:v>
                </c:pt>
                <c:pt idx="6">
                  <c:v>175</c:v>
                </c:pt>
                <c:pt idx="7">
                  <c:v>200</c:v>
                </c:pt>
                <c:pt idx="8">
                  <c:v>225</c:v>
                </c:pt>
                <c:pt idx="9">
                  <c:v>250</c:v>
                </c:pt>
                <c:pt idx="10">
                  <c:v>275</c:v>
                </c:pt>
                <c:pt idx="11">
                  <c:v>300</c:v>
                </c:pt>
                <c:pt idx="12">
                  <c:v>325</c:v>
                </c:pt>
                <c:pt idx="13">
                  <c:v>350</c:v>
                </c:pt>
                <c:pt idx="14">
                  <c:v>375</c:v>
                </c:pt>
                <c:pt idx="15">
                  <c:v>400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F05-462A-86ED-DE5BF317E042}"/>
            </c:ext>
          </c:extLst>
        </c:ser>
        <c:ser>
          <c:idx val="2"/>
          <c:order val="2"/>
          <c:tx>
            <c:v>resistance v tube length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'Sweep graph'!$S$32:$S$48</c:f>
              <c:numCache>
                <c:formatCode>0</c:formatCode>
                <c:ptCount val="17"/>
                <c:pt idx="0">
                  <c:v>417.78172561622529</c:v>
                </c:pt>
                <c:pt idx="1">
                  <c:v>452.59686941757735</c:v>
                </c:pt>
                <c:pt idx="2">
                  <c:v>487.41201321892947</c:v>
                </c:pt>
                <c:pt idx="3">
                  <c:v>522.22715702028154</c:v>
                </c:pt>
                <c:pt idx="4">
                  <c:v>557.04230082163372</c:v>
                </c:pt>
                <c:pt idx="5">
                  <c:v>591.85744462298578</c:v>
                </c:pt>
                <c:pt idx="6">
                  <c:v>626.67258842433796</c:v>
                </c:pt>
                <c:pt idx="7">
                  <c:v>661.48773222569002</c:v>
                </c:pt>
                <c:pt idx="8">
                  <c:v>696.30287602704209</c:v>
                </c:pt>
                <c:pt idx="9">
                  <c:v>731.11801982839427</c:v>
                </c:pt>
                <c:pt idx="10">
                  <c:v>765.93316362974633</c:v>
                </c:pt>
                <c:pt idx="11">
                  <c:v>800.7483074310984</c:v>
                </c:pt>
                <c:pt idx="12">
                  <c:v>835.56345123245057</c:v>
                </c:pt>
                <c:pt idx="13">
                  <c:v>870.37859503380264</c:v>
                </c:pt>
                <c:pt idx="14">
                  <c:v>905.1937388351547</c:v>
                </c:pt>
                <c:pt idx="15">
                  <c:v>940.00888263650688</c:v>
                </c:pt>
                <c:pt idx="16">
                  <c:v>974.82402643785895</c:v>
                </c:pt>
              </c:numCache>
            </c:numRef>
          </c:xVal>
          <c:yVal>
            <c:numRef>
              <c:f>'Sweep graph'!$T$32:$T$48</c:f>
              <c:numCache>
                <c:formatCode>General</c:formatCode>
                <c:ptCount val="17"/>
                <c:pt idx="0">
                  <c:v>300</c:v>
                </c:pt>
                <c:pt idx="1">
                  <c:v>325</c:v>
                </c:pt>
                <c:pt idx="2">
                  <c:v>350</c:v>
                </c:pt>
                <c:pt idx="3">
                  <c:v>375</c:v>
                </c:pt>
                <c:pt idx="4">
                  <c:v>400</c:v>
                </c:pt>
                <c:pt idx="5">
                  <c:v>425</c:v>
                </c:pt>
                <c:pt idx="6">
                  <c:v>450</c:v>
                </c:pt>
                <c:pt idx="7">
                  <c:v>475</c:v>
                </c:pt>
                <c:pt idx="8">
                  <c:v>500</c:v>
                </c:pt>
                <c:pt idx="9">
                  <c:v>525</c:v>
                </c:pt>
                <c:pt idx="10">
                  <c:v>550</c:v>
                </c:pt>
                <c:pt idx="11">
                  <c:v>575</c:v>
                </c:pt>
                <c:pt idx="12">
                  <c:v>600</c:v>
                </c:pt>
                <c:pt idx="13">
                  <c:v>625</c:v>
                </c:pt>
                <c:pt idx="14">
                  <c:v>650</c:v>
                </c:pt>
                <c:pt idx="15">
                  <c:v>675</c:v>
                </c:pt>
                <c:pt idx="16">
                  <c:v>700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F05-462A-86ED-DE5BF317E0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9073016"/>
        <c:axId val="369073408"/>
      </c:scatterChart>
      <c:scatterChart>
        <c:scatterStyle val="smoothMarker"/>
        <c:varyColors val="0"/>
        <c:ser>
          <c:idx val="1"/>
          <c:order val="1"/>
          <c:tx>
            <c:v>resistance v syringe radius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'Sweep graph'!$C$48:$C$67</c:f>
              <c:numCache>
                <c:formatCode>0</c:formatCode>
                <c:ptCount val="20"/>
                <c:pt idx="0">
                  <c:v>271.20002302858967</c:v>
                </c:pt>
                <c:pt idx="1">
                  <c:v>74.156256296879988</c:v>
                </c:pt>
                <c:pt idx="2">
                  <c:v>66.962968649034494</c:v>
                </c:pt>
                <c:pt idx="3">
                  <c:v>54.292973360215704</c:v>
                </c:pt>
                <c:pt idx="4">
                  <c:v>48.816004145146138</c:v>
                </c:pt>
                <c:pt idx="5">
                  <c:v>47.083337331352375</c:v>
                </c:pt>
                <c:pt idx="6">
                  <c:v>49.416913817162836</c:v>
                </c:pt>
                <c:pt idx="7">
                  <c:v>45.520023396522312</c:v>
                </c:pt>
                <c:pt idx="8">
                  <c:v>43.401924124374197</c:v>
                </c:pt>
                <c:pt idx="9">
                  <c:v>47.460004030003191</c:v>
                </c:pt>
                <c:pt idx="10">
                  <c:v>46.308316205960942</c:v>
                </c:pt>
                <c:pt idx="11">
                  <c:v>47.410304951708987</c:v>
                </c:pt>
                <c:pt idx="12">
                  <c:v>47.477333256641863</c:v>
                </c:pt>
                <c:pt idx="13">
                  <c:v>45.00468936920187</c:v>
                </c:pt>
                <c:pt idx="14">
                  <c:v>44.865188994853106</c:v>
                </c:pt>
                <c:pt idx="15">
                  <c:v>48.106388362233808</c:v>
                </c:pt>
                <c:pt idx="16">
                  <c:v>44.64745772492077</c:v>
                </c:pt>
                <c:pt idx="17">
                  <c:v>45.210337629556456</c:v>
                </c:pt>
                <c:pt idx="18">
                  <c:v>46.822849104467181</c:v>
                </c:pt>
                <c:pt idx="19">
                  <c:v>42.375003598217134</c:v>
                </c:pt>
              </c:numCache>
            </c:numRef>
          </c:xVal>
          <c:yVal>
            <c:numRef>
              <c:f>'Sweep graph'!$E$48:$E$67</c:f>
              <c:numCache>
                <c:formatCode>General</c:formatCode>
                <c:ptCount val="2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F05-462A-86ED-DE5BF317E042}"/>
            </c:ext>
          </c:extLst>
        </c:ser>
        <c:ser>
          <c:idx val="3"/>
          <c:order val="3"/>
          <c:tx>
            <c:v>resistance vs tube radius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'Sweep graph'!$S$50:$S$63</c:f>
              <c:numCache>
                <c:formatCode>0</c:formatCode>
                <c:ptCount val="14"/>
                <c:pt idx="0">
                  <c:v>1598.9342202784176</c:v>
                </c:pt>
                <c:pt idx="1">
                  <c:v>792.23793894632354</c:v>
                </c:pt>
                <c:pt idx="2">
                  <c:v>779.85922115028723</c:v>
                </c:pt>
                <c:pt idx="3">
                  <c:v>707.31003189127762</c:v>
                </c:pt>
                <c:pt idx="4">
                  <c:v>726.2181107007965</c:v>
                </c:pt>
                <c:pt idx="5">
                  <c:v>653.32408126352368</c:v>
                </c:pt>
                <c:pt idx="6">
                  <c:v>661.48773222569002</c:v>
                </c:pt>
                <c:pt idx="7">
                  <c:v>630.31276349638904</c:v>
                </c:pt>
                <c:pt idx="8">
                  <c:v>598.93188184342057</c:v>
                </c:pt>
                <c:pt idx="9">
                  <c:v>618.93588980181528</c:v>
                </c:pt>
                <c:pt idx="10">
                  <c:v>631.05166940226718</c:v>
                </c:pt>
                <c:pt idx="11">
                  <c:v>652.78394627535204</c:v>
                </c:pt>
                <c:pt idx="12">
                  <c:v>597.71037917761032</c:v>
                </c:pt>
                <c:pt idx="13">
                  <c:v>641.71273054652204</c:v>
                </c:pt>
              </c:numCache>
            </c:numRef>
          </c:xVal>
          <c:yVal>
            <c:numRef>
              <c:f>'Sweep graph'!$U$50:$U$63</c:f>
              <c:numCache>
                <c:formatCode>General</c:formatCode>
                <c:ptCount val="1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12</c:v>
                </c:pt>
                <c:pt idx="10">
                  <c:v>14</c:v>
                </c:pt>
                <c:pt idx="11">
                  <c:v>16</c:v>
                </c:pt>
                <c:pt idx="12">
                  <c:v>18</c:v>
                </c:pt>
                <c:pt idx="13">
                  <c:v>20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F05-462A-86ED-DE5BF317E0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1028448"/>
        <c:axId val="369073800"/>
      </c:scatterChart>
      <c:valAx>
        <c:axId val="369073016"/>
        <c:scaling>
          <c:orientation val="minMax"/>
          <c:max val="1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Resistance (N/mm/s)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69073408"/>
        <c:crosses val="autoZero"/>
        <c:crossBetween val="midCat"/>
        <c:majorUnit val="400"/>
      </c:valAx>
      <c:valAx>
        <c:axId val="369073408"/>
        <c:scaling>
          <c:orientation val="minMax"/>
          <c:max val="7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Syringe length (mm)</a:t>
                </a:r>
              </a:p>
            </c:rich>
          </c:tx>
          <c:layout>
            <c:manualLayout>
              <c:xMode val="edge"/>
              <c:yMode val="edge"/>
              <c:x val="0"/>
              <c:y val="0.306247959089416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69073016"/>
        <c:crosses val="autoZero"/>
        <c:crossBetween val="midCat"/>
        <c:majorUnit val="100"/>
      </c:valAx>
      <c:valAx>
        <c:axId val="369073800"/>
        <c:scaling>
          <c:orientation val="minMax"/>
          <c:max val="40"/>
          <c:min val="0"/>
        </c:scaling>
        <c:delete val="0"/>
        <c:axPos val="r"/>
        <c:title>
          <c:tx>
            <c:rich>
              <a:bodyPr rot="5400000" spcFirstLastPara="1" vertOverflow="ellipsis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Syringe radius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5400000" spcFirstLastPara="1" vertOverflow="ellipsis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1028448"/>
        <c:crosses val="max"/>
        <c:crossBetween val="midCat"/>
        <c:majorUnit val="10"/>
      </c:valAx>
      <c:valAx>
        <c:axId val="371028448"/>
        <c:scaling>
          <c:orientation val="minMax"/>
        </c:scaling>
        <c:delete val="1"/>
        <c:axPos val="b"/>
        <c:numFmt formatCode="0" sourceLinked="1"/>
        <c:majorTickMark val="out"/>
        <c:minorTickMark val="none"/>
        <c:tickLblPos val="nextTo"/>
        <c:crossAx val="369073800"/>
        <c:crosses val="autoZero"/>
        <c:crossBetween val="midCat"/>
      </c:valAx>
      <c:spPr>
        <a:noFill/>
        <a:ln w="25400"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resistance v tube length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'Sweep graph'!$S$32:$S$48</c:f>
              <c:numCache>
                <c:formatCode>0</c:formatCode>
                <c:ptCount val="17"/>
                <c:pt idx="0">
                  <c:v>417.78172561622529</c:v>
                </c:pt>
                <c:pt idx="1">
                  <c:v>452.59686941757735</c:v>
                </c:pt>
                <c:pt idx="2">
                  <c:v>487.41201321892947</c:v>
                </c:pt>
                <c:pt idx="3">
                  <c:v>522.22715702028154</c:v>
                </c:pt>
                <c:pt idx="4">
                  <c:v>557.04230082163372</c:v>
                </c:pt>
                <c:pt idx="5">
                  <c:v>591.85744462298578</c:v>
                </c:pt>
                <c:pt idx="6">
                  <c:v>626.67258842433796</c:v>
                </c:pt>
                <c:pt idx="7">
                  <c:v>661.48773222569002</c:v>
                </c:pt>
                <c:pt idx="8">
                  <c:v>696.30287602704209</c:v>
                </c:pt>
                <c:pt idx="9">
                  <c:v>731.11801982839427</c:v>
                </c:pt>
                <c:pt idx="10">
                  <c:v>765.93316362974633</c:v>
                </c:pt>
                <c:pt idx="11">
                  <c:v>800.7483074310984</c:v>
                </c:pt>
                <c:pt idx="12">
                  <c:v>835.56345123245057</c:v>
                </c:pt>
                <c:pt idx="13">
                  <c:v>870.37859503380264</c:v>
                </c:pt>
                <c:pt idx="14">
                  <c:v>905.1937388351547</c:v>
                </c:pt>
                <c:pt idx="15">
                  <c:v>940.00888263650688</c:v>
                </c:pt>
                <c:pt idx="16">
                  <c:v>974.82402643785895</c:v>
                </c:pt>
              </c:numCache>
            </c:numRef>
          </c:xVal>
          <c:yVal>
            <c:numRef>
              <c:f>'Sweep graph'!$T$32:$T$48</c:f>
              <c:numCache>
                <c:formatCode>General</c:formatCode>
                <c:ptCount val="17"/>
                <c:pt idx="0">
                  <c:v>300</c:v>
                </c:pt>
                <c:pt idx="1">
                  <c:v>325</c:v>
                </c:pt>
                <c:pt idx="2">
                  <c:v>350</c:v>
                </c:pt>
                <c:pt idx="3">
                  <c:v>375</c:v>
                </c:pt>
                <c:pt idx="4">
                  <c:v>400</c:v>
                </c:pt>
                <c:pt idx="5">
                  <c:v>425</c:v>
                </c:pt>
                <c:pt idx="6">
                  <c:v>450</c:v>
                </c:pt>
                <c:pt idx="7">
                  <c:v>475</c:v>
                </c:pt>
                <c:pt idx="8">
                  <c:v>500</c:v>
                </c:pt>
                <c:pt idx="9">
                  <c:v>525</c:v>
                </c:pt>
                <c:pt idx="10">
                  <c:v>550</c:v>
                </c:pt>
                <c:pt idx="11">
                  <c:v>575</c:v>
                </c:pt>
                <c:pt idx="12">
                  <c:v>600</c:v>
                </c:pt>
                <c:pt idx="13">
                  <c:v>625</c:v>
                </c:pt>
                <c:pt idx="14">
                  <c:v>650</c:v>
                </c:pt>
                <c:pt idx="15">
                  <c:v>675</c:v>
                </c:pt>
                <c:pt idx="16">
                  <c:v>700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00D-438E-850C-B85A6FE725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1029624"/>
        <c:axId val="371030016"/>
      </c:scatterChart>
      <c:scatterChart>
        <c:scatterStyle val="smoothMarker"/>
        <c:varyColors val="0"/>
        <c:ser>
          <c:idx val="1"/>
          <c:order val="1"/>
          <c:tx>
            <c:v>resistance v tube radius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'Sweep graph'!$S$50:$S$63</c:f>
              <c:numCache>
                <c:formatCode>0</c:formatCode>
                <c:ptCount val="14"/>
                <c:pt idx="0">
                  <c:v>1598.9342202784176</c:v>
                </c:pt>
                <c:pt idx="1">
                  <c:v>792.23793894632354</c:v>
                </c:pt>
                <c:pt idx="2">
                  <c:v>779.85922115028723</c:v>
                </c:pt>
                <c:pt idx="3">
                  <c:v>707.31003189127762</c:v>
                </c:pt>
                <c:pt idx="4">
                  <c:v>726.2181107007965</c:v>
                </c:pt>
                <c:pt idx="5">
                  <c:v>653.32408126352368</c:v>
                </c:pt>
                <c:pt idx="6">
                  <c:v>661.48773222569002</c:v>
                </c:pt>
                <c:pt idx="7">
                  <c:v>630.31276349638904</c:v>
                </c:pt>
                <c:pt idx="8">
                  <c:v>598.93188184342057</c:v>
                </c:pt>
                <c:pt idx="9">
                  <c:v>618.93588980181528</c:v>
                </c:pt>
                <c:pt idx="10">
                  <c:v>631.05166940226718</c:v>
                </c:pt>
                <c:pt idx="11">
                  <c:v>652.78394627535204</c:v>
                </c:pt>
                <c:pt idx="12">
                  <c:v>597.71037917761032</c:v>
                </c:pt>
                <c:pt idx="13">
                  <c:v>641.71273054652204</c:v>
                </c:pt>
              </c:numCache>
            </c:numRef>
          </c:xVal>
          <c:yVal>
            <c:numRef>
              <c:f>'Sweep graph'!$U$50:$U$63</c:f>
              <c:numCache>
                <c:formatCode>General</c:formatCode>
                <c:ptCount val="1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12</c:v>
                </c:pt>
                <c:pt idx="10">
                  <c:v>14</c:v>
                </c:pt>
                <c:pt idx="11">
                  <c:v>16</c:v>
                </c:pt>
                <c:pt idx="12">
                  <c:v>18</c:v>
                </c:pt>
                <c:pt idx="13">
                  <c:v>20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00D-438E-850C-B85A6FE72568}"/>
            </c:ext>
          </c:extLst>
        </c:ser>
        <c:ser>
          <c:idx val="2"/>
          <c:order val="2"/>
          <c:tx>
            <c:v>viscosity v tube radius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'Sweep graph'!$AD$50:$AD$63</c:f>
              <c:numCache>
                <c:formatCode>0</c:formatCode>
                <c:ptCount val="14"/>
                <c:pt idx="0">
                  <c:v>17.940000000000001</c:v>
                </c:pt>
                <c:pt idx="1">
                  <c:v>45</c:v>
                </c:pt>
                <c:pt idx="2">
                  <c:v>140</c:v>
                </c:pt>
                <c:pt idx="3">
                  <c:v>310</c:v>
                </c:pt>
                <c:pt idx="4">
                  <c:v>660</c:v>
                </c:pt>
                <c:pt idx="5">
                  <c:v>1100</c:v>
                </c:pt>
                <c:pt idx="6">
                  <c:v>1900</c:v>
                </c:pt>
                <c:pt idx="7">
                  <c:v>2900</c:v>
                </c:pt>
                <c:pt idx="8">
                  <c:v>4200</c:v>
                </c:pt>
                <c:pt idx="9">
                  <c:v>9000</c:v>
                </c:pt>
                <c:pt idx="10">
                  <c:v>17000</c:v>
                </c:pt>
                <c:pt idx="11">
                  <c:v>30000</c:v>
                </c:pt>
                <c:pt idx="12">
                  <c:v>44000</c:v>
                </c:pt>
                <c:pt idx="13">
                  <c:v>72000</c:v>
                </c:pt>
              </c:numCache>
            </c:numRef>
          </c:xVal>
          <c:yVal>
            <c:numRef>
              <c:f>'Sweep graph'!$U$50:$U$63</c:f>
              <c:numCache>
                <c:formatCode>General</c:formatCode>
                <c:ptCount val="1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12</c:v>
                </c:pt>
                <c:pt idx="10">
                  <c:v>14</c:v>
                </c:pt>
                <c:pt idx="11">
                  <c:v>16</c:v>
                </c:pt>
                <c:pt idx="12">
                  <c:v>18</c:v>
                </c:pt>
                <c:pt idx="13">
                  <c:v>20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00D-438E-850C-B85A6FE725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1064216"/>
        <c:axId val="371063824"/>
      </c:scatterChart>
      <c:valAx>
        <c:axId val="371029624"/>
        <c:scaling>
          <c:orientation val="minMax"/>
          <c:max val="1600"/>
          <c:min val="4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Resistance (N/mm/s)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1030016"/>
        <c:crosses val="autoZero"/>
        <c:crossBetween val="midCat"/>
      </c:valAx>
      <c:valAx>
        <c:axId val="371030016"/>
        <c:scaling>
          <c:orientation val="minMax"/>
          <c:max val="700"/>
          <c:min val="3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Tube length (mm)</a:t>
                </a:r>
              </a:p>
            </c:rich>
          </c:tx>
          <c:layout>
            <c:manualLayout>
              <c:xMode val="edge"/>
              <c:yMode val="edge"/>
              <c:x val="0"/>
              <c:y val="0.2473955895632659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1029624"/>
        <c:crosses val="autoZero"/>
        <c:crossBetween val="midCat"/>
        <c:majorUnit val="100"/>
      </c:valAx>
      <c:valAx>
        <c:axId val="371063824"/>
        <c:scaling>
          <c:orientation val="minMax"/>
          <c:max val="20"/>
          <c:min val="0"/>
        </c:scaling>
        <c:delete val="0"/>
        <c:axPos val="r"/>
        <c:title>
          <c:tx>
            <c:rich>
              <a:bodyPr rot="5400000" spcFirstLastPara="1" vertOverflow="ellipsis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Tube radius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5400000" spcFirstLastPara="1" vertOverflow="ellipsis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1064216"/>
        <c:crosses val="max"/>
        <c:crossBetween val="midCat"/>
        <c:majorUnit val="4"/>
      </c:valAx>
      <c:valAx>
        <c:axId val="371064216"/>
        <c:scaling>
          <c:orientation val="minMax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Viscosity (Pa.s)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1063824"/>
        <c:crosses val="max"/>
        <c:crossBetween val="midCat"/>
      </c:valAx>
      <c:spPr>
        <a:noFill/>
        <a:ln w="25400"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989444444444449"/>
          <c:y val="0.11324797979797979"/>
          <c:w val="0.67021717171717177"/>
          <c:h val="0.73576313131313131"/>
        </c:manualLayout>
      </c:layout>
      <c:scatterChart>
        <c:scatterStyle val="smoothMarker"/>
        <c:varyColors val="0"/>
        <c:ser>
          <c:idx val="0"/>
          <c:order val="0"/>
          <c:tx>
            <c:v>resistance v tube length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'Sweep graph'!$S$32:$S$48</c:f>
              <c:numCache>
                <c:formatCode>0</c:formatCode>
                <c:ptCount val="17"/>
                <c:pt idx="0">
                  <c:v>417.78172561622529</c:v>
                </c:pt>
                <c:pt idx="1">
                  <c:v>452.59686941757735</c:v>
                </c:pt>
                <c:pt idx="2">
                  <c:v>487.41201321892947</c:v>
                </c:pt>
                <c:pt idx="3">
                  <c:v>522.22715702028154</c:v>
                </c:pt>
                <c:pt idx="4">
                  <c:v>557.04230082163372</c:v>
                </c:pt>
                <c:pt idx="5">
                  <c:v>591.85744462298578</c:v>
                </c:pt>
                <c:pt idx="6">
                  <c:v>626.67258842433796</c:v>
                </c:pt>
                <c:pt idx="7">
                  <c:v>661.48773222569002</c:v>
                </c:pt>
                <c:pt idx="8">
                  <c:v>696.30287602704209</c:v>
                </c:pt>
                <c:pt idx="9">
                  <c:v>731.11801982839427</c:v>
                </c:pt>
                <c:pt idx="10">
                  <c:v>765.93316362974633</c:v>
                </c:pt>
                <c:pt idx="11">
                  <c:v>800.7483074310984</c:v>
                </c:pt>
                <c:pt idx="12">
                  <c:v>835.56345123245057</c:v>
                </c:pt>
                <c:pt idx="13">
                  <c:v>870.37859503380264</c:v>
                </c:pt>
                <c:pt idx="14">
                  <c:v>905.1937388351547</c:v>
                </c:pt>
                <c:pt idx="15">
                  <c:v>940.00888263650688</c:v>
                </c:pt>
                <c:pt idx="16">
                  <c:v>974.82402643785895</c:v>
                </c:pt>
              </c:numCache>
            </c:numRef>
          </c:xVal>
          <c:yVal>
            <c:numRef>
              <c:f>'Sweep graph'!$T$32:$T$48</c:f>
              <c:numCache>
                <c:formatCode>General</c:formatCode>
                <c:ptCount val="17"/>
                <c:pt idx="0">
                  <c:v>300</c:v>
                </c:pt>
                <c:pt idx="1">
                  <c:v>325</c:v>
                </c:pt>
                <c:pt idx="2">
                  <c:v>350</c:v>
                </c:pt>
                <c:pt idx="3">
                  <c:v>375</c:v>
                </c:pt>
                <c:pt idx="4">
                  <c:v>400</c:v>
                </c:pt>
                <c:pt idx="5">
                  <c:v>425</c:v>
                </c:pt>
                <c:pt idx="6">
                  <c:v>450</c:v>
                </c:pt>
                <c:pt idx="7">
                  <c:v>475</c:v>
                </c:pt>
                <c:pt idx="8">
                  <c:v>500</c:v>
                </c:pt>
                <c:pt idx="9">
                  <c:v>525</c:v>
                </c:pt>
                <c:pt idx="10">
                  <c:v>550</c:v>
                </c:pt>
                <c:pt idx="11">
                  <c:v>575</c:v>
                </c:pt>
                <c:pt idx="12">
                  <c:v>600</c:v>
                </c:pt>
                <c:pt idx="13">
                  <c:v>625</c:v>
                </c:pt>
                <c:pt idx="14">
                  <c:v>650</c:v>
                </c:pt>
                <c:pt idx="15">
                  <c:v>675</c:v>
                </c:pt>
                <c:pt idx="16">
                  <c:v>700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76F-41BE-A46F-D2D82A928A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1065000"/>
        <c:axId val="371065392"/>
      </c:scatterChart>
      <c:scatterChart>
        <c:scatterStyle val="smoothMarker"/>
        <c:varyColors val="0"/>
        <c:ser>
          <c:idx val="1"/>
          <c:order val="1"/>
          <c:tx>
            <c:v>resistance v tube radius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'Sweep graph'!$S$50:$S$63</c:f>
              <c:numCache>
                <c:formatCode>0</c:formatCode>
                <c:ptCount val="14"/>
                <c:pt idx="0">
                  <c:v>1598.9342202784176</c:v>
                </c:pt>
                <c:pt idx="1">
                  <c:v>792.23793894632354</c:v>
                </c:pt>
                <c:pt idx="2">
                  <c:v>779.85922115028723</c:v>
                </c:pt>
                <c:pt idx="3">
                  <c:v>707.31003189127762</c:v>
                </c:pt>
                <c:pt idx="4">
                  <c:v>726.2181107007965</c:v>
                </c:pt>
                <c:pt idx="5">
                  <c:v>653.32408126352368</c:v>
                </c:pt>
                <c:pt idx="6">
                  <c:v>661.48773222569002</c:v>
                </c:pt>
                <c:pt idx="7">
                  <c:v>630.31276349638904</c:v>
                </c:pt>
                <c:pt idx="8">
                  <c:v>598.93188184342057</c:v>
                </c:pt>
                <c:pt idx="9">
                  <c:v>618.93588980181528</c:v>
                </c:pt>
                <c:pt idx="10">
                  <c:v>631.05166940226718</c:v>
                </c:pt>
                <c:pt idx="11">
                  <c:v>652.78394627535204</c:v>
                </c:pt>
                <c:pt idx="12">
                  <c:v>597.71037917761032</c:v>
                </c:pt>
                <c:pt idx="13">
                  <c:v>641.71273054652204</c:v>
                </c:pt>
              </c:numCache>
            </c:numRef>
          </c:xVal>
          <c:yVal>
            <c:numRef>
              <c:f>'Sweep graph'!$U$50:$U$63</c:f>
              <c:numCache>
                <c:formatCode>General</c:formatCode>
                <c:ptCount val="1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12</c:v>
                </c:pt>
                <c:pt idx="10">
                  <c:v>14</c:v>
                </c:pt>
                <c:pt idx="11">
                  <c:v>16</c:v>
                </c:pt>
                <c:pt idx="12">
                  <c:v>18</c:v>
                </c:pt>
                <c:pt idx="13">
                  <c:v>20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76F-41BE-A46F-D2D82A928A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0477080"/>
        <c:axId val="370476688"/>
      </c:scatterChart>
      <c:valAx>
        <c:axId val="371065000"/>
        <c:scaling>
          <c:orientation val="minMax"/>
          <c:max val="1600"/>
          <c:min val="4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Resistance (N/mm/s)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1065392"/>
        <c:crosses val="autoZero"/>
        <c:crossBetween val="midCat"/>
        <c:majorUnit val="400"/>
      </c:valAx>
      <c:valAx>
        <c:axId val="371065392"/>
        <c:scaling>
          <c:orientation val="minMax"/>
          <c:max val="700"/>
          <c:min val="3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Tube length (mm)</a:t>
                </a:r>
              </a:p>
            </c:rich>
          </c:tx>
          <c:layout>
            <c:manualLayout>
              <c:xMode val="edge"/>
              <c:yMode val="edge"/>
              <c:x val="0"/>
              <c:y val="0.3339866161616161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1065000"/>
        <c:crosses val="autoZero"/>
        <c:crossBetween val="midCat"/>
        <c:majorUnit val="100"/>
      </c:valAx>
      <c:valAx>
        <c:axId val="370476688"/>
        <c:scaling>
          <c:orientation val="minMax"/>
          <c:max val="20"/>
          <c:min val="0"/>
        </c:scaling>
        <c:delete val="0"/>
        <c:axPos val="r"/>
        <c:title>
          <c:tx>
            <c:rich>
              <a:bodyPr rot="5400000" spcFirstLastPara="1" vertOverflow="ellipsis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Tube radius (mm)</a:t>
                </a:r>
              </a:p>
            </c:rich>
          </c:tx>
          <c:layout>
            <c:manualLayout>
              <c:xMode val="edge"/>
              <c:yMode val="edge"/>
              <c:x val="0.9337337673893108"/>
              <c:y val="0.3322893939393939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5400000" spcFirstLastPara="1" vertOverflow="ellipsis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0477080"/>
        <c:crosses val="max"/>
        <c:crossBetween val="midCat"/>
        <c:majorUnit val="4"/>
      </c:valAx>
      <c:valAx>
        <c:axId val="370477080"/>
        <c:scaling>
          <c:orientation val="minMax"/>
        </c:scaling>
        <c:delete val="1"/>
        <c:axPos val="b"/>
        <c:numFmt formatCode="0" sourceLinked="1"/>
        <c:majorTickMark val="out"/>
        <c:minorTickMark val="none"/>
        <c:tickLblPos val="nextTo"/>
        <c:crossAx val="370476688"/>
        <c:crosses val="autoZero"/>
        <c:crossBetween val="midCat"/>
      </c:valAx>
      <c:spPr>
        <a:noFill/>
        <a:ln w="25400"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7.xml"/><Relationship Id="rId3" Type="http://schemas.openxmlformats.org/officeDocument/2006/relationships/chart" Target="../charts/chart3.xml"/><Relationship Id="rId21" Type="http://schemas.openxmlformats.org/officeDocument/2006/relationships/chart" Target="../charts/chart20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6.xml"/><Relationship Id="rId2" Type="http://schemas.openxmlformats.org/officeDocument/2006/relationships/chart" Target="../charts/chart2.xml"/><Relationship Id="rId16" Type="http://schemas.openxmlformats.org/officeDocument/2006/relationships/chart" Target="../charts/chart15.xml"/><Relationship Id="rId20" Type="http://schemas.openxmlformats.org/officeDocument/2006/relationships/chart" Target="../charts/chart19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image" Target="../media/image1.png"/><Relationship Id="rId10" Type="http://schemas.openxmlformats.org/officeDocument/2006/relationships/chart" Target="../charts/chart10.xml"/><Relationship Id="rId19" Type="http://schemas.openxmlformats.org/officeDocument/2006/relationships/chart" Target="../charts/chart18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5.xml"/><Relationship Id="rId2" Type="http://schemas.openxmlformats.org/officeDocument/2006/relationships/chart" Target="../charts/chart24.xml"/><Relationship Id="rId1" Type="http://schemas.openxmlformats.org/officeDocument/2006/relationships/chart" Target="../charts/chart23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Relationship Id="rId6" Type="http://schemas.openxmlformats.org/officeDocument/2006/relationships/chart" Target="../charts/chart31.xml"/><Relationship Id="rId5" Type="http://schemas.openxmlformats.org/officeDocument/2006/relationships/chart" Target="../charts/chart30.xml"/><Relationship Id="rId4" Type="http://schemas.openxmlformats.org/officeDocument/2006/relationships/chart" Target="../charts/chart2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190499</xdr:rowOff>
    </xdr:from>
    <xdr:to>
      <xdr:col>8</xdr:col>
      <xdr:colOff>51955</xdr:colOff>
      <xdr:row>26</xdr:row>
      <xdr:rowOff>180974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4</xdr:row>
      <xdr:rowOff>38100</xdr:rowOff>
    </xdr:from>
    <xdr:to>
      <xdr:col>21</xdr:col>
      <xdr:colOff>0</xdr:colOff>
      <xdr:row>26</xdr:row>
      <xdr:rowOff>42863</xdr:rowOff>
    </xdr:to>
    <xdr:grpSp>
      <xdr:nvGrpSpPr>
        <xdr:cNvPr id="6" name="Group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pSpPr/>
      </xdr:nvGrpSpPr>
      <xdr:grpSpPr>
        <a:xfrm>
          <a:off x="6370320" y="769620"/>
          <a:ext cx="9563100" cy="4028123"/>
          <a:chOff x="5486400" y="1714500"/>
          <a:chExt cx="4248150" cy="3829050"/>
        </a:xfrm>
      </xdr:grpSpPr>
      <xdr:graphicFrame macro="">
        <xdr:nvGraphicFramePr>
          <xdr:cNvPr id="3" name="Chart 2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GraphicFramePr>
            <a:graphicFrameLocks/>
          </xdr:cNvGraphicFramePr>
        </xdr:nvGraphicFramePr>
        <xdr:xfrm>
          <a:off x="5486400" y="1714500"/>
          <a:ext cx="4248150" cy="382905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sp macro="" textlink="">
        <xdr:nvSpPr>
          <xdr:cNvPr id="2" name="TextBox 1">
            <a:extLst>
              <a:ext uri="{FF2B5EF4-FFF2-40B4-BE49-F238E27FC236}">
                <a16:creationId xmlns:a16="http://schemas.microsoft.com/office/drawing/2014/main" id="{00000000-0008-0000-0000-000002000000}"/>
              </a:ext>
            </a:extLst>
          </xdr:cNvPr>
          <xdr:cNvSpPr txBox="1"/>
        </xdr:nvSpPr>
        <xdr:spPr>
          <a:xfrm>
            <a:off x="8486775" y="2412207"/>
            <a:ext cx="876300" cy="433387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GB" sz="1100">
                <a:solidFill>
                  <a:schemeClr val="tx1"/>
                </a:solidFill>
                <a:latin typeface="+mn-lt"/>
                <a:cs typeface="Arial" panose="020B0604020202020204" pitchFamily="34" charset="0"/>
              </a:rPr>
              <a:t>Material viscosity in the tube</a:t>
            </a:r>
          </a:p>
          <a:p>
            <a:endParaRPr lang="en-GB" sz="1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5" name="TextBox 4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SpPr txBox="1"/>
        </xdr:nvSpPr>
        <xdr:spPr>
          <a:xfrm>
            <a:off x="7468628" y="2377572"/>
            <a:ext cx="876300" cy="45719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GB" sz="1100">
                <a:solidFill>
                  <a:schemeClr val="tx1"/>
                </a:solidFill>
                <a:latin typeface="+mn-lt"/>
                <a:cs typeface="Arial" panose="020B0604020202020204" pitchFamily="34" charset="0"/>
              </a:rPr>
              <a:t>Material viscosity in the syringe</a:t>
            </a:r>
          </a:p>
          <a:p>
            <a:endParaRPr lang="en-GB" sz="1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</xdr:grpSp>
    <xdr:clientData/>
  </xdr:twoCellAnchor>
  <xdr:twoCellAnchor>
    <xdr:from>
      <xdr:col>39</xdr:col>
      <xdr:colOff>38100</xdr:colOff>
      <xdr:row>0</xdr:row>
      <xdr:rowOff>133350</xdr:rowOff>
    </xdr:from>
    <xdr:to>
      <xdr:col>46</xdr:col>
      <xdr:colOff>19050</xdr:colOff>
      <xdr:row>20</xdr:row>
      <xdr:rowOff>152400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46</xdr:col>
      <xdr:colOff>28575</xdr:colOff>
      <xdr:row>0</xdr:row>
      <xdr:rowOff>142875</xdr:rowOff>
    </xdr:from>
    <xdr:to>
      <xdr:col>54</xdr:col>
      <xdr:colOff>23133</xdr:colOff>
      <xdr:row>20</xdr:row>
      <xdr:rowOff>152400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121489</xdr:colOff>
      <xdr:row>21</xdr:row>
      <xdr:rowOff>23314</xdr:rowOff>
    </xdr:from>
    <xdr:to>
      <xdr:col>20</xdr:col>
      <xdr:colOff>421836</xdr:colOff>
      <xdr:row>21</xdr:row>
      <xdr:rowOff>23314</xdr:rowOff>
    </xdr:to>
    <xdr:cxnSp macro="">
      <xdr:nvCxnSpPr>
        <xdr:cNvPr id="9" name="Straight Connector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CxnSpPr/>
      </xdr:nvCxnSpPr>
      <xdr:spPr>
        <a:xfrm>
          <a:off x="6989014" y="4023814"/>
          <a:ext cx="7767947" cy="0"/>
        </a:xfrm>
        <a:prstGeom prst="line">
          <a:avLst/>
        </a:prstGeom>
        <a:ln w="9525">
          <a:solidFill>
            <a:srgbClr val="C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0</xdr:colOff>
      <xdr:row>1</xdr:row>
      <xdr:rowOff>0</xdr:rowOff>
    </xdr:from>
    <xdr:to>
      <xdr:col>34</xdr:col>
      <xdr:colOff>266700</xdr:colOff>
      <xdr:row>26</xdr:row>
      <xdr:rowOff>171450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25</xdr:col>
      <xdr:colOff>485775</xdr:colOff>
      <xdr:row>6</xdr:row>
      <xdr:rowOff>28575</xdr:rowOff>
    </xdr:from>
    <xdr:to>
      <xdr:col>38</xdr:col>
      <xdr:colOff>217343</xdr:colOff>
      <xdr:row>6</xdr:row>
      <xdr:rowOff>28575</xdr:rowOff>
    </xdr:to>
    <xdr:cxnSp macro="">
      <xdr:nvCxnSpPr>
        <xdr:cNvPr id="13" name="Straight Connector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CxnSpPr/>
      </xdr:nvCxnSpPr>
      <xdr:spPr>
        <a:xfrm>
          <a:off x="18440400" y="1171575"/>
          <a:ext cx="7532543" cy="0"/>
        </a:xfrm>
        <a:prstGeom prst="line">
          <a:avLst/>
        </a:prstGeom>
        <a:ln w="9525">
          <a:solidFill>
            <a:srgbClr val="C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256834</xdr:colOff>
      <xdr:row>68</xdr:row>
      <xdr:rowOff>40822</xdr:rowOff>
    </xdr:from>
    <xdr:to>
      <xdr:col>16</xdr:col>
      <xdr:colOff>13607</xdr:colOff>
      <xdr:row>85</xdr:row>
      <xdr:rowOff>39235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22</xdr:col>
      <xdr:colOff>0</xdr:colOff>
      <xdr:row>67</xdr:row>
      <xdr:rowOff>0</xdr:rowOff>
    </xdr:from>
    <xdr:to>
      <xdr:col>29</xdr:col>
      <xdr:colOff>66336</xdr:colOff>
      <xdr:row>83</xdr:row>
      <xdr:rowOff>188913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333375</xdr:colOff>
      <xdr:row>69</xdr:row>
      <xdr:rowOff>154781</xdr:rowOff>
    </xdr:from>
    <xdr:to>
      <xdr:col>12</xdr:col>
      <xdr:colOff>261937</xdr:colOff>
      <xdr:row>80</xdr:row>
      <xdr:rowOff>119063</xdr:rowOff>
    </xdr:to>
    <xdr:cxnSp macro="">
      <xdr:nvCxnSpPr>
        <xdr:cNvPr id="20" name="Straight Connector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CxnSpPr/>
      </xdr:nvCxnSpPr>
      <xdr:spPr>
        <a:xfrm flipV="1">
          <a:off x="7191375" y="13311187"/>
          <a:ext cx="1012031" cy="2059782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91813</xdr:colOff>
      <xdr:row>69</xdr:row>
      <xdr:rowOff>154781</xdr:rowOff>
    </xdr:from>
    <xdr:to>
      <xdr:col>15</xdr:col>
      <xdr:colOff>-1</xdr:colOff>
      <xdr:row>80</xdr:row>
      <xdr:rowOff>154781</xdr:rowOff>
    </xdr:to>
    <xdr:sp macro="" textlink="">
      <xdr:nvSpPr>
        <xdr:cNvPr id="34" name="Freeform: Shape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/>
      </xdr:nvSpPr>
      <xdr:spPr>
        <a:xfrm>
          <a:off x="7604657" y="13311187"/>
          <a:ext cx="2420405" cy="2095500"/>
        </a:xfrm>
        <a:custGeom>
          <a:avLst/>
          <a:gdLst>
            <a:gd name="connsiteX0" fmla="*/ 2420405 w 2420405"/>
            <a:gd name="connsiteY0" fmla="*/ 2095500 h 2095500"/>
            <a:gd name="connsiteX1" fmla="*/ 1313124 w 2420405"/>
            <a:gd name="connsiteY1" fmla="*/ 2047875 h 2095500"/>
            <a:gd name="connsiteX2" fmla="*/ 324905 w 2420405"/>
            <a:gd name="connsiteY2" fmla="*/ 1964532 h 2095500"/>
            <a:gd name="connsiteX3" fmla="*/ 62968 w 2420405"/>
            <a:gd name="connsiteY3" fmla="*/ 1571625 h 2095500"/>
            <a:gd name="connsiteX4" fmla="*/ 39155 w 2420405"/>
            <a:gd name="connsiteY4" fmla="*/ 916782 h 2095500"/>
            <a:gd name="connsiteX5" fmla="*/ 3437 w 2420405"/>
            <a:gd name="connsiteY5" fmla="*/ 357188 h 2095500"/>
            <a:gd name="connsiteX6" fmla="*/ 3437 w 2420405"/>
            <a:gd name="connsiteY6" fmla="*/ 0 h 20955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</a:cxnLst>
          <a:rect l="l" t="t" r="r" b="b"/>
          <a:pathLst>
            <a:path w="2420405" h="2095500">
              <a:moveTo>
                <a:pt x="2420405" y="2095500"/>
              </a:moveTo>
              <a:lnTo>
                <a:pt x="1313124" y="2047875"/>
              </a:lnTo>
              <a:cubicBezTo>
                <a:pt x="963874" y="2026047"/>
                <a:pt x="533264" y="2043907"/>
                <a:pt x="324905" y="1964532"/>
              </a:cubicBezTo>
              <a:cubicBezTo>
                <a:pt x="116546" y="1885157"/>
                <a:pt x="110593" y="1746250"/>
                <a:pt x="62968" y="1571625"/>
              </a:cubicBezTo>
              <a:cubicBezTo>
                <a:pt x="15343" y="1397000"/>
                <a:pt x="49077" y="1119188"/>
                <a:pt x="39155" y="916782"/>
              </a:cubicBezTo>
              <a:cubicBezTo>
                <a:pt x="29233" y="714376"/>
                <a:pt x="9390" y="509985"/>
                <a:pt x="3437" y="357188"/>
              </a:cubicBezTo>
              <a:cubicBezTo>
                <a:pt x="-2516" y="204391"/>
                <a:pt x="460" y="102195"/>
                <a:pt x="3437" y="0"/>
              </a:cubicBezTo>
            </a:path>
          </a:pathLst>
        </a:cu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29</xdr:col>
      <xdr:colOff>0</xdr:colOff>
      <xdr:row>66</xdr:row>
      <xdr:rowOff>166688</xdr:rowOff>
    </xdr:from>
    <xdr:to>
      <xdr:col>34</xdr:col>
      <xdr:colOff>11906</xdr:colOff>
      <xdr:row>82</xdr:row>
      <xdr:rowOff>188913</xdr:rowOff>
    </xdr:to>
    <xdr:graphicFrame macro="">
      <xdr:nvGraphicFramePr>
        <xdr:cNvPr id="46" name="Chart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16</xdr:col>
      <xdr:colOff>268741</xdr:colOff>
      <xdr:row>63</xdr:row>
      <xdr:rowOff>161467</xdr:rowOff>
    </xdr:from>
    <xdr:to>
      <xdr:col>20</xdr:col>
      <xdr:colOff>883085</xdr:colOff>
      <xdr:row>84</xdr:row>
      <xdr:rowOff>120967</xdr:rowOff>
    </xdr:to>
    <xdr:grpSp>
      <xdr:nvGrpSpPr>
        <xdr:cNvPr id="14" name="Group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GrpSpPr/>
      </xdr:nvGrpSpPr>
      <xdr:grpSpPr>
        <a:xfrm>
          <a:off x="11538721" y="11698147"/>
          <a:ext cx="4066204" cy="3799980"/>
          <a:chOff x="11249705" y="12176574"/>
          <a:chExt cx="3961701" cy="3960000"/>
        </a:xfrm>
      </xdr:grpSpPr>
      <xdr:graphicFrame macro="">
        <xdr:nvGraphicFramePr>
          <xdr:cNvPr id="7" name="Chart 6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GraphicFramePr/>
        </xdr:nvGraphicFramePr>
        <xdr:xfrm>
          <a:off x="11249705" y="12176574"/>
          <a:ext cx="3961701" cy="3960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9"/>
          </a:graphicData>
        </a:graphic>
      </xdr:graphicFrame>
      <xdr:cxnSp macro="">
        <xdr:nvCxnSpPr>
          <xdr:cNvPr id="22" name="Straight Connector 21">
            <a:extLst>
              <a:ext uri="{FF2B5EF4-FFF2-40B4-BE49-F238E27FC236}">
                <a16:creationId xmlns:a16="http://schemas.microsoft.com/office/drawing/2014/main" id="{00000000-0008-0000-0000-000016000000}"/>
              </a:ext>
            </a:extLst>
          </xdr:cNvPr>
          <xdr:cNvCxnSpPr/>
        </xdr:nvCxnSpPr>
        <xdr:spPr>
          <a:xfrm flipV="1">
            <a:off x="11926661" y="12610420"/>
            <a:ext cx="1256959" cy="2917031"/>
          </a:xfrm>
          <a:prstGeom prst="line">
            <a:avLst/>
          </a:prstGeom>
          <a:ln>
            <a:solidFill>
              <a:sysClr val="windowText" lastClr="000000"/>
            </a:solidFill>
            <a:prstDash val="lg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60" name="Group 59">
            <a:extLst>
              <a:ext uri="{FF2B5EF4-FFF2-40B4-BE49-F238E27FC236}">
                <a16:creationId xmlns:a16="http://schemas.microsoft.com/office/drawing/2014/main" id="{00000000-0008-0000-0000-00003C000000}"/>
              </a:ext>
            </a:extLst>
          </xdr:cNvPr>
          <xdr:cNvGrpSpPr/>
        </xdr:nvGrpSpPr>
        <xdr:grpSpPr>
          <a:xfrm>
            <a:off x="12396106" y="12613821"/>
            <a:ext cx="2177143" cy="2641126"/>
            <a:chOff x="12396106" y="12613821"/>
            <a:chExt cx="2177143" cy="2641126"/>
          </a:xfrm>
        </xdr:grpSpPr>
        <xdr:sp macro="" textlink="">
          <xdr:nvSpPr>
            <xdr:cNvPr id="58" name="Freeform: Shape 57">
              <a:extLst>
                <a:ext uri="{FF2B5EF4-FFF2-40B4-BE49-F238E27FC236}">
                  <a16:creationId xmlns:a16="http://schemas.microsoft.com/office/drawing/2014/main" id="{00000000-0008-0000-0000-00003A000000}"/>
                </a:ext>
              </a:extLst>
            </xdr:cNvPr>
            <xdr:cNvSpPr/>
          </xdr:nvSpPr>
          <xdr:spPr>
            <a:xfrm>
              <a:off x="12396106" y="13716000"/>
              <a:ext cx="2177143" cy="1538947"/>
            </a:xfrm>
            <a:custGeom>
              <a:avLst/>
              <a:gdLst>
                <a:gd name="connsiteX0" fmla="*/ 11609 w 2256788"/>
                <a:gd name="connsiteY0" fmla="*/ 0 h 2654733"/>
                <a:gd name="connsiteX1" fmla="*/ 2256788 w 2256788"/>
                <a:gd name="connsiteY1" fmla="*/ 2653393 h 2654733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</a:cxnLst>
              <a:rect l="l" t="t" r="r" b="b"/>
              <a:pathLst>
                <a:path w="2256788" h="2654733">
                  <a:moveTo>
                    <a:pt x="11609" y="0"/>
                  </a:moveTo>
                  <a:cubicBezTo>
                    <a:pt x="-31480" y="1351643"/>
                    <a:pt x="-74569" y="2703286"/>
                    <a:pt x="2256788" y="2653393"/>
                  </a:cubicBezTo>
                </a:path>
              </a:pathLst>
            </a:custGeom>
            <a:noFill/>
            <a:ln>
              <a:solidFill>
                <a:sysClr val="windowText" lastClr="000000"/>
              </a:solidFill>
              <a:prstDash val="lgDash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GB" sz="1100"/>
            </a:p>
          </xdr:txBody>
        </xdr:sp>
        <xdr:sp macro="" textlink="">
          <xdr:nvSpPr>
            <xdr:cNvPr id="59" name="Freeform: Shape 58">
              <a:extLst>
                <a:ext uri="{FF2B5EF4-FFF2-40B4-BE49-F238E27FC236}">
                  <a16:creationId xmlns:a16="http://schemas.microsoft.com/office/drawing/2014/main" id="{00000000-0008-0000-0000-00003B000000}"/>
                </a:ext>
              </a:extLst>
            </xdr:cNvPr>
            <xdr:cNvSpPr/>
          </xdr:nvSpPr>
          <xdr:spPr>
            <a:xfrm>
              <a:off x="12396107" y="12613821"/>
              <a:ext cx="3927" cy="1143000"/>
            </a:xfrm>
            <a:custGeom>
              <a:avLst/>
              <a:gdLst>
                <a:gd name="connsiteX0" fmla="*/ 0 w 3927"/>
                <a:gd name="connsiteY0" fmla="*/ 1143000 h 1143000"/>
                <a:gd name="connsiteX1" fmla="*/ 0 w 3927"/>
                <a:gd name="connsiteY1" fmla="*/ 0 h 1143000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</a:cxnLst>
              <a:rect l="l" t="t" r="r" b="b"/>
              <a:pathLst>
                <a:path w="3927" h="1143000">
                  <a:moveTo>
                    <a:pt x="0" y="1143000"/>
                  </a:moveTo>
                  <a:cubicBezTo>
                    <a:pt x="3401" y="749526"/>
                    <a:pt x="6803" y="356053"/>
                    <a:pt x="0" y="0"/>
                  </a:cubicBezTo>
                </a:path>
              </a:pathLst>
            </a:custGeom>
            <a:noFill/>
            <a:ln>
              <a:solidFill>
                <a:sysClr val="windowText" lastClr="000000"/>
              </a:solidFill>
              <a:prstDash val="lgDash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GB" sz="1100"/>
            </a:p>
          </xdr:txBody>
        </xdr:sp>
      </xdr:grpSp>
      <xdr:cxnSp macro="">
        <xdr:nvCxnSpPr>
          <xdr:cNvPr id="70" name="Straight Connector 69">
            <a:extLst>
              <a:ext uri="{FF2B5EF4-FFF2-40B4-BE49-F238E27FC236}">
                <a16:creationId xmlns:a16="http://schemas.microsoft.com/office/drawing/2014/main" id="{00000000-0008-0000-0000-000046000000}"/>
              </a:ext>
            </a:extLst>
          </xdr:cNvPr>
          <xdr:cNvCxnSpPr/>
        </xdr:nvCxnSpPr>
        <xdr:spPr>
          <a:xfrm flipH="1">
            <a:off x="12758964" y="14961507"/>
            <a:ext cx="1823357" cy="0"/>
          </a:xfrm>
          <a:prstGeom prst="line">
            <a:avLst/>
          </a:prstGeom>
          <a:ln w="22225">
            <a:solidFill>
              <a:sysClr val="windowText" lastClr="000000"/>
            </a:solidFill>
            <a:prstDash val="sysDot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" name="Straight Connector 71">
            <a:extLst>
              <a:ext uri="{FF2B5EF4-FFF2-40B4-BE49-F238E27FC236}">
                <a16:creationId xmlns:a16="http://schemas.microsoft.com/office/drawing/2014/main" id="{00000000-0008-0000-0000-000048000000}"/>
              </a:ext>
            </a:extLst>
          </xdr:cNvPr>
          <xdr:cNvCxnSpPr/>
        </xdr:nvCxnSpPr>
        <xdr:spPr>
          <a:xfrm flipH="1">
            <a:off x="11921219" y="13661571"/>
            <a:ext cx="823231" cy="1"/>
          </a:xfrm>
          <a:prstGeom prst="line">
            <a:avLst/>
          </a:prstGeom>
          <a:ln w="22225">
            <a:solidFill>
              <a:sysClr val="windowText" lastClr="000000"/>
            </a:solidFill>
            <a:prstDash val="sysDot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16</xdr:col>
      <xdr:colOff>238124</xdr:colOff>
      <xdr:row>83</xdr:row>
      <xdr:rowOff>11905</xdr:rowOff>
    </xdr:from>
    <xdr:to>
      <xdr:col>20</xdr:col>
      <xdr:colOff>852468</xdr:colOff>
      <xdr:row>103</xdr:row>
      <xdr:rowOff>161905</xdr:rowOff>
    </xdr:to>
    <xdr:grpSp>
      <xdr:nvGrpSpPr>
        <xdr:cNvPr id="23" name="Group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GrpSpPr/>
      </xdr:nvGrpSpPr>
      <xdr:grpSpPr>
        <a:xfrm>
          <a:off x="11508104" y="15206185"/>
          <a:ext cx="4066204" cy="3807600"/>
          <a:chOff x="11219088" y="15837012"/>
          <a:chExt cx="3961701" cy="3960000"/>
        </a:xfrm>
      </xdr:grpSpPr>
      <xdr:graphicFrame macro="">
        <xdr:nvGraphicFramePr>
          <xdr:cNvPr id="47" name="Chart 46">
            <a:extLst>
              <a:ext uri="{FF2B5EF4-FFF2-40B4-BE49-F238E27FC236}">
                <a16:creationId xmlns:a16="http://schemas.microsoft.com/office/drawing/2014/main" id="{00000000-0008-0000-0000-00002F000000}"/>
              </a:ext>
            </a:extLst>
          </xdr:cNvPr>
          <xdr:cNvGraphicFramePr>
            <a:graphicFrameLocks/>
          </xdr:cNvGraphicFramePr>
        </xdr:nvGraphicFramePr>
        <xdr:xfrm>
          <a:off x="11219088" y="15837012"/>
          <a:ext cx="3961701" cy="3960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0"/>
          </a:graphicData>
        </a:graphic>
      </xdr:graphicFrame>
      <xdr:sp macro="" textlink="">
        <xdr:nvSpPr>
          <xdr:cNvPr id="53" name="Freeform: Shape 52">
            <a:extLst>
              <a:ext uri="{FF2B5EF4-FFF2-40B4-BE49-F238E27FC236}">
                <a16:creationId xmlns:a16="http://schemas.microsoft.com/office/drawing/2014/main" id="{00000000-0008-0000-0000-000035000000}"/>
              </a:ext>
            </a:extLst>
          </xdr:cNvPr>
          <xdr:cNvSpPr/>
        </xdr:nvSpPr>
        <xdr:spPr>
          <a:xfrm>
            <a:off x="11919857" y="16274143"/>
            <a:ext cx="2530929" cy="2667000"/>
          </a:xfrm>
          <a:custGeom>
            <a:avLst/>
            <a:gdLst>
              <a:gd name="connsiteX0" fmla="*/ 2530929 w 2530929"/>
              <a:gd name="connsiteY0" fmla="*/ 0 h 2667000"/>
              <a:gd name="connsiteX1" fmla="*/ 1469572 w 2530929"/>
              <a:gd name="connsiteY1" fmla="*/ 1809750 h 2667000"/>
              <a:gd name="connsiteX2" fmla="*/ 0 w 2530929"/>
              <a:gd name="connsiteY2" fmla="*/ 2667000 h 2667000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</a:cxnLst>
            <a:rect l="l" t="t" r="r" b="b"/>
            <a:pathLst>
              <a:path w="2530929" h="2667000">
                <a:moveTo>
                  <a:pt x="2530929" y="0"/>
                </a:moveTo>
                <a:cubicBezTo>
                  <a:pt x="2211161" y="682625"/>
                  <a:pt x="1891393" y="1365250"/>
                  <a:pt x="1469572" y="1809750"/>
                </a:cubicBezTo>
                <a:cubicBezTo>
                  <a:pt x="1047750" y="2254250"/>
                  <a:pt x="523875" y="2460625"/>
                  <a:pt x="0" y="2667000"/>
                </a:cubicBezTo>
              </a:path>
            </a:pathLst>
          </a:custGeom>
          <a:noFill/>
          <a:ln>
            <a:solidFill>
              <a:sysClr val="windowText" lastClr="000000"/>
            </a:solidFill>
            <a:prstDash val="lgDash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  <xdr:cxnSp macro="">
        <xdr:nvCxnSpPr>
          <xdr:cNvPr id="74" name="Straight Connector 73">
            <a:extLst>
              <a:ext uri="{FF2B5EF4-FFF2-40B4-BE49-F238E27FC236}">
                <a16:creationId xmlns:a16="http://schemas.microsoft.com/office/drawing/2014/main" id="{00000000-0008-0000-0000-00004A000000}"/>
              </a:ext>
            </a:extLst>
          </xdr:cNvPr>
          <xdr:cNvCxnSpPr/>
        </xdr:nvCxnSpPr>
        <xdr:spPr>
          <a:xfrm flipH="1">
            <a:off x="12676414" y="18628632"/>
            <a:ext cx="1877332" cy="6350"/>
          </a:xfrm>
          <a:prstGeom prst="line">
            <a:avLst/>
          </a:prstGeom>
          <a:ln w="22225">
            <a:solidFill>
              <a:sysClr val="windowText" lastClr="000000"/>
            </a:solidFill>
            <a:prstDash val="sysDot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" name="Straight Connector 74">
            <a:extLst>
              <a:ext uri="{FF2B5EF4-FFF2-40B4-BE49-F238E27FC236}">
                <a16:creationId xmlns:a16="http://schemas.microsoft.com/office/drawing/2014/main" id="{00000000-0008-0000-0000-00004B000000}"/>
              </a:ext>
            </a:extLst>
          </xdr:cNvPr>
          <xdr:cNvCxnSpPr/>
        </xdr:nvCxnSpPr>
        <xdr:spPr>
          <a:xfrm flipH="1" flipV="1">
            <a:off x="11930745" y="17328697"/>
            <a:ext cx="755194" cy="1360"/>
          </a:xfrm>
          <a:prstGeom prst="line">
            <a:avLst/>
          </a:prstGeom>
          <a:ln w="22225">
            <a:solidFill>
              <a:sysClr val="windowText" lastClr="000000"/>
            </a:solidFill>
            <a:prstDash val="sysDot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10</xdr:col>
      <xdr:colOff>174624</xdr:colOff>
      <xdr:row>77</xdr:row>
      <xdr:rowOff>141268</xdr:rowOff>
    </xdr:from>
    <xdr:to>
      <xdr:col>18</xdr:col>
      <xdr:colOff>455382</xdr:colOff>
      <xdr:row>108</xdr:row>
      <xdr:rowOff>58167</xdr:rowOff>
    </xdr:to>
    <xdr:grpSp>
      <xdr:nvGrpSpPr>
        <xdr:cNvPr id="11" name="Group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pSpPr/>
      </xdr:nvGrpSpPr>
      <xdr:grpSpPr>
        <a:xfrm>
          <a:off x="7223124" y="14238268"/>
          <a:ext cx="5972898" cy="5586179"/>
          <a:chOff x="15169696" y="14374339"/>
          <a:chExt cx="5818865" cy="5822399"/>
        </a:xfrm>
      </xdr:grpSpPr>
      <xdr:graphicFrame macro="">
        <xdr:nvGraphicFramePr>
          <xdr:cNvPr id="61" name="Chart 60">
            <a:extLst>
              <a:ext uri="{FF2B5EF4-FFF2-40B4-BE49-F238E27FC236}">
                <a16:creationId xmlns:a16="http://schemas.microsoft.com/office/drawing/2014/main" id="{00000000-0008-0000-0000-00003D000000}"/>
              </a:ext>
            </a:extLst>
          </xdr:cNvPr>
          <xdr:cNvGraphicFramePr>
            <a:graphicFrameLocks/>
          </xdr:cNvGraphicFramePr>
        </xdr:nvGraphicFramePr>
        <xdr:xfrm>
          <a:off x="15169696" y="15840982"/>
          <a:ext cx="3970773" cy="3960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1"/>
          </a:graphicData>
        </a:graphic>
      </xdr:graphicFrame>
      <xdr:grpSp>
        <xdr:nvGrpSpPr>
          <xdr:cNvPr id="68" name="Group 67">
            <a:extLst>
              <a:ext uri="{FF2B5EF4-FFF2-40B4-BE49-F238E27FC236}">
                <a16:creationId xmlns:a16="http://schemas.microsoft.com/office/drawing/2014/main" id="{00000000-0008-0000-0000-000044000000}"/>
              </a:ext>
            </a:extLst>
          </xdr:cNvPr>
          <xdr:cNvGrpSpPr/>
        </xdr:nvGrpSpPr>
        <xdr:grpSpPr>
          <a:xfrm>
            <a:off x="16428810" y="14374339"/>
            <a:ext cx="4559751" cy="5822399"/>
            <a:chOff x="16741774" y="15262667"/>
            <a:chExt cx="4528001" cy="5352911"/>
          </a:xfrm>
        </xdr:grpSpPr>
        <xdr:sp macro="" textlink="">
          <xdr:nvSpPr>
            <xdr:cNvPr id="62" name="Arc 61">
              <a:extLst>
                <a:ext uri="{FF2B5EF4-FFF2-40B4-BE49-F238E27FC236}">
                  <a16:creationId xmlns:a16="http://schemas.microsoft.com/office/drawing/2014/main" id="{00000000-0008-0000-0000-00003E000000}"/>
                </a:ext>
              </a:extLst>
            </xdr:cNvPr>
            <xdr:cNvSpPr/>
          </xdr:nvSpPr>
          <xdr:spPr>
            <a:xfrm rot="10800000">
              <a:off x="16741774" y="16849006"/>
              <a:ext cx="4528001" cy="2676525"/>
            </a:xfrm>
            <a:prstGeom prst="arc">
              <a:avLst>
                <a:gd name="adj1" fmla="val 15899024"/>
                <a:gd name="adj2" fmla="val 20037831"/>
              </a:avLst>
            </a:prstGeom>
            <a:ln w="12700">
              <a:solidFill>
                <a:sysClr val="windowText" lastClr="000000"/>
              </a:solidFill>
              <a:prstDash val="lgDash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vertOverflow="clip" horzOverflow="clip" rtlCol="0" anchor="t"/>
            <a:lstStyle/>
            <a:p>
              <a:pPr algn="l"/>
              <a:endParaRPr lang="en-GB" sz="1100"/>
            </a:p>
          </xdr:txBody>
        </xdr:sp>
        <xdr:sp macro="" textlink="">
          <xdr:nvSpPr>
            <xdr:cNvPr id="63" name="Arc 62">
              <a:extLst>
                <a:ext uri="{FF2B5EF4-FFF2-40B4-BE49-F238E27FC236}">
                  <a16:creationId xmlns:a16="http://schemas.microsoft.com/office/drawing/2014/main" id="{00000000-0008-0000-0000-00003F000000}"/>
                </a:ext>
              </a:extLst>
            </xdr:cNvPr>
            <xdr:cNvSpPr/>
          </xdr:nvSpPr>
          <xdr:spPr>
            <a:xfrm rot="16006178">
              <a:off x="14894042" y="17320073"/>
              <a:ext cx="5352911" cy="1238100"/>
            </a:xfrm>
            <a:prstGeom prst="arc">
              <a:avLst>
                <a:gd name="adj1" fmla="val 16200000"/>
                <a:gd name="adj2" fmla="val 19825605"/>
              </a:avLst>
            </a:prstGeom>
            <a:ln w="12700">
              <a:solidFill>
                <a:sysClr val="windowText" lastClr="000000"/>
              </a:solidFill>
              <a:prstDash val="lgDash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vertOverflow="clip" horzOverflow="clip" rtlCol="0" anchor="t"/>
            <a:lstStyle/>
            <a:p>
              <a:pPr algn="l"/>
              <a:endParaRPr lang="en-GB" sz="1100"/>
            </a:p>
          </xdr:txBody>
        </xdr:sp>
        <xdr:sp macro="" textlink="">
          <xdr:nvSpPr>
            <xdr:cNvPr id="64" name="Arc 63">
              <a:extLst>
                <a:ext uri="{FF2B5EF4-FFF2-40B4-BE49-F238E27FC236}">
                  <a16:creationId xmlns:a16="http://schemas.microsoft.com/office/drawing/2014/main" id="{00000000-0008-0000-0000-000040000000}"/>
                </a:ext>
              </a:extLst>
            </xdr:cNvPr>
            <xdr:cNvSpPr/>
          </xdr:nvSpPr>
          <xdr:spPr>
            <a:xfrm rot="15329962">
              <a:off x="16961742" y="16102875"/>
              <a:ext cx="3963771" cy="3963120"/>
            </a:xfrm>
            <a:prstGeom prst="arc">
              <a:avLst>
                <a:gd name="adj1" fmla="val 15252704"/>
                <a:gd name="adj2" fmla="val 17291671"/>
              </a:avLst>
            </a:prstGeom>
            <a:ln w="12700">
              <a:solidFill>
                <a:sysClr val="windowText" lastClr="000000"/>
              </a:solidFill>
              <a:prstDash val="lgDash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vertOverflow="clip" horzOverflow="clip" rtlCol="0" anchor="t"/>
            <a:lstStyle/>
            <a:p>
              <a:pPr algn="l"/>
              <a:endParaRPr lang="en-GB" sz="1100"/>
            </a:p>
          </xdr:txBody>
        </xdr:sp>
      </xdr:grpSp>
      <xdr:cxnSp macro="">
        <xdr:nvCxnSpPr>
          <xdr:cNvPr id="81" name="Straight Connector 80">
            <a:extLst>
              <a:ext uri="{FF2B5EF4-FFF2-40B4-BE49-F238E27FC236}">
                <a16:creationId xmlns:a16="http://schemas.microsoft.com/office/drawing/2014/main" id="{00000000-0008-0000-0000-000051000000}"/>
              </a:ext>
            </a:extLst>
          </xdr:cNvPr>
          <xdr:cNvCxnSpPr/>
        </xdr:nvCxnSpPr>
        <xdr:spPr>
          <a:xfrm flipH="1">
            <a:off x="16122427" y="18373045"/>
            <a:ext cx="747710" cy="0"/>
          </a:xfrm>
          <a:prstGeom prst="line">
            <a:avLst/>
          </a:prstGeom>
          <a:ln w="22225">
            <a:solidFill>
              <a:sysClr val="windowText" lastClr="000000"/>
            </a:solidFill>
            <a:prstDash val="sysDot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" name="Straight Connector 81">
            <a:extLst>
              <a:ext uri="{FF2B5EF4-FFF2-40B4-BE49-F238E27FC236}">
                <a16:creationId xmlns:a16="http://schemas.microsoft.com/office/drawing/2014/main" id="{00000000-0008-0000-0000-000052000000}"/>
              </a:ext>
            </a:extLst>
          </xdr:cNvPr>
          <xdr:cNvCxnSpPr/>
        </xdr:nvCxnSpPr>
        <xdr:spPr>
          <a:xfrm>
            <a:off x="16955861" y="18501632"/>
            <a:ext cx="4085" cy="689202"/>
          </a:xfrm>
          <a:prstGeom prst="line">
            <a:avLst/>
          </a:prstGeom>
          <a:ln w="22225">
            <a:solidFill>
              <a:sysClr val="windowText" lastClr="000000"/>
            </a:solidFill>
            <a:prstDash val="sysDot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0</xdr:colOff>
      <xdr:row>85</xdr:row>
      <xdr:rowOff>0</xdr:rowOff>
    </xdr:from>
    <xdr:to>
      <xdr:col>33</xdr:col>
      <xdr:colOff>342201</xdr:colOff>
      <xdr:row>105</xdr:row>
      <xdr:rowOff>150000</xdr:rowOff>
    </xdr:to>
    <xdr:grpSp>
      <xdr:nvGrpSpPr>
        <xdr:cNvPr id="87" name="Group 86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GrpSpPr/>
      </xdr:nvGrpSpPr>
      <xdr:grpSpPr>
        <a:xfrm>
          <a:off x="20566380" y="15560040"/>
          <a:ext cx="4136961" cy="3807600"/>
          <a:chOff x="11249705" y="12176574"/>
          <a:chExt cx="3961701" cy="3960000"/>
        </a:xfrm>
      </xdr:grpSpPr>
      <xdr:graphicFrame macro="">
        <xdr:nvGraphicFramePr>
          <xdr:cNvPr id="88" name="Chart 87">
            <a:extLst>
              <a:ext uri="{FF2B5EF4-FFF2-40B4-BE49-F238E27FC236}">
                <a16:creationId xmlns:a16="http://schemas.microsoft.com/office/drawing/2014/main" id="{00000000-0008-0000-0000-000058000000}"/>
              </a:ext>
            </a:extLst>
          </xdr:cNvPr>
          <xdr:cNvGraphicFramePr/>
        </xdr:nvGraphicFramePr>
        <xdr:xfrm>
          <a:off x="11249705" y="12176574"/>
          <a:ext cx="3961701" cy="3960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2"/>
          </a:graphicData>
        </a:graphic>
      </xdr:graphicFrame>
      <xdr:cxnSp macro="">
        <xdr:nvCxnSpPr>
          <xdr:cNvPr id="89" name="Straight Connector 88">
            <a:extLst>
              <a:ext uri="{FF2B5EF4-FFF2-40B4-BE49-F238E27FC236}">
                <a16:creationId xmlns:a16="http://schemas.microsoft.com/office/drawing/2014/main" id="{00000000-0008-0000-0000-000059000000}"/>
              </a:ext>
            </a:extLst>
          </xdr:cNvPr>
          <xdr:cNvCxnSpPr/>
        </xdr:nvCxnSpPr>
        <xdr:spPr>
          <a:xfrm flipV="1">
            <a:off x="11926661" y="12610420"/>
            <a:ext cx="1256959" cy="2917031"/>
          </a:xfrm>
          <a:prstGeom prst="line">
            <a:avLst/>
          </a:prstGeom>
          <a:ln>
            <a:solidFill>
              <a:sysClr val="windowText" lastClr="000000"/>
            </a:solidFill>
            <a:prstDash val="lg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90" name="Group 89">
            <a:extLst>
              <a:ext uri="{FF2B5EF4-FFF2-40B4-BE49-F238E27FC236}">
                <a16:creationId xmlns:a16="http://schemas.microsoft.com/office/drawing/2014/main" id="{00000000-0008-0000-0000-00005A000000}"/>
              </a:ext>
            </a:extLst>
          </xdr:cNvPr>
          <xdr:cNvGrpSpPr/>
        </xdr:nvGrpSpPr>
        <xdr:grpSpPr>
          <a:xfrm>
            <a:off x="12396106" y="12613821"/>
            <a:ext cx="2177143" cy="2641126"/>
            <a:chOff x="12396106" y="12613821"/>
            <a:chExt cx="2177143" cy="2641126"/>
          </a:xfrm>
        </xdr:grpSpPr>
        <xdr:sp macro="" textlink="">
          <xdr:nvSpPr>
            <xdr:cNvPr id="93" name="Freeform: Shape 57">
              <a:extLst>
                <a:ext uri="{FF2B5EF4-FFF2-40B4-BE49-F238E27FC236}">
                  <a16:creationId xmlns:a16="http://schemas.microsoft.com/office/drawing/2014/main" id="{00000000-0008-0000-0000-00005D000000}"/>
                </a:ext>
              </a:extLst>
            </xdr:cNvPr>
            <xdr:cNvSpPr/>
          </xdr:nvSpPr>
          <xdr:spPr>
            <a:xfrm>
              <a:off x="12396106" y="13716000"/>
              <a:ext cx="2177143" cy="1538947"/>
            </a:xfrm>
            <a:custGeom>
              <a:avLst/>
              <a:gdLst>
                <a:gd name="connsiteX0" fmla="*/ 11609 w 2256788"/>
                <a:gd name="connsiteY0" fmla="*/ 0 h 2654733"/>
                <a:gd name="connsiteX1" fmla="*/ 2256788 w 2256788"/>
                <a:gd name="connsiteY1" fmla="*/ 2653393 h 2654733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</a:cxnLst>
              <a:rect l="l" t="t" r="r" b="b"/>
              <a:pathLst>
                <a:path w="2256788" h="2654733">
                  <a:moveTo>
                    <a:pt x="11609" y="0"/>
                  </a:moveTo>
                  <a:cubicBezTo>
                    <a:pt x="-31480" y="1351643"/>
                    <a:pt x="-74569" y="2703286"/>
                    <a:pt x="2256788" y="2653393"/>
                  </a:cubicBezTo>
                </a:path>
              </a:pathLst>
            </a:custGeom>
            <a:noFill/>
            <a:ln>
              <a:solidFill>
                <a:sysClr val="windowText" lastClr="000000"/>
              </a:solidFill>
              <a:prstDash val="lgDash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GB" sz="1100"/>
            </a:p>
          </xdr:txBody>
        </xdr:sp>
        <xdr:sp macro="" textlink="">
          <xdr:nvSpPr>
            <xdr:cNvPr id="94" name="Freeform: Shape 58">
              <a:extLst>
                <a:ext uri="{FF2B5EF4-FFF2-40B4-BE49-F238E27FC236}">
                  <a16:creationId xmlns:a16="http://schemas.microsoft.com/office/drawing/2014/main" id="{00000000-0008-0000-0000-00005E000000}"/>
                </a:ext>
              </a:extLst>
            </xdr:cNvPr>
            <xdr:cNvSpPr/>
          </xdr:nvSpPr>
          <xdr:spPr>
            <a:xfrm>
              <a:off x="12396107" y="12613821"/>
              <a:ext cx="3927" cy="1143000"/>
            </a:xfrm>
            <a:custGeom>
              <a:avLst/>
              <a:gdLst>
                <a:gd name="connsiteX0" fmla="*/ 0 w 3927"/>
                <a:gd name="connsiteY0" fmla="*/ 1143000 h 1143000"/>
                <a:gd name="connsiteX1" fmla="*/ 0 w 3927"/>
                <a:gd name="connsiteY1" fmla="*/ 0 h 1143000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</a:cxnLst>
              <a:rect l="l" t="t" r="r" b="b"/>
              <a:pathLst>
                <a:path w="3927" h="1143000">
                  <a:moveTo>
                    <a:pt x="0" y="1143000"/>
                  </a:moveTo>
                  <a:cubicBezTo>
                    <a:pt x="3401" y="749526"/>
                    <a:pt x="6803" y="356053"/>
                    <a:pt x="0" y="0"/>
                  </a:cubicBezTo>
                </a:path>
              </a:pathLst>
            </a:custGeom>
            <a:noFill/>
            <a:ln>
              <a:solidFill>
                <a:sysClr val="windowText" lastClr="000000"/>
              </a:solidFill>
              <a:prstDash val="lgDash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GB" sz="1100"/>
            </a:p>
          </xdr:txBody>
        </xdr:sp>
      </xdr:grpSp>
      <xdr:cxnSp macro="">
        <xdr:nvCxnSpPr>
          <xdr:cNvPr id="91" name="Straight Connector 90">
            <a:extLst>
              <a:ext uri="{FF2B5EF4-FFF2-40B4-BE49-F238E27FC236}">
                <a16:creationId xmlns:a16="http://schemas.microsoft.com/office/drawing/2014/main" id="{00000000-0008-0000-0000-00005B000000}"/>
              </a:ext>
            </a:extLst>
          </xdr:cNvPr>
          <xdr:cNvCxnSpPr/>
        </xdr:nvCxnSpPr>
        <xdr:spPr>
          <a:xfrm flipH="1">
            <a:off x="12758964" y="14961507"/>
            <a:ext cx="1823357" cy="0"/>
          </a:xfrm>
          <a:prstGeom prst="line">
            <a:avLst/>
          </a:prstGeom>
          <a:ln w="22225">
            <a:solidFill>
              <a:sysClr val="windowText" lastClr="000000"/>
            </a:solidFill>
            <a:prstDash val="sysDot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2" name="Straight Connector 91">
            <a:extLst>
              <a:ext uri="{FF2B5EF4-FFF2-40B4-BE49-F238E27FC236}">
                <a16:creationId xmlns:a16="http://schemas.microsoft.com/office/drawing/2014/main" id="{00000000-0008-0000-0000-00005C000000}"/>
              </a:ext>
            </a:extLst>
          </xdr:cNvPr>
          <xdr:cNvCxnSpPr/>
        </xdr:nvCxnSpPr>
        <xdr:spPr>
          <a:xfrm flipH="1">
            <a:off x="11921219" y="13661571"/>
            <a:ext cx="823231" cy="1"/>
          </a:xfrm>
          <a:prstGeom prst="line">
            <a:avLst/>
          </a:prstGeom>
          <a:ln w="22225">
            <a:solidFill>
              <a:sysClr val="windowText" lastClr="000000"/>
            </a:solidFill>
            <a:prstDash val="sysDot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21</xdr:col>
      <xdr:colOff>0</xdr:colOff>
      <xdr:row>85</xdr:row>
      <xdr:rowOff>0</xdr:rowOff>
    </xdr:from>
    <xdr:to>
      <xdr:col>26</xdr:col>
      <xdr:colOff>491880</xdr:colOff>
      <xdr:row>105</xdr:row>
      <xdr:rowOff>150000</xdr:rowOff>
    </xdr:to>
    <xdr:grpSp>
      <xdr:nvGrpSpPr>
        <xdr:cNvPr id="28" name="Group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GrpSpPr/>
      </xdr:nvGrpSpPr>
      <xdr:grpSpPr>
        <a:xfrm>
          <a:off x="15933420" y="15560040"/>
          <a:ext cx="4058040" cy="3807600"/>
          <a:chOff x="15462250" y="16208375"/>
          <a:chExt cx="3952630" cy="3960000"/>
        </a:xfrm>
      </xdr:grpSpPr>
      <xdr:grpSp>
        <xdr:nvGrpSpPr>
          <xdr:cNvPr id="57" name="Group 56">
            <a:extLst>
              <a:ext uri="{FF2B5EF4-FFF2-40B4-BE49-F238E27FC236}">
                <a16:creationId xmlns:a16="http://schemas.microsoft.com/office/drawing/2014/main" id="{00000000-0008-0000-0000-000039000000}"/>
              </a:ext>
            </a:extLst>
          </xdr:cNvPr>
          <xdr:cNvGrpSpPr/>
        </xdr:nvGrpSpPr>
        <xdr:grpSpPr>
          <a:xfrm>
            <a:off x="15462250" y="16208375"/>
            <a:ext cx="3952630" cy="3960000"/>
            <a:chOff x="11249705" y="12176574"/>
            <a:chExt cx="3961701" cy="3960000"/>
          </a:xfrm>
        </xdr:grpSpPr>
        <xdr:graphicFrame macro="">
          <xdr:nvGraphicFramePr>
            <xdr:cNvPr id="65" name="Chart 64">
              <a:extLst>
                <a:ext uri="{FF2B5EF4-FFF2-40B4-BE49-F238E27FC236}">
                  <a16:creationId xmlns:a16="http://schemas.microsoft.com/office/drawing/2014/main" id="{00000000-0008-0000-0000-000041000000}"/>
                </a:ext>
              </a:extLst>
            </xdr:cNvPr>
            <xdr:cNvGraphicFramePr/>
          </xdr:nvGraphicFramePr>
          <xdr:xfrm>
            <a:off x="11249705" y="12176574"/>
            <a:ext cx="3961701" cy="3960000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13"/>
            </a:graphicData>
          </a:graphic>
        </xdr:graphicFrame>
        <xdr:cxnSp macro="">
          <xdr:nvCxnSpPr>
            <xdr:cNvPr id="66" name="Straight Connector 65">
              <a:extLst>
                <a:ext uri="{FF2B5EF4-FFF2-40B4-BE49-F238E27FC236}">
                  <a16:creationId xmlns:a16="http://schemas.microsoft.com/office/drawing/2014/main" id="{00000000-0008-0000-0000-000042000000}"/>
                </a:ext>
              </a:extLst>
            </xdr:cNvPr>
            <xdr:cNvCxnSpPr/>
          </xdr:nvCxnSpPr>
          <xdr:spPr>
            <a:xfrm flipV="1">
              <a:off x="12288389" y="12625610"/>
              <a:ext cx="489857" cy="2898321"/>
            </a:xfrm>
            <a:prstGeom prst="line">
              <a:avLst/>
            </a:prstGeom>
            <a:noFill/>
            <a:ln w="6350" cap="flat" cmpd="sng" algn="ctr">
              <a:solidFill>
                <a:sysClr val="windowText" lastClr="000000"/>
              </a:solidFill>
              <a:prstDash val="lgDash"/>
              <a:miter lim="800000"/>
            </a:ln>
            <a:effectLst/>
          </xdr:spPr>
        </xdr:cxnSp>
        <xdr:grpSp>
          <xdr:nvGrpSpPr>
            <xdr:cNvPr id="67" name="Group 66">
              <a:extLst>
                <a:ext uri="{FF2B5EF4-FFF2-40B4-BE49-F238E27FC236}">
                  <a16:creationId xmlns:a16="http://schemas.microsoft.com/office/drawing/2014/main" id="{00000000-0008-0000-0000-000043000000}"/>
                </a:ext>
              </a:extLst>
            </xdr:cNvPr>
            <xdr:cNvGrpSpPr/>
          </xdr:nvGrpSpPr>
          <xdr:grpSpPr>
            <a:xfrm>
              <a:off x="12425802" y="12618357"/>
              <a:ext cx="2139880" cy="2726236"/>
              <a:chOff x="12425802" y="12618357"/>
              <a:chExt cx="2139880" cy="2726236"/>
            </a:xfrm>
          </xdr:grpSpPr>
          <xdr:sp macro="" textlink="">
            <xdr:nvSpPr>
              <xdr:cNvPr id="73" name="Freeform: Shape 57">
                <a:extLst>
                  <a:ext uri="{FF2B5EF4-FFF2-40B4-BE49-F238E27FC236}">
                    <a16:creationId xmlns:a16="http://schemas.microsoft.com/office/drawing/2014/main" id="{00000000-0008-0000-0000-000049000000}"/>
                  </a:ext>
                </a:extLst>
              </xdr:cNvPr>
              <xdr:cNvSpPr/>
            </xdr:nvSpPr>
            <xdr:spPr>
              <a:xfrm>
                <a:off x="12425802" y="13805646"/>
                <a:ext cx="2139880" cy="1538947"/>
              </a:xfrm>
              <a:custGeom>
                <a:avLst/>
                <a:gdLst>
                  <a:gd name="connsiteX0" fmla="*/ 11609 w 2256788"/>
                  <a:gd name="connsiteY0" fmla="*/ 0 h 2654733"/>
                  <a:gd name="connsiteX1" fmla="*/ 2256788 w 2256788"/>
                  <a:gd name="connsiteY1" fmla="*/ 2653393 h 2654733"/>
                </a:gdLst>
                <a:ahLst/>
                <a:cxnLst>
                  <a:cxn ang="0">
                    <a:pos x="connsiteX0" y="connsiteY0"/>
                  </a:cxn>
                  <a:cxn ang="0">
                    <a:pos x="connsiteX1" y="connsiteY1"/>
                  </a:cxn>
                </a:cxnLst>
                <a:rect l="l" t="t" r="r" b="b"/>
                <a:pathLst>
                  <a:path w="2256788" h="2654733">
                    <a:moveTo>
                      <a:pt x="11609" y="0"/>
                    </a:moveTo>
                    <a:cubicBezTo>
                      <a:pt x="-31480" y="1351643"/>
                      <a:pt x="-74569" y="2703286"/>
                      <a:pt x="2256788" y="2653393"/>
                    </a:cubicBezTo>
                  </a:path>
                </a:pathLst>
              </a:custGeom>
              <a:noFill/>
              <a:ln w="12700" cap="flat" cmpd="sng" algn="ctr">
                <a:solidFill>
                  <a:sysClr val="windowText" lastClr="000000"/>
                </a:solidFill>
                <a:prstDash val="lgDash"/>
                <a:miter lim="800000"/>
              </a:ln>
              <a:effectLst/>
            </xdr:spPr>
            <xdr:txBody>
              <a:bodyPr vertOverflow="clip" horzOverflow="clip" rtlCol="0" anchor="t"/>
              <a:lstStyle/>
              <a:p>
                <a:pPr marL="0" marR="0" lvl="0" indent="0" algn="l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endParaRPr kumimoji="0" lang="en-GB" sz="1100" b="0" i="0" u="none" strike="noStrike" kern="0" cap="none" spc="0" normalizeH="0" baseline="0" noProof="0">
                  <a:ln>
                    <a:noFill/>
                  </a:ln>
                  <a:solidFill>
                    <a:sysClr val="window" lastClr="FFFFFF"/>
                  </a:solidFill>
                  <a:effectLst/>
                  <a:uLnTx/>
                  <a:uFillTx/>
                  <a:latin typeface="Calibri" panose="020F0502020204030204"/>
                  <a:ea typeface="+mn-ea"/>
                  <a:cs typeface="+mn-cs"/>
                </a:endParaRPr>
              </a:p>
            </xdr:txBody>
          </xdr:sp>
          <xdr:sp macro="" textlink="">
            <xdr:nvSpPr>
              <xdr:cNvPr id="76" name="Freeform: Shape 58">
                <a:extLst>
                  <a:ext uri="{FF2B5EF4-FFF2-40B4-BE49-F238E27FC236}">
                    <a16:creationId xmlns:a16="http://schemas.microsoft.com/office/drawing/2014/main" id="{00000000-0008-0000-0000-00004C000000}"/>
                  </a:ext>
                </a:extLst>
              </xdr:cNvPr>
              <xdr:cNvSpPr/>
            </xdr:nvSpPr>
            <xdr:spPr>
              <a:xfrm>
                <a:off x="12441110" y="12618357"/>
                <a:ext cx="3927" cy="1143000"/>
              </a:xfrm>
              <a:custGeom>
                <a:avLst/>
                <a:gdLst>
                  <a:gd name="connsiteX0" fmla="*/ 0 w 3927"/>
                  <a:gd name="connsiteY0" fmla="*/ 1143000 h 1143000"/>
                  <a:gd name="connsiteX1" fmla="*/ 0 w 3927"/>
                  <a:gd name="connsiteY1" fmla="*/ 0 h 1143000"/>
                </a:gdLst>
                <a:ahLst/>
                <a:cxnLst>
                  <a:cxn ang="0">
                    <a:pos x="connsiteX0" y="connsiteY0"/>
                  </a:cxn>
                  <a:cxn ang="0">
                    <a:pos x="connsiteX1" y="connsiteY1"/>
                  </a:cxn>
                </a:cxnLst>
                <a:rect l="l" t="t" r="r" b="b"/>
                <a:pathLst>
                  <a:path w="3927" h="1143000">
                    <a:moveTo>
                      <a:pt x="0" y="1143000"/>
                    </a:moveTo>
                    <a:cubicBezTo>
                      <a:pt x="3401" y="749526"/>
                      <a:pt x="6803" y="356053"/>
                      <a:pt x="0" y="0"/>
                    </a:cubicBezTo>
                  </a:path>
                </a:pathLst>
              </a:custGeom>
              <a:noFill/>
              <a:ln w="12700" cap="flat" cmpd="sng" algn="ctr">
                <a:solidFill>
                  <a:sysClr val="windowText" lastClr="000000"/>
                </a:solidFill>
                <a:prstDash val="lgDash"/>
                <a:miter lim="800000"/>
              </a:ln>
              <a:effectLst/>
            </xdr:spPr>
            <xdr:txBody>
              <a:bodyPr vertOverflow="clip" horzOverflow="clip" rtlCol="0" anchor="t"/>
              <a:lstStyle/>
              <a:p>
                <a:pPr marL="0" marR="0" lvl="0" indent="0" algn="l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endParaRPr kumimoji="0" lang="en-GB" sz="1100" b="0" i="0" u="none" strike="noStrike" kern="0" cap="none" spc="0" normalizeH="0" baseline="0" noProof="0">
                  <a:ln>
                    <a:noFill/>
                  </a:ln>
                  <a:solidFill>
                    <a:sysClr val="window" lastClr="FFFFFF"/>
                  </a:solidFill>
                  <a:effectLst/>
                  <a:uLnTx/>
                  <a:uFillTx/>
                  <a:latin typeface="Calibri" panose="020F0502020204030204"/>
                  <a:ea typeface="+mn-ea"/>
                  <a:cs typeface="+mn-cs"/>
                </a:endParaRPr>
              </a:p>
            </xdr:txBody>
          </xdr:sp>
        </xdr:grpSp>
        <xdr:cxnSp macro="">
          <xdr:nvCxnSpPr>
            <xdr:cNvPr id="69" name="Straight Connector 68">
              <a:extLst>
                <a:ext uri="{FF2B5EF4-FFF2-40B4-BE49-F238E27FC236}">
                  <a16:creationId xmlns:a16="http://schemas.microsoft.com/office/drawing/2014/main" id="{00000000-0008-0000-0000-000045000000}"/>
                </a:ext>
              </a:extLst>
            </xdr:cNvPr>
            <xdr:cNvCxnSpPr/>
          </xdr:nvCxnSpPr>
          <xdr:spPr>
            <a:xfrm flipH="1">
              <a:off x="12038919" y="14961507"/>
              <a:ext cx="2543403" cy="4531"/>
            </a:xfrm>
            <a:prstGeom prst="line">
              <a:avLst/>
            </a:prstGeom>
            <a:noFill/>
            <a:ln w="22225" cap="flat" cmpd="sng" algn="ctr">
              <a:solidFill>
                <a:sysClr val="windowText" lastClr="000000"/>
              </a:solidFill>
              <a:prstDash val="sysDot"/>
              <a:miter lim="800000"/>
            </a:ln>
            <a:effectLst/>
          </xdr:spPr>
        </xdr:cxnSp>
        <xdr:cxnSp macro="">
          <xdr:nvCxnSpPr>
            <xdr:cNvPr id="71" name="Straight Connector 70">
              <a:extLst>
                <a:ext uri="{FF2B5EF4-FFF2-40B4-BE49-F238E27FC236}">
                  <a16:creationId xmlns:a16="http://schemas.microsoft.com/office/drawing/2014/main" id="{00000000-0008-0000-0000-000047000000}"/>
                </a:ext>
              </a:extLst>
            </xdr:cNvPr>
            <xdr:cNvCxnSpPr/>
          </xdr:nvCxnSpPr>
          <xdr:spPr>
            <a:xfrm flipH="1">
              <a:off x="11907598" y="13659753"/>
              <a:ext cx="708922" cy="1819"/>
            </a:xfrm>
            <a:prstGeom prst="line">
              <a:avLst/>
            </a:prstGeom>
            <a:noFill/>
            <a:ln w="22225" cap="flat" cmpd="sng" algn="ctr">
              <a:solidFill>
                <a:sysClr val="windowText" lastClr="000000"/>
              </a:solidFill>
              <a:prstDash val="sysDot"/>
              <a:miter lim="800000"/>
            </a:ln>
            <a:effectLst/>
          </xdr:spPr>
        </xdr:cxnSp>
      </xdr:grpSp>
      <xdr:sp macro="" textlink="">
        <xdr:nvSpPr>
          <xdr:cNvPr id="95" name="Freeform: Shape 57">
            <a:extLst>
              <a:ext uri="{FF2B5EF4-FFF2-40B4-BE49-F238E27FC236}">
                <a16:creationId xmlns:a16="http://schemas.microsoft.com/office/drawing/2014/main" id="{00000000-0008-0000-0000-00005F000000}"/>
              </a:ext>
            </a:extLst>
          </xdr:cNvPr>
          <xdr:cNvSpPr/>
        </xdr:nvSpPr>
        <xdr:spPr>
          <a:xfrm rot="5000549">
            <a:off x="17074946" y="17466076"/>
            <a:ext cx="761160" cy="2726470"/>
          </a:xfrm>
          <a:custGeom>
            <a:avLst/>
            <a:gdLst>
              <a:gd name="connsiteX0" fmla="*/ 11609 w 2256788"/>
              <a:gd name="connsiteY0" fmla="*/ 0 h 2654733"/>
              <a:gd name="connsiteX1" fmla="*/ 2256788 w 2256788"/>
              <a:gd name="connsiteY1" fmla="*/ 2653393 h 2654733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</a:cxnLst>
            <a:rect l="l" t="t" r="r" b="b"/>
            <a:pathLst>
              <a:path w="2256788" h="2654733">
                <a:moveTo>
                  <a:pt x="11609" y="0"/>
                </a:moveTo>
                <a:cubicBezTo>
                  <a:pt x="-31480" y="1351643"/>
                  <a:pt x="-74569" y="2703286"/>
                  <a:pt x="2256788" y="2653393"/>
                </a:cubicBezTo>
              </a:path>
            </a:pathLst>
          </a:custGeom>
          <a:noFill/>
          <a:ln w="12700" cap="flat" cmpd="sng" algn="ctr">
            <a:solidFill>
              <a:sysClr val="windowText" lastClr="000000"/>
            </a:solidFill>
            <a:prstDash val="lgDash"/>
            <a:miter lim="800000"/>
          </a:ln>
          <a:effectLst/>
        </xdr:spPr>
        <xdr:txBody>
          <a:bodyPr vertOverflow="clip" horzOverflow="clip" rtlCol="0" anchor="t"/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0" lang="en-GB" sz="1100" b="0" i="0" u="none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34</xdr:col>
      <xdr:colOff>81643</xdr:colOff>
      <xdr:row>84</xdr:row>
      <xdr:rowOff>176893</xdr:rowOff>
    </xdr:from>
    <xdr:to>
      <xdr:col>40</xdr:col>
      <xdr:colOff>369416</xdr:colOff>
      <xdr:row>105</xdr:row>
      <xdr:rowOff>136393</xdr:rowOff>
    </xdr:to>
    <xdr:grpSp>
      <xdr:nvGrpSpPr>
        <xdr:cNvPr id="103" name="Group 102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GrpSpPr/>
      </xdr:nvGrpSpPr>
      <xdr:grpSpPr>
        <a:xfrm>
          <a:off x="25052383" y="15554053"/>
          <a:ext cx="4128253" cy="3799980"/>
          <a:chOff x="11219088" y="15837012"/>
          <a:chExt cx="3961701" cy="3960000"/>
        </a:xfrm>
      </xdr:grpSpPr>
      <xdr:graphicFrame macro="">
        <xdr:nvGraphicFramePr>
          <xdr:cNvPr id="104" name="Chart 103">
            <a:extLst>
              <a:ext uri="{FF2B5EF4-FFF2-40B4-BE49-F238E27FC236}">
                <a16:creationId xmlns:a16="http://schemas.microsoft.com/office/drawing/2014/main" id="{00000000-0008-0000-0000-000068000000}"/>
              </a:ext>
            </a:extLst>
          </xdr:cNvPr>
          <xdr:cNvGraphicFramePr>
            <a:graphicFrameLocks/>
          </xdr:cNvGraphicFramePr>
        </xdr:nvGraphicFramePr>
        <xdr:xfrm>
          <a:off x="11219088" y="15837012"/>
          <a:ext cx="3961701" cy="3960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4"/>
          </a:graphicData>
        </a:graphic>
      </xdr:graphicFrame>
      <xdr:sp macro="" textlink="">
        <xdr:nvSpPr>
          <xdr:cNvPr id="105" name="Freeform: Shape 52">
            <a:extLst>
              <a:ext uri="{FF2B5EF4-FFF2-40B4-BE49-F238E27FC236}">
                <a16:creationId xmlns:a16="http://schemas.microsoft.com/office/drawing/2014/main" id="{00000000-0008-0000-0000-000069000000}"/>
              </a:ext>
            </a:extLst>
          </xdr:cNvPr>
          <xdr:cNvSpPr/>
        </xdr:nvSpPr>
        <xdr:spPr>
          <a:xfrm rot="10646568">
            <a:off x="11866844" y="17450998"/>
            <a:ext cx="335462" cy="1761079"/>
          </a:xfrm>
          <a:custGeom>
            <a:avLst/>
            <a:gdLst>
              <a:gd name="connsiteX0" fmla="*/ 2530929 w 2530929"/>
              <a:gd name="connsiteY0" fmla="*/ 0 h 2667000"/>
              <a:gd name="connsiteX1" fmla="*/ 1469572 w 2530929"/>
              <a:gd name="connsiteY1" fmla="*/ 1809750 h 2667000"/>
              <a:gd name="connsiteX2" fmla="*/ 0 w 2530929"/>
              <a:gd name="connsiteY2" fmla="*/ 2667000 h 2667000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</a:cxnLst>
            <a:rect l="l" t="t" r="r" b="b"/>
            <a:pathLst>
              <a:path w="2530929" h="2667000">
                <a:moveTo>
                  <a:pt x="2530929" y="0"/>
                </a:moveTo>
                <a:cubicBezTo>
                  <a:pt x="2211161" y="682625"/>
                  <a:pt x="1891393" y="1365250"/>
                  <a:pt x="1469572" y="1809750"/>
                </a:cubicBezTo>
                <a:cubicBezTo>
                  <a:pt x="1047750" y="2254250"/>
                  <a:pt x="523875" y="2460625"/>
                  <a:pt x="0" y="2667000"/>
                </a:cubicBezTo>
              </a:path>
            </a:pathLst>
          </a:custGeom>
          <a:noFill/>
          <a:ln w="12700" cap="flat" cmpd="sng" algn="ctr">
            <a:solidFill>
              <a:sysClr val="windowText" lastClr="000000"/>
            </a:solidFill>
            <a:prstDash val="lgDash"/>
            <a:miter lim="800000"/>
          </a:ln>
          <a:effectLst/>
        </xdr:spPr>
        <xdr:txBody>
          <a:bodyPr vertOverflow="clip" horzOverflow="clip" rtlCol="0" anchor="t"/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0" lang="en-GB" sz="1100" b="0" i="0" u="none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endParaRPr>
          </a:p>
        </xdr:txBody>
      </xdr:sp>
      <xdr:cxnSp macro="">
        <xdr:nvCxnSpPr>
          <xdr:cNvPr id="106" name="Straight Connector 105">
            <a:extLst>
              <a:ext uri="{FF2B5EF4-FFF2-40B4-BE49-F238E27FC236}">
                <a16:creationId xmlns:a16="http://schemas.microsoft.com/office/drawing/2014/main" id="{00000000-0008-0000-0000-00006A000000}"/>
              </a:ext>
            </a:extLst>
          </xdr:cNvPr>
          <xdr:cNvCxnSpPr/>
        </xdr:nvCxnSpPr>
        <xdr:spPr>
          <a:xfrm flipH="1">
            <a:off x="11956449" y="18628632"/>
            <a:ext cx="2597298" cy="112"/>
          </a:xfrm>
          <a:prstGeom prst="line">
            <a:avLst/>
          </a:prstGeom>
          <a:noFill/>
          <a:ln w="22225" cap="flat" cmpd="sng" algn="ctr">
            <a:solidFill>
              <a:sysClr val="windowText" lastClr="000000"/>
            </a:solidFill>
            <a:prstDash val="sysDot"/>
            <a:miter lim="800000"/>
          </a:ln>
          <a:effectLst/>
        </xdr:spPr>
      </xdr:cxnSp>
      <xdr:cxnSp macro="">
        <xdr:nvCxnSpPr>
          <xdr:cNvPr id="107" name="Straight Connector 106">
            <a:extLst>
              <a:ext uri="{FF2B5EF4-FFF2-40B4-BE49-F238E27FC236}">
                <a16:creationId xmlns:a16="http://schemas.microsoft.com/office/drawing/2014/main" id="{00000000-0008-0000-0000-00006B000000}"/>
              </a:ext>
            </a:extLst>
          </xdr:cNvPr>
          <xdr:cNvCxnSpPr/>
        </xdr:nvCxnSpPr>
        <xdr:spPr>
          <a:xfrm flipH="1">
            <a:off x="11902037" y="17311119"/>
            <a:ext cx="392714" cy="1704"/>
          </a:xfrm>
          <a:prstGeom prst="line">
            <a:avLst/>
          </a:prstGeom>
          <a:noFill/>
          <a:ln w="22225" cap="flat" cmpd="sng" algn="ctr">
            <a:solidFill>
              <a:sysClr val="windowText" lastClr="000000"/>
            </a:solidFill>
            <a:prstDash val="sysDot"/>
            <a:miter lim="800000"/>
          </a:ln>
          <a:effectLst/>
        </xdr:spPr>
      </xdr:cxnSp>
    </xdr:grpSp>
    <xdr:clientData/>
  </xdr:twoCellAnchor>
  <xdr:twoCellAnchor editAs="oneCell">
    <xdr:from>
      <xdr:col>39</xdr:col>
      <xdr:colOff>0</xdr:colOff>
      <xdr:row>22</xdr:row>
      <xdr:rowOff>190499</xdr:rowOff>
    </xdr:from>
    <xdr:to>
      <xdr:col>45</xdr:col>
      <xdr:colOff>110931</xdr:colOff>
      <xdr:row>50</xdr:row>
      <xdr:rowOff>38099</xdr:rowOff>
    </xdr:to>
    <xdr:pic>
      <xdr:nvPicPr>
        <xdr:cNvPr id="27" name="Picture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27393900" y="4381499"/>
          <a:ext cx="3768531" cy="5191125"/>
        </a:xfrm>
        <a:prstGeom prst="rect">
          <a:avLst/>
        </a:prstGeom>
      </xdr:spPr>
    </xdr:pic>
    <xdr:clientData/>
  </xdr:twoCellAnchor>
  <xdr:twoCellAnchor>
    <xdr:from>
      <xdr:col>34</xdr:col>
      <xdr:colOff>133350</xdr:colOff>
      <xdr:row>63</xdr:row>
      <xdr:rowOff>114300</xdr:rowOff>
    </xdr:from>
    <xdr:to>
      <xdr:col>40</xdr:col>
      <xdr:colOff>280969</xdr:colOff>
      <xdr:row>84</xdr:row>
      <xdr:rowOff>73800</xdr:rowOff>
    </xdr:to>
    <xdr:grpSp>
      <xdr:nvGrpSpPr>
        <xdr:cNvPr id="114" name="Group 113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GrpSpPr/>
      </xdr:nvGrpSpPr>
      <xdr:grpSpPr>
        <a:xfrm>
          <a:off x="25104090" y="11650980"/>
          <a:ext cx="3988099" cy="3799980"/>
          <a:chOff x="11249705" y="12176574"/>
          <a:chExt cx="3961701" cy="3960000"/>
        </a:xfrm>
      </xdr:grpSpPr>
      <xdr:graphicFrame macro="">
        <xdr:nvGraphicFramePr>
          <xdr:cNvPr id="115" name="Chart 114">
            <a:extLst>
              <a:ext uri="{FF2B5EF4-FFF2-40B4-BE49-F238E27FC236}">
                <a16:creationId xmlns:a16="http://schemas.microsoft.com/office/drawing/2014/main" id="{00000000-0008-0000-0000-000073000000}"/>
              </a:ext>
            </a:extLst>
          </xdr:cNvPr>
          <xdr:cNvGraphicFramePr/>
        </xdr:nvGraphicFramePr>
        <xdr:xfrm>
          <a:off x="11249705" y="12176574"/>
          <a:ext cx="3961701" cy="3960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6"/>
          </a:graphicData>
        </a:graphic>
      </xdr:graphicFrame>
      <xdr:cxnSp macro="">
        <xdr:nvCxnSpPr>
          <xdr:cNvPr id="116" name="Straight Connector 115">
            <a:extLst>
              <a:ext uri="{FF2B5EF4-FFF2-40B4-BE49-F238E27FC236}">
                <a16:creationId xmlns:a16="http://schemas.microsoft.com/office/drawing/2014/main" id="{00000000-0008-0000-0000-000074000000}"/>
              </a:ext>
            </a:extLst>
          </xdr:cNvPr>
          <xdr:cNvCxnSpPr/>
        </xdr:nvCxnSpPr>
        <xdr:spPr>
          <a:xfrm flipV="1">
            <a:off x="11926661" y="12610420"/>
            <a:ext cx="1256959" cy="2917031"/>
          </a:xfrm>
          <a:prstGeom prst="line">
            <a:avLst/>
          </a:prstGeom>
          <a:noFill/>
          <a:ln w="6350" cap="flat" cmpd="sng" algn="ctr">
            <a:solidFill>
              <a:sysClr val="windowText" lastClr="000000"/>
            </a:solidFill>
            <a:prstDash val="lgDash"/>
            <a:miter lim="800000"/>
          </a:ln>
          <a:effectLst/>
        </xdr:spPr>
      </xdr:cxnSp>
      <xdr:grpSp>
        <xdr:nvGrpSpPr>
          <xdr:cNvPr id="117" name="Group 116">
            <a:extLst>
              <a:ext uri="{FF2B5EF4-FFF2-40B4-BE49-F238E27FC236}">
                <a16:creationId xmlns:a16="http://schemas.microsoft.com/office/drawing/2014/main" id="{00000000-0008-0000-0000-000075000000}"/>
              </a:ext>
            </a:extLst>
          </xdr:cNvPr>
          <xdr:cNvGrpSpPr/>
        </xdr:nvGrpSpPr>
        <xdr:grpSpPr>
          <a:xfrm>
            <a:off x="12396106" y="12613821"/>
            <a:ext cx="2177143" cy="2641126"/>
            <a:chOff x="12396106" y="12613821"/>
            <a:chExt cx="2177143" cy="2641126"/>
          </a:xfrm>
        </xdr:grpSpPr>
        <xdr:sp macro="" textlink="">
          <xdr:nvSpPr>
            <xdr:cNvPr id="120" name="Freeform: Shape 57">
              <a:extLst>
                <a:ext uri="{FF2B5EF4-FFF2-40B4-BE49-F238E27FC236}">
                  <a16:creationId xmlns:a16="http://schemas.microsoft.com/office/drawing/2014/main" id="{00000000-0008-0000-0000-000078000000}"/>
                </a:ext>
              </a:extLst>
            </xdr:cNvPr>
            <xdr:cNvSpPr/>
          </xdr:nvSpPr>
          <xdr:spPr>
            <a:xfrm>
              <a:off x="12396106" y="13716000"/>
              <a:ext cx="2177143" cy="1538947"/>
            </a:xfrm>
            <a:custGeom>
              <a:avLst/>
              <a:gdLst>
                <a:gd name="connsiteX0" fmla="*/ 11609 w 2256788"/>
                <a:gd name="connsiteY0" fmla="*/ 0 h 2654733"/>
                <a:gd name="connsiteX1" fmla="*/ 2256788 w 2256788"/>
                <a:gd name="connsiteY1" fmla="*/ 2653393 h 2654733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</a:cxnLst>
              <a:rect l="l" t="t" r="r" b="b"/>
              <a:pathLst>
                <a:path w="2256788" h="2654733">
                  <a:moveTo>
                    <a:pt x="11609" y="0"/>
                  </a:moveTo>
                  <a:cubicBezTo>
                    <a:pt x="-31480" y="1351643"/>
                    <a:pt x="-74569" y="2703286"/>
                    <a:pt x="2256788" y="2653393"/>
                  </a:cubicBezTo>
                </a:path>
              </a:pathLst>
            </a:custGeom>
            <a:noFill/>
            <a:ln w="12700" cap="flat" cmpd="sng" algn="ctr">
              <a:solidFill>
                <a:sysClr val="windowText" lastClr="000000"/>
              </a:solidFill>
              <a:prstDash val="lgDash"/>
              <a:miter lim="800000"/>
            </a:ln>
            <a:effectLst/>
          </xdr:spPr>
          <xdr:txBody>
            <a:bodyPr vertOverflow="clip" horzOverflow="clip" rtlCol="0" anchor="t"/>
            <a:lstStyle/>
            <a:p>
              <a:pPr marL="0" marR="0" lvl="0" indent="0" algn="l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endParaRPr kumimoji="0" lang="en-GB" sz="1100" b="0" i="0" u="none" strike="noStrike" kern="0" cap="none" spc="0" normalizeH="0" baseline="0" noProof="0">
                <a:ln>
                  <a:noFill/>
                </a:ln>
                <a:solidFill>
                  <a:sysClr val="window" lastClr="FFFFFF"/>
                </a:solidFill>
                <a:effectLst/>
                <a:uLnTx/>
                <a:uFillTx/>
                <a:latin typeface="Calibri" panose="020F0502020204030204"/>
                <a:ea typeface="+mn-ea"/>
                <a:cs typeface="+mn-cs"/>
              </a:endParaRPr>
            </a:p>
          </xdr:txBody>
        </xdr:sp>
        <xdr:sp macro="" textlink="">
          <xdr:nvSpPr>
            <xdr:cNvPr id="121" name="Freeform: Shape 58">
              <a:extLst>
                <a:ext uri="{FF2B5EF4-FFF2-40B4-BE49-F238E27FC236}">
                  <a16:creationId xmlns:a16="http://schemas.microsoft.com/office/drawing/2014/main" id="{00000000-0008-0000-0000-000079000000}"/>
                </a:ext>
              </a:extLst>
            </xdr:cNvPr>
            <xdr:cNvSpPr/>
          </xdr:nvSpPr>
          <xdr:spPr>
            <a:xfrm>
              <a:off x="12396107" y="12613821"/>
              <a:ext cx="3927" cy="1143000"/>
            </a:xfrm>
            <a:custGeom>
              <a:avLst/>
              <a:gdLst>
                <a:gd name="connsiteX0" fmla="*/ 0 w 3927"/>
                <a:gd name="connsiteY0" fmla="*/ 1143000 h 1143000"/>
                <a:gd name="connsiteX1" fmla="*/ 0 w 3927"/>
                <a:gd name="connsiteY1" fmla="*/ 0 h 1143000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</a:cxnLst>
              <a:rect l="l" t="t" r="r" b="b"/>
              <a:pathLst>
                <a:path w="3927" h="1143000">
                  <a:moveTo>
                    <a:pt x="0" y="1143000"/>
                  </a:moveTo>
                  <a:cubicBezTo>
                    <a:pt x="3401" y="749526"/>
                    <a:pt x="6803" y="356053"/>
                    <a:pt x="0" y="0"/>
                  </a:cubicBezTo>
                </a:path>
              </a:pathLst>
            </a:custGeom>
            <a:noFill/>
            <a:ln w="12700" cap="flat" cmpd="sng" algn="ctr">
              <a:solidFill>
                <a:sysClr val="windowText" lastClr="000000"/>
              </a:solidFill>
              <a:prstDash val="lgDash"/>
              <a:miter lim="800000"/>
            </a:ln>
            <a:effectLst/>
          </xdr:spPr>
          <xdr:txBody>
            <a:bodyPr vertOverflow="clip" horzOverflow="clip" rtlCol="0" anchor="t"/>
            <a:lstStyle/>
            <a:p>
              <a:pPr marL="0" marR="0" lvl="0" indent="0" algn="l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endParaRPr kumimoji="0" lang="en-GB" sz="1100" b="0" i="0" u="none" strike="noStrike" kern="0" cap="none" spc="0" normalizeH="0" baseline="0" noProof="0">
                <a:ln>
                  <a:noFill/>
                </a:ln>
                <a:solidFill>
                  <a:sysClr val="window" lastClr="FFFFFF"/>
                </a:solidFill>
                <a:effectLst/>
                <a:uLnTx/>
                <a:uFillTx/>
                <a:latin typeface="Calibri" panose="020F0502020204030204"/>
                <a:ea typeface="+mn-ea"/>
                <a:cs typeface="+mn-cs"/>
              </a:endParaRPr>
            </a:p>
          </xdr:txBody>
        </xdr:sp>
      </xdr:grpSp>
      <xdr:cxnSp macro="">
        <xdr:nvCxnSpPr>
          <xdr:cNvPr id="118" name="Straight Connector 117">
            <a:extLst>
              <a:ext uri="{FF2B5EF4-FFF2-40B4-BE49-F238E27FC236}">
                <a16:creationId xmlns:a16="http://schemas.microsoft.com/office/drawing/2014/main" id="{00000000-0008-0000-0000-000076000000}"/>
              </a:ext>
            </a:extLst>
          </xdr:cNvPr>
          <xdr:cNvCxnSpPr/>
        </xdr:nvCxnSpPr>
        <xdr:spPr>
          <a:xfrm flipH="1">
            <a:off x="12758964" y="14961507"/>
            <a:ext cx="1823357" cy="0"/>
          </a:xfrm>
          <a:prstGeom prst="line">
            <a:avLst/>
          </a:prstGeom>
          <a:noFill/>
          <a:ln w="22225" cap="flat" cmpd="sng" algn="ctr">
            <a:solidFill>
              <a:sysClr val="windowText" lastClr="000000"/>
            </a:solidFill>
            <a:prstDash val="sysDot"/>
            <a:miter lim="800000"/>
          </a:ln>
          <a:effectLst/>
        </xdr:spPr>
      </xdr:cxnSp>
      <xdr:cxnSp macro="">
        <xdr:nvCxnSpPr>
          <xdr:cNvPr id="119" name="Straight Connector 118">
            <a:extLst>
              <a:ext uri="{FF2B5EF4-FFF2-40B4-BE49-F238E27FC236}">
                <a16:creationId xmlns:a16="http://schemas.microsoft.com/office/drawing/2014/main" id="{00000000-0008-0000-0000-000077000000}"/>
              </a:ext>
            </a:extLst>
          </xdr:cNvPr>
          <xdr:cNvCxnSpPr/>
        </xdr:nvCxnSpPr>
        <xdr:spPr>
          <a:xfrm flipH="1">
            <a:off x="11921219" y="13661571"/>
            <a:ext cx="823231" cy="1"/>
          </a:xfrm>
          <a:prstGeom prst="line">
            <a:avLst/>
          </a:prstGeom>
          <a:noFill/>
          <a:ln w="22225" cap="flat" cmpd="sng" algn="ctr">
            <a:solidFill>
              <a:sysClr val="windowText" lastClr="000000"/>
            </a:solidFill>
            <a:prstDash val="sysDot"/>
            <a:miter lim="800000"/>
          </a:ln>
          <a:effectLst/>
        </xdr:spPr>
      </xdr:cxnSp>
    </xdr:grpSp>
    <xdr:clientData/>
  </xdr:twoCellAnchor>
  <xdr:twoCellAnchor>
    <xdr:from>
      <xdr:col>35</xdr:col>
      <xdr:colOff>412905</xdr:colOff>
      <xdr:row>87</xdr:row>
      <xdr:rowOff>79181</xdr:rowOff>
    </xdr:from>
    <xdr:to>
      <xdr:col>39</xdr:col>
      <xdr:colOff>429762</xdr:colOff>
      <xdr:row>93</xdr:row>
      <xdr:rowOff>29868</xdr:rowOff>
    </xdr:to>
    <xdr:sp macro="" textlink="">
      <xdr:nvSpPr>
        <xdr:cNvPr id="77" name="Freeform: Shape 52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/>
      </xdr:nvSpPr>
      <xdr:spPr>
        <a:xfrm rot="10646568">
          <a:off x="25273155" y="16668556"/>
          <a:ext cx="2604482" cy="1093687"/>
        </a:xfrm>
        <a:custGeom>
          <a:avLst/>
          <a:gdLst>
            <a:gd name="connsiteX0" fmla="*/ 2530929 w 2530929"/>
            <a:gd name="connsiteY0" fmla="*/ 0 h 2667000"/>
            <a:gd name="connsiteX1" fmla="*/ 1469572 w 2530929"/>
            <a:gd name="connsiteY1" fmla="*/ 1809750 h 2667000"/>
            <a:gd name="connsiteX2" fmla="*/ 0 w 2530929"/>
            <a:gd name="connsiteY2" fmla="*/ 2667000 h 26670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2530929" h="2667000">
              <a:moveTo>
                <a:pt x="2530929" y="0"/>
              </a:moveTo>
              <a:cubicBezTo>
                <a:pt x="2211161" y="682625"/>
                <a:pt x="1891393" y="1365250"/>
                <a:pt x="1469572" y="1809750"/>
              </a:cubicBezTo>
              <a:cubicBezTo>
                <a:pt x="1047750" y="2254250"/>
                <a:pt x="523875" y="2460625"/>
                <a:pt x="0" y="2667000"/>
              </a:cubicBezTo>
            </a:path>
          </a:pathLst>
        </a:custGeom>
        <a:noFill/>
        <a:ln w="12700" cap="flat" cmpd="sng" algn="ctr">
          <a:solidFill>
            <a:sysClr val="windowText" lastClr="000000"/>
          </a:solidFill>
          <a:prstDash val="lgDash"/>
          <a:miter lim="800000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GB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  <xdr:twoCellAnchor>
    <xdr:from>
      <xdr:col>28</xdr:col>
      <xdr:colOff>0</xdr:colOff>
      <xdr:row>107</xdr:row>
      <xdr:rowOff>0</xdr:rowOff>
    </xdr:from>
    <xdr:to>
      <xdr:col>33</xdr:col>
      <xdr:colOff>342201</xdr:colOff>
      <xdr:row>127</xdr:row>
      <xdr:rowOff>150000</xdr:rowOff>
    </xdr:to>
    <xdr:grpSp>
      <xdr:nvGrpSpPr>
        <xdr:cNvPr id="78" name="Group 77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GrpSpPr/>
      </xdr:nvGrpSpPr>
      <xdr:grpSpPr>
        <a:xfrm>
          <a:off x="20566380" y="19583400"/>
          <a:ext cx="4136961" cy="3807600"/>
          <a:chOff x="11249705" y="12176574"/>
          <a:chExt cx="3961701" cy="3960000"/>
        </a:xfrm>
      </xdr:grpSpPr>
      <xdr:graphicFrame macro="">
        <xdr:nvGraphicFramePr>
          <xdr:cNvPr id="79" name="Chart 78">
            <a:extLst>
              <a:ext uri="{FF2B5EF4-FFF2-40B4-BE49-F238E27FC236}">
                <a16:creationId xmlns:a16="http://schemas.microsoft.com/office/drawing/2014/main" id="{00000000-0008-0000-0000-00004F000000}"/>
              </a:ext>
            </a:extLst>
          </xdr:cNvPr>
          <xdr:cNvGraphicFramePr/>
        </xdr:nvGraphicFramePr>
        <xdr:xfrm>
          <a:off x="11249705" y="12176574"/>
          <a:ext cx="3961701" cy="3960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7"/>
          </a:graphicData>
        </a:graphic>
      </xdr:graphicFrame>
      <xdr:grpSp>
        <xdr:nvGrpSpPr>
          <xdr:cNvPr id="83" name="Group 82">
            <a:extLst>
              <a:ext uri="{FF2B5EF4-FFF2-40B4-BE49-F238E27FC236}">
                <a16:creationId xmlns:a16="http://schemas.microsoft.com/office/drawing/2014/main" id="{00000000-0008-0000-0000-000053000000}"/>
              </a:ext>
            </a:extLst>
          </xdr:cNvPr>
          <xdr:cNvGrpSpPr/>
        </xdr:nvGrpSpPr>
        <xdr:grpSpPr>
          <a:xfrm>
            <a:off x="12449581" y="12594771"/>
            <a:ext cx="2123668" cy="2756803"/>
            <a:chOff x="12449581" y="12594771"/>
            <a:chExt cx="2123668" cy="2756803"/>
          </a:xfrm>
        </xdr:grpSpPr>
        <xdr:sp macro="" textlink="">
          <xdr:nvSpPr>
            <xdr:cNvPr id="86" name="Freeform: Shape 57">
              <a:extLst>
                <a:ext uri="{FF2B5EF4-FFF2-40B4-BE49-F238E27FC236}">
                  <a16:creationId xmlns:a16="http://schemas.microsoft.com/office/drawing/2014/main" id="{00000000-0008-0000-0000-000056000000}"/>
                </a:ext>
              </a:extLst>
            </xdr:cNvPr>
            <xdr:cNvSpPr/>
          </xdr:nvSpPr>
          <xdr:spPr>
            <a:xfrm>
              <a:off x="12449581" y="13716000"/>
              <a:ext cx="2123668" cy="1635574"/>
            </a:xfrm>
            <a:custGeom>
              <a:avLst/>
              <a:gdLst>
                <a:gd name="connsiteX0" fmla="*/ 11609 w 2256788"/>
                <a:gd name="connsiteY0" fmla="*/ 0 h 2654733"/>
                <a:gd name="connsiteX1" fmla="*/ 2256788 w 2256788"/>
                <a:gd name="connsiteY1" fmla="*/ 2653393 h 2654733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</a:cxnLst>
              <a:rect l="l" t="t" r="r" b="b"/>
              <a:pathLst>
                <a:path w="2256788" h="2654733">
                  <a:moveTo>
                    <a:pt x="11609" y="0"/>
                  </a:moveTo>
                  <a:cubicBezTo>
                    <a:pt x="-31480" y="1351643"/>
                    <a:pt x="-74569" y="2703286"/>
                    <a:pt x="2256788" y="2653393"/>
                  </a:cubicBezTo>
                </a:path>
              </a:pathLst>
            </a:custGeom>
            <a:noFill/>
            <a:ln>
              <a:solidFill>
                <a:sysClr val="windowText" lastClr="000000"/>
              </a:solidFill>
              <a:prstDash val="lgDash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GB" sz="1100"/>
            </a:p>
          </xdr:txBody>
        </xdr:sp>
        <xdr:sp macro="" textlink="">
          <xdr:nvSpPr>
            <xdr:cNvPr id="96" name="Freeform: Shape 58">
              <a:extLst>
                <a:ext uri="{FF2B5EF4-FFF2-40B4-BE49-F238E27FC236}">
                  <a16:creationId xmlns:a16="http://schemas.microsoft.com/office/drawing/2014/main" id="{00000000-0008-0000-0000-000060000000}"/>
                </a:ext>
              </a:extLst>
            </xdr:cNvPr>
            <xdr:cNvSpPr/>
          </xdr:nvSpPr>
          <xdr:spPr>
            <a:xfrm>
              <a:off x="12461217" y="12594771"/>
              <a:ext cx="3927" cy="1143000"/>
            </a:xfrm>
            <a:custGeom>
              <a:avLst/>
              <a:gdLst>
                <a:gd name="connsiteX0" fmla="*/ 0 w 3927"/>
                <a:gd name="connsiteY0" fmla="*/ 1143000 h 1143000"/>
                <a:gd name="connsiteX1" fmla="*/ 0 w 3927"/>
                <a:gd name="connsiteY1" fmla="*/ 0 h 1143000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</a:cxnLst>
              <a:rect l="l" t="t" r="r" b="b"/>
              <a:pathLst>
                <a:path w="3927" h="1143000">
                  <a:moveTo>
                    <a:pt x="0" y="1143000"/>
                  </a:moveTo>
                  <a:cubicBezTo>
                    <a:pt x="3401" y="749526"/>
                    <a:pt x="6803" y="356053"/>
                    <a:pt x="0" y="0"/>
                  </a:cubicBezTo>
                </a:path>
              </a:pathLst>
            </a:custGeom>
            <a:noFill/>
            <a:ln>
              <a:solidFill>
                <a:sysClr val="windowText" lastClr="000000"/>
              </a:solidFill>
              <a:prstDash val="lgDash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GB" sz="1100"/>
            </a:p>
          </xdr:txBody>
        </xdr:sp>
      </xdr:grpSp>
      <xdr:cxnSp macro="">
        <xdr:nvCxnSpPr>
          <xdr:cNvPr id="84" name="Straight Connector 83">
            <a:extLst>
              <a:ext uri="{FF2B5EF4-FFF2-40B4-BE49-F238E27FC236}">
                <a16:creationId xmlns:a16="http://schemas.microsoft.com/office/drawing/2014/main" id="{00000000-0008-0000-0000-000054000000}"/>
              </a:ext>
            </a:extLst>
          </xdr:cNvPr>
          <xdr:cNvCxnSpPr/>
        </xdr:nvCxnSpPr>
        <xdr:spPr>
          <a:xfrm flipH="1">
            <a:off x="12758964" y="14961507"/>
            <a:ext cx="1823357" cy="0"/>
          </a:xfrm>
          <a:prstGeom prst="line">
            <a:avLst/>
          </a:prstGeom>
          <a:ln w="22225">
            <a:solidFill>
              <a:sysClr val="windowText" lastClr="000000"/>
            </a:solidFill>
            <a:prstDash val="sysDot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5" name="Straight Connector 84">
            <a:extLst>
              <a:ext uri="{FF2B5EF4-FFF2-40B4-BE49-F238E27FC236}">
                <a16:creationId xmlns:a16="http://schemas.microsoft.com/office/drawing/2014/main" id="{00000000-0008-0000-0000-000055000000}"/>
              </a:ext>
            </a:extLst>
          </xdr:cNvPr>
          <xdr:cNvCxnSpPr/>
        </xdr:nvCxnSpPr>
        <xdr:spPr>
          <a:xfrm flipH="1">
            <a:off x="11921219" y="13661571"/>
            <a:ext cx="823231" cy="1"/>
          </a:xfrm>
          <a:prstGeom prst="line">
            <a:avLst/>
          </a:prstGeom>
          <a:ln w="22225">
            <a:solidFill>
              <a:sysClr val="windowText" lastClr="000000"/>
            </a:solidFill>
            <a:prstDash val="sysDot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34</xdr:col>
      <xdr:colOff>0</xdr:colOff>
      <xdr:row>107</xdr:row>
      <xdr:rowOff>0</xdr:rowOff>
    </xdr:from>
    <xdr:to>
      <xdr:col>40</xdr:col>
      <xdr:colOff>287773</xdr:colOff>
      <xdr:row>127</xdr:row>
      <xdr:rowOff>150000</xdr:rowOff>
    </xdr:to>
    <xdr:grpSp>
      <xdr:nvGrpSpPr>
        <xdr:cNvPr id="97" name="Group 96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GrpSpPr/>
      </xdr:nvGrpSpPr>
      <xdr:grpSpPr>
        <a:xfrm>
          <a:off x="24970740" y="19583400"/>
          <a:ext cx="4128253" cy="3807600"/>
          <a:chOff x="11219088" y="15837012"/>
          <a:chExt cx="3961701" cy="3960000"/>
        </a:xfrm>
      </xdr:grpSpPr>
      <xdr:graphicFrame macro="">
        <xdr:nvGraphicFramePr>
          <xdr:cNvPr id="98" name="Chart 97">
            <a:extLst>
              <a:ext uri="{FF2B5EF4-FFF2-40B4-BE49-F238E27FC236}">
                <a16:creationId xmlns:a16="http://schemas.microsoft.com/office/drawing/2014/main" id="{00000000-0008-0000-0000-000062000000}"/>
              </a:ext>
            </a:extLst>
          </xdr:cNvPr>
          <xdr:cNvGraphicFramePr>
            <a:graphicFrameLocks/>
          </xdr:cNvGraphicFramePr>
        </xdr:nvGraphicFramePr>
        <xdr:xfrm>
          <a:off x="11219088" y="15837012"/>
          <a:ext cx="3961701" cy="3960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8"/>
          </a:graphicData>
        </a:graphic>
      </xdr:graphicFrame>
      <xdr:sp macro="" textlink="">
        <xdr:nvSpPr>
          <xdr:cNvPr id="99" name="Freeform: Shape 52">
            <a:extLst>
              <a:ext uri="{FF2B5EF4-FFF2-40B4-BE49-F238E27FC236}">
                <a16:creationId xmlns:a16="http://schemas.microsoft.com/office/drawing/2014/main" id="{00000000-0008-0000-0000-000063000000}"/>
              </a:ext>
            </a:extLst>
          </xdr:cNvPr>
          <xdr:cNvSpPr/>
        </xdr:nvSpPr>
        <xdr:spPr>
          <a:xfrm rot="10646568">
            <a:off x="11900222" y="18565171"/>
            <a:ext cx="187160" cy="640252"/>
          </a:xfrm>
          <a:custGeom>
            <a:avLst/>
            <a:gdLst>
              <a:gd name="connsiteX0" fmla="*/ 2530929 w 2530929"/>
              <a:gd name="connsiteY0" fmla="*/ 0 h 2667000"/>
              <a:gd name="connsiteX1" fmla="*/ 1469572 w 2530929"/>
              <a:gd name="connsiteY1" fmla="*/ 1809750 h 2667000"/>
              <a:gd name="connsiteX2" fmla="*/ 0 w 2530929"/>
              <a:gd name="connsiteY2" fmla="*/ 2667000 h 2667000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</a:cxnLst>
            <a:rect l="l" t="t" r="r" b="b"/>
            <a:pathLst>
              <a:path w="2530929" h="2667000">
                <a:moveTo>
                  <a:pt x="2530929" y="0"/>
                </a:moveTo>
                <a:cubicBezTo>
                  <a:pt x="2211161" y="682625"/>
                  <a:pt x="1891393" y="1365250"/>
                  <a:pt x="1469572" y="1809750"/>
                </a:cubicBezTo>
                <a:cubicBezTo>
                  <a:pt x="1047750" y="2254250"/>
                  <a:pt x="523875" y="2460625"/>
                  <a:pt x="0" y="2667000"/>
                </a:cubicBezTo>
              </a:path>
            </a:pathLst>
          </a:custGeom>
          <a:noFill/>
          <a:ln w="12700" cap="flat" cmpd="sng" algn="ctr">
            <a:solidFill>
              <a:sysClr val="windowText" lastClr="000000"/>
            </a:solidFill>
            <a:prstDash val="lgDash"/>
            <a:miter lim="800000"/>
          </a:ln>
          <a:effectLst/>
        </xdr:spPr>
        <xdr:txBody>
          <a:bodyPr vertOverflow="clip" horzOverflow="clip" rtlCol="0" anchor="t"/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0" lang="en-GB" sz="1100" b="0" i="0" u="none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endParaRPr>
          </a:p>
        </xdr:txBody>
      </xdr:sp>
      <xdr:cxnSp macro="">
        <xdr:nvCxnSpPr>
          <xdr:cNvPr id="100" name="Straight Connector 99">
            <a:extLst>
              <a:ext uri="{FF2B5EF4-FFF2-40B4-BE49-F238E27FC236}">
                <a16:creationId xmlns:a16="http://schemas.microsoft.com/office/drawing/2014/main" id="{00000000-0008-0000-0000-000064000000}"/>
              </a:ext>
            </a:extLst>
          </xdr:cNvPr>
          <xdr:cNvCxnSpPr/>
        </xdr:nvCxnSpPr>
        <xdr:spPr>
          <a:xfrm flipH="1">
            <a:off x="12057510" y="18619107"/>
            <a:ext cx="2500118" cy="112"/>
          </a:xfrm>
          <a:prstGeom prst="line">
            <a:avLst/>
          </a:prstGeom>
          <a:noFill/>
          <a:ln w="22225" cap="flat" cmpd="sng" algn="ctr">
            <a:solidFill>
              <a:sysClr val="windowText" lastClr="000000"/>
            </a:solidFill>
            <a:prstDash val="sysDot"/>
            <a:miter lim="800000"/>
          </a:ln>
          <a:effectLst/>
        </xdr:spPr>
      </xdr:cxnSp>
      <xdr:cxnSp macro="">
        <xdr:nvCxnSpPr>
          <xdr:cNvPr id="101" name="Straight Connector 100">
            <a:extLst>
              <a:ext uri="{FF2B5EF4-FFF2-40B4-BE49-F238E27FC236}">
                <a16:creationId xmlns:a16="http://schemas.microsoft.com/office/drawing/2014/main" id="{00000000-0008-0000-0000-000065000000}"/>
              </a:ext>
            </a:extLst>
          </xdr:cNvPr>
          <xdr:cNvCxnSpPr/>
        </xdr:nvCxnSpPr>
        <xdr:spPr>
          <a:xfrm flipH="1">
            <a:off x="11902037" y="17311119"/>
            <a:ext cx="173619" cy="1704"/>
          </a:xfrm>
          <a:prstGeom prst="line">
            <a:avLst/>
          </a:prstGeom>
          <a:noFill/>
          <a:ln w="22225" cap="flat" cmpd="sng" algn="ctr">
            <a:solidFill>
              <a:sysClr val="windowText" lastClr="000000"/>
            </a:solidFill>
            <a:prstDash val="sysDot"/>
            <a:miter lim="800000"/>
          </a:ln>
          <a:effectLst/>
        </xdr:spPr>
      </xdr:cxnSp>
    </xdr:grpSp>
    <xdr:clientData/>
  </xdr:twoCellAnchor>
  <xdr:twoCellAnchor>
    <xdr:from>
      <xdr:col>35</xdr:col>
      <xdr:colOff>243787</xdr:colOff>
      <xdr:row>118</xdr:row>
      <xdr:rowOff>9772</xdr:rowOff>
    </xdr:from>
    <xdr:to>
      <xdr:col>39</xdr:col>
      <xdr:colOff>243020</xdr:colOff>
      <xdr:row>120</xdr:row>
      <xdr:rowOff>170878</xdr:rowOff>
    </xdr:to>
    <xdr:sp macro="" textlink="">
      <xdr:nvSpPr>
        <xdr:cNvPr id="102" name="Freeform: Shape 52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/>
      </xdr:nvSpPr>
      <xdr:spPr>
        <a:xfrm rot="10646568">
          <a:off x="25199287" y="22498297"/>
          <a:ext cx="2599558" cy="542106"/>
        </a:xfrm>
        <a:custGeom>
          <a:avLst/>
          <a:gdLst>
            <a:gd name="connsiteX0" fmla="*/ 2530929 w 2530929"/>
            <a:gd name="connsiteY0" fmla="*/ 0 h 2667000"/>
            <a:gd name="connsiteX1" fmla="*/ 1469572 w 2530929"/>
            <a:gd name="connsiteY1" fmla="*/ 1809750 h 2667000"/>
            <a:gd name="connsiteX2" fmla="*/ 0 w 2530929"/>
            <a:gd name="connsiteY2" fmla="*/ 2667000 h 26670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2530929" h="2667000">
              <a:moveTo>
                <a:pt x="2530929" y="0"/>
              </a:moveTo>
              <a:cubicBezTo>
                <a:pt x="2211161" y="682625"/>
                <a:pt x="1891393" y="1365250"/>
                <a:pt x="1469572" y="1809750"/>
              </a:cubicBezTo>
              <a:cubicBezTo>
                <a:pt x="1047750" y="2254250"/>
                <a:pt x="523875" y="2460625"/>
                <a:pt x="0" y="2667000"/>
              </a:cubicBezTo>
            </a:path>
          </a:pathLst>
        </a:custGeom>
        <a:noFill/>
        <a:ln w="12700" cap="flat" cmpd="sng" algn="ctr">
          <a:solidFill>
            <a:sysClr val="windowText" lastClr="000000"/>
          </a:solidFill>
          <a:prstDash val="lgDash"/>
          <a:miter lim="800000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GB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  <xdr:twoCellAnchor>
    <xdr:from>
      <xdr:col>28</xdr:col>
      <xdr:colOff>0</xdr:colOff>
      <xdr:row>129</xdr:row>
      <xdr:rowOff>0</xdr:rowOff>
    </xdr:from>
    <xdr:to>
      <xdr:col>33</xdr:col>
      <xdr:colOff>342201</xdr:colOff>
      <xdr:row>149</xdr:row>
      <xdr:rowOff>150000</xdr:rowOff>
    </xdr:to>
    <xdr:grpSp>
      <xdr:nvGrpSpPr>
        <xdr:cNvPr id="108" name="Group 107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GrpSpPr/>
      </xdr:nvGrpSpPr>
      <xdr:grpSpPr>
        <a:xfrm>
          <a:off x="20566380" y="23606760"/>
          <a:ext cx="4136961" cy="3807600"/>
          <a:chOff x="11249705" y="12176574"/>
          <a:chExt cx="3961701" cy="3960000"/>
        </a:xfrm>
      </xdr:grpSpPr>
      <xdr:graphicFrame macro="">
        <xdr:nvGraphicFramePr>
          <xdr:cNvPr id="109" name="Chart 108">
            <a:extLst>
              <a:ext uri="{FF2B5EF4-FFF2-40B4-BE49-F238E27FC236}">
                <a16:creationId xmlns:a16="http://schemas.microsoft.com/office/drawing/2014/main" id="{00000000-0008-0000-0000-00006D000000}"/>
              </a:ext>
            </a:extLst>
          </xdr:cNvPr>
          <xdr:cNvGraphicFramePr/>
        </xdr:nvGraphicFramePr>
        <xdr:xfrm>
          <a:off x="11249705" y="12176574"/>
          <a:ext cx="3961701" cy="3960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9"/>
          </a:graphicData>
        </a:graphic>
      </xdr:graphicFrame>
      <xdr:cxnSp macro="">
        <xdr:nvCxnSpPr>
          <xdr:cNvPr id="112" name="Straight Connector 111">
            <a:extLst>
              <a:ext uri="{FF2B5EF4-FFF2-40B4-BE49-F238E27FC236}">
                <a16:creationId xmlns:a16="http://schemas.microsoft.com/office/drawing/2014/main" id="{00000000-0008-0000-0000-000070000000}"/>
              </a:ext>
            </a:extLst>
          </xdr:cNvPr>
          <xdr:cNvCxnSpPr/>
        </xdr:nvCxnSpPr>
        <xdr:spPr>
          <a:xfrm>
            <a:off x="13635884" y="14760121"/>
            <a:ext cx="174" cy="787599"/>
          </a:xfrm>
          <a:prstGeom prst="line">
            <a:avLst/>
          </a:prstGeom>
          <a:ln w="22225">
            <a:solidFill>
              <a:sysClr val="windowText" lastClr="000000"/>
            </a:solidFill>
            <a:prstDash val="sysDot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40</xdr:col>
      <xdr:colOff>485775</xdr:colOff>
      <xdr:row>122</xdr:row>
      <xdr:rowOff>76200</xdr:rowOff>
    </xdr:from>
    <xdr:to>
      <xdr:col>47</xdr:col>
      <xdr:colOff>325873</xdr:colOff>
      <xdr:row>143</xdr:row>
      <xdr:rowOff>35700</xdr:rowOff>
    </xdr:to>
    <xdr:grpSp>
      <xdr:nvGrpSpPr>
        <xdr:cNvPr id="123" name="Group 122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GrpSpPr/>
      </xdr:nvGrpSpPr>
      <xdr:grpSpPr>
        <a:xfrm>
          <a:off x="29296995" y="22402800"/>
          <a:ext cx="4107298" cy="3799980"/>
          <a:chOff x="11219088" y="15837012"/>
          <a:chExt cx="3961701" cy="3960000"/>
        </a:xfrm>
      </xdr:grpSpPr>
      <xdr:graphicFrame macro="">
        <xdr:nvGraphicFramePr>
          <xdr:cNvPr id="124" name="Chart 123">
            <a:extLst>
              <a:ext uri="{FF2B5EF4-FFF2-40B4-BE49-F238E27FC236}">
                <a16:creationId xmlns:a16="http://schemas.microsoft.com/office/drawing/2014/main" id="{00000000-0008-0000-0000-00007C000000}"/>
              </a:ext>
            </a:extLst>
          </xdr:cNvPr>
          <xdr:cNvGraphicFramePr>
            <a:graphicFrameLocks/>
          </xdr:cNvGraphicFramePr>
        </xdr:nvGraphicFramePr>
        <xdr:xfrm>
          <a:off x="11219088" y="15837012"/>
          <a:ext cx="3961701" cy="3960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0"/>
          </a:graphicData>
        </a:graphic>
      </xdr:graphicFrame>
      <xdr:sp macro="" textlink="">
        <xdr:nvSpPr>
          <xdr:cNvPr id="125" name="Freeform: Shape 52">
            <a:extLst>
              <a:ext uri="{FF2B5EF4-FFF2-40B4-BE49-F238E27FC236}">
                <a16:creationId xmlns:a16="http://schemas.microsoft.com/office/drawing/2014/main" id="{00000000-0008-0000-0000-00007D000000}"/>
              </a:ext>
            </a:extLst>
          </xdr:cNvPr>
          <xdr:cNvSpPr/>
        </xdr:nvSpPr>
        <xdr:spPr>
          <a:xfrm rot="10646568">
            <a:off x="11900222" y="18565171"/>
            <a:ext cx="187160" cy="640252"/>
          </a:xfrm>
          <a:custGeom>
            <a:avLst/>
            <a:gdLst>
              <a:gd name="connsiteX0" fmla="*/ 2530929 w 2530929"/>
              <a:gd name="connsiteY0" fmla="*/ 0 h 2667000"/>
              <a:gd name="connsiteX1" fmla="*/ 1469572 w 2530929"/>
              <a:gd name="connsiteY1" fmla="*/ 1809750 h 2667000"/>
              <a:gd name="connsiteX2" fmla="*/ 0 w 2530929"/>
              <a:gd name="connsiteY2" fmla="*/ 2667000 h 2667000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</a:cxnLst>
            <a:rect l="l" t="t" r="r" b="b"/>
            <a:pathLst>
              <a:path w="2530929" h="2667000">
                <a:moveTo>
                  <a:pt x="2530929" y="0"/>
                </a:moveTo>
                <a:cubicBezTo>
                  <a:pt x="2211161" y="682625"/>
                  <a:pt x="1891393" y="1365250"/>
                  <a:pt x="1469572" y="1809750"/>
                </a:cubicBezTo>
                <a:cubicBezTo>
                  <a:pt x="1047750" y="2254250"/>
                  <a:pt x="523875" y="2460625"/>
                  <a:pt x="0" y="2667000"/>
                </a:cubicBezTo>
              </a:path>
            </a:pathLst>
          </a:custGeom>
          <a:noFill/>
          <a:ln w="12700" cap="flat" cmpd="sng" algn="ctr">
            <a:solidFill>
              <a:sysClr val="windowText" lastClr="000000"/>
            </a:solidFill>
            <a:prstDash val="lgDash"/>
            <a:miter lim="800000"/>
          </a:ln>
          <a:effectLst/>
        </xdr:spPr>
        <xdr:txBody>
          <a:bodyPr vertOverflow="clip" horzOverflow="clip" rtlCol="0" anchor="t"/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0" lang="en-GB" sz="1100" b="0" i="0" u="none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endParaRPr>
          </a:p>
        </xdr:txBody>
      </xdr:sp>
      <xdr:cxnSp macro="">
        <xdr:nvCxnSpPr>
          <xdr:cNvPr id="126" name="Straight Connector 125">
            <a:extLst>
              <a:ext uri="{FF2B5EF4-FFF2-40B4-BE49-F238E27FC236}">
                <a16:creationId xmlns:a16="http://schemas.microsoft.com/office/drawing/2014/main" id="{00000000-0008-0000-0000-00007E000000}"/>
              </a:ext>
            </a:extLst>
          </xdr:cNvPr>
          <xdr:cNvCxnSpPr/>
        </xdr:nvCxnSpPr>
        <xdr:spPr>
          <a:xfrm flipH="1">
            <a:off x="12057510" y="18619107"/>
            <a:ext cx="2500118" cy="112"/>
          </a:xfrm>
          <a:prstGeom prst="line">
            <a:avLst/>
          </a:prstGeom>
          <a:noFill/>
          <a:ln w="22225" cap="flat" cmpd="sng" algn="ctr">
            <a:solidFill>
              <a:sysClr val="windowText" lastClr="000000"/>
            </a:solidFill>
            <a:prstDash val="sysDot"/>
            <a:miter lim="800000"/>
          </a:ln>
          <a:effectLst/>
        </xdr:spPr>
      </xdr:cxnSp>
      <xdr:cxnSp macro="">
        <xdr:nvCxnSpPr>
          <xdr:cNvPr id="127" name="Straight Connector 126">
            <a:extLst>
              <a:ext uri="{FF2B5EF4-FFF2-40B4-BE49-F238E27FC236}">
                <a16:creationId xmlns:a16="http://schemas.microsoft.com/office/drawing/2014/main" id="{00000000-0008-0000-0000-00007F000000}"/>
              </a:ext>
            </a:extLst>
          </xdr:cNvPr>
          <xdr:cNvCxnSpPr/>
        </xdr:nvCxnSpPr>
        <xdr:spPr>
          <a:xfrm flipH="1">
            <a:off x="11902037" y="17311119"/>
            <a:ext cx="173619" cy="1704"/>
          </a:xfrm>
          <a:prstGeom prst="line">
            <a:avLst/>
          </a:prstGeom>
          <a:noFill/>
          <a:ln w="22225" cap="flat" cmpd="sng" algn="ctr">
            <a:solidFill>
              <a:sysClr val="windowText" lastClr="000000"/>
            </a:solidFill>
            <a:prstDash val="sysDot"/>
            <a:miter lim="800000"/>
          </a:ln>
          <a:effectLst/>
        </xdr:spPr>
      </xdr:cxnSp>
    </xdr:grpSp>
    <xdr:clientData/>
  </xdr:twoCellAnchor>
  <xdr:twoCellAnchor>
    <xdr:from>
      <xdr:col>34</xdr:col>
      <xdr:colOff>0</xdr:colOff>
      <xdr:row>129</xdr:row>
      <xdr:rowOff>0</xdr:rowOff>
    </xdr:from>
    <xdr:to>
      <xdr:col>40</xdr:col>
      <xdr:colOff>237426</xdr:colOff>
      <xdr:row>149</xdr:row>
      <xdr:rowOff>150000</xdr:rowOff>
    </xdr:to>
    <xdr:graphicFrame macro="">
      <xdr:nvGraphicFramePr>
        <xdr:cNvPr id="129" name="Chart 128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36</xdr:col>
      <xdr:colOff>15240</xdr:colOff>
      <xdr:row>131</xdr:row>
      <xdr:rowOff>68580</xdr:rowOff>
    </xdr:from>
    <xdr:to>
      <xdr:col>36</xdr:col>
      <xdr:colOff>16190</xdr:colOff>
      <xdr:row>146</xdr:row>
      <xdr:rowOff>125055</xdr:rowOff>
    </xdr:to>
    <xdr:cxnSp macro="">
      <xdr:nvCxnSpPr>
        <xdr:cNvPr id="135" name="Straight Connector 134">
          <a:extLst>
            <a:ext uri="{FF2B5EF4-FFF2-40B4-BE49-F238E27FC236}">
              <a16:creationId xmlns:a16="http://schemas.microsoft.com/office/drawing/2014/main" id="{4D6B7709-1DDF-4341-89E2-BA7815D0020A}"/>
            </a:ext>
          </a:extLst>
        </xdr:cNvPr>
        <xdr:cNvCxnSpPr/>
      </xdr:nvCxnSpPr>
      <xdr:spPr>
        <a:xfrm flipH="1">
          <a:off x="26205180" y="24041100"/>
          <a:ext cx="950" cy="2799675"/>
        </a:xfrm>
        <a:prstGeom prst="line">
          <a:avLst/>
        </a:prstGeom>
        <a:noFill/>
        <a:ln w="22225" cap="flat" cmpd="sng" algn="ctr">
          <a:solidFill>
            <a:sysClr val="windowText" lastClr="000000"/>
          </a:solidFill>
          <a:prstDash val="sysDot"/>
          <a:miter lim="800000"/>
        </a:ln>
        <a:effectLst/>
      </xdr:spPr>
    </xdr:cxn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15</xdr:col>
      <xdr:colOff>604158</xdr:colOff>
      <xdr:row>21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15</xdr:col>
      <xdr:colOff>604158</xdr:colOff>
      <xdr:row>21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</xdr:row>
      <xdr:rowOff>0</xdr:rowOff>
    </xdr:from>
    <xdr:to>
      <xdr:col>16</xdr:col>
      <xdr:colOff>604158</xdr:colOff>
      <xdr:row>21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15</xdr:col>
      <xdr:colOff>604158</xdr:colOff>
      <xdr:row>21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15</xdr:col>
      <xdr:colOff>604158</xdr:colOff>
      <xdr:row>21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15</xdr:col>
      <xdr:colOff>604158</xdr:colOff>
      <xdr:row>21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15</xdr:col>
      <xdr:colOff>604158</xdr:colOff>
      <xdr:row>21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15</xdr:col>
      <xdr:colOff>604158</xdr:colOff>
      <xdr:row>21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0.3638</cdr:x>
      <cdr:y>0.10523</cdr:y>
    </cdr:from>
    <cdr:to>
      <cdr:x>0.3638</cdr:x>
      <cdr:y>0.84787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1A3DF210-5987-4A9A-AE08-C82BCC27B4C6}"/>
            </a:ext>
          </a:extLst>
        </cdr:cNvPr>
        <cdr:cNvCxnSpPr/>
      </cdr:nvCxnSpPr>
      <cdr:spPr>
        <a:xfrm xmlns:a="http://schemas.openxmlformats.org/drawingml/2006/main" flipV="1">
          <a:off x="1440657" y="416720"/>
          <a:ext cx="0" cy="2940844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ysClr val="windowText" lastClr="000000"/>
          </a:solidFill>
          <a:prstDash val="lg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0.2015</cdr:x>
      <cdr:y>0.10996</cdr:y>
    </cdr:from>
    <cdr:to>
      <cdr:x>0.2015</cdr:x>
      <cdr:y>0.84873</cdr:y>
    </cdr:to>
    <cdr:cxnSp macro="">
      <cdr:nvCxnSpPr>
        <cdr:cNvPr id="2" name="Straight Connector 1">
          <a:extLst xmlns:a="http://schemas.openxmlformats.org/drawingml/2006/main">
            <a:ext uri="{FF2B5EF4-FFF2-40B4-BE49-F238E27FC236}">
              <a16:creationId xmlns:a16="http://schemas.microsoft.com/office/drawing/2014/main" id="{53007C54-34E1-4D74-A8C1-5BBFF0C6B809}"/>
            </a:ext>
          </a:extLst>
        </cdr:cNvPr>
        <cdr:cNvCxnSpPr/>
      </cdr:nvCxnSpPr>
      <cdr:spPr>
        <a:xfrm xmlns:a="http://schemas.openxmlformats.org/drawingml/2006/main" flipH="1" flipV="1">
          <a:off x="797381" y="435429"/>
          <a:ext cx="1" cy="292553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6350" cap="flat" cmpd="sng" algn="ctr">
          <a:solidFill>
            <a:sysClr val="windowText" lastClr="000000"/>
          </a:solidFill>
          <a:prstDash val="lgDash"/>
          <a:miter lim="800000"/>
        </a:ln>
        <a:effectLst xmlns:a="http://schemas.openxmlformats.org/drawingml/2006/main"/>
      </cdr:spPr>
    </cdr:cxn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0.17323</cdr:x>
      <cdr:y>0.0932</cdr:y>
    </cdr:from>
    <cdr:to>
      <cdr:x>0.17323</cdr:x>
      <cdr:y>0.83584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1A3DF210-5987-4A9A-AE08-C82BCC27B4C6}"/>
            </a:ext>
          </a:extLst>
        </cdr:cNvPr>
        <cdr:cNvCxnSpPr/>
      </cdr:nvCxnSpPr>
      <cdr:spPr>
        <a:xfrm xmlns:a="http://schemas.openxmlformats.org/drawingml/2006/main" flipV="1">
          <a:off x="707119" y="369086"/>
          <a:ext cx="0" cy="2940854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ysClr val="windowText" lastClr="000000"/>
          </a:solidFill>
          <a:prstDash val="lg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0.17323</cdr:x>
      <cdr:y>0.0932</cdr:y>
    </cdr:from>
    <cdr:to>
      <cdr:x>0.17323</cdr:x>
      <cdr:y>0.83584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1A3DF210-5987-4A9A-AE08-C82BCC27B4C6}"/>
            </a:ext>
          </a:extLst>
        </cdr:cNvPr>
        <cdr:cNvCxnSpPr/>
      </cdr:nvCxnSpPr>
      <cdr:spPr>
        <a:xfrm xmlns:a="http://schemas.openxmlformats.org/drawingml/2006/main" flipV="1">
          <a:off x="707119" y="369086"/>
          <a:ext cx="0" cy="2940854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ysClr val="windowText" lastClr="000000"/>
          </a:solidFill>
          <a:prstDash val="lg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0.17323</cdr:x>
      <cdr:y>0.0932</cdr:y>
    </cdr:from>
    <cdr:to>
      <cdr:x>0.17323</cdr:x>
      <cdr:y>0.83584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1A3DF210-5987-4A9A-AE08-C82BCC27B4C6}"/>
            </a:ext>
          </a:extLst>
        </cdr:cNvPr>
        <cdr:cNvCxnSpPr/>
      </cdr:nvCxnSpPr>
      <cdr:spPr>
        <a:xfrm xmlns:a="http://schemas.openxmlformats.org/drawingml/2006/main" flipV="1">
          <a:off x="707119" y="369086"/>
          <a:ext cx="0" cy="2940854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ysClr val="windowText" lastClr="000000"/>
          </a:solidFill>
          <a:prstDash val="lg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14287</xdr:rowOff>
    </xdr:from>
    <xdr:to>
      <xdr:col>8</xdr:col>
      <xdr:colOff>314325</xdr:colOff>
      <xdr:row>15</xdr:row>
      <xdr:rowOff>90487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16</xdr:row>
      <xdr:rowOff>0</xdr:rowOff>
    </xdr:from>
    <xdr:to>
      <xdr:col>8</xdr:col>
      <xdr:colOff>304800</xdr:colOff>
      <xdr:row>30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619124</xdr:colOff>
      <xdr:row>1</xdr:row>
      <xdr:rowOff>3572</xdr:rowOff>
    </xdr:from>
    <xdr:to>
      <xdr:col>35</xdr:col>
      <xdr:colOff>619124</xdr:colOff>
      <xdr:row>27</xdr:row>
      <xdr:rowOff>11906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0</xdr:colOff>
      <xdr:row>28</xdr:row>
      <xdr:rowOff>0</xdr:rowOff>
    </xdr:from>
    <xdr:to>
      <xdr:col>36</xdr:col>
      <xdr:colOff>0</xdr:colOff>
      <xdr:row>54</xdr:row>
      <xdr:rowOff>8334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0</xdr:colOff>
      <xdr:row>55</xdr:row>
      <xdr:rowOff>0</xdr:rowOff>
    </xdr:from>
    <xdr:to>
      <xdr:col>36</xdr:col>
      <xdr:colOff>0</xdr:colOff>
      <xdr:row>81</xdr:row>
      <xdr:rowOff>8334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22</xdr:row>
      <xdr:rowOff>176212</xdr:rowOff>
    </xdr:from>
    <xdr:to>
      <xdr:col>16</xdr:col>
      <xdr:colOff>28575</xdr:colOff>
      <xdr:row>35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37</xdr:row>
      <xdr:rowOff>28575</xdr:rowOff>
    </xdr:from>
    <xdr:to>
      <xdr:col>13</xdr:col>
      <xdr:colOff>257175</xdr:colOff>
      <xdr:row>50</xdr:row>
      <xdr:rowOff>4763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571500</xdr:colOff>
      <xdr:row>37</xdr:row>
      <xdr:rowOff>28575</xdr:rowOff>
    </xdr:from>
    <xdr:to>
      <xdr:col>20</xdr:col>
      <xdr:colOff>600075</xdr:colOff>
      <xdr:row>50</xdr:row>
      <xdr:rowOff>4763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1</xdr:colOff>
      <xdr:row>2</xdr:row>
      <xdr:rowOff>0</xdr:rowOff>
    </xdr:from>
    <xdr:to>
      <xdr:col>16</xdr:col>
      <xdr:colOff>585109</xdr:colOff>
      <xdr:row>22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52</xdr:col>
      <xdr:colOff>0</xdr:colOff>
      <xdr:row>1</xdr:row>
      <xdr:rowOff>0</xdr:rowOff>
    </xdr:from>
    <xdr:to>
      <xdr:col>59</xdr:col>
      <xdr:colOff>585108</xdr:colOff>
      <xdr:row>21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52</xdr:col>
      <xdr:colOff>0</xdr:colOff>
      <xdr:row>22</xdr:row>
      <xdr:rowOff>0</xdr:rowOff>
    </xdr:from>
    <xdr:to>
      <xdr:col>59</xdr:col>
      <xdr:colOff>585108</xdr:colOff>
      <xdr:row>42</xdr:row>
      <xdr:rowOff>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6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he%20dams%20family\Documents\PHD\Year%202\large%20syringe%20force%20required%20tests%20summer%202018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PHD\CEMENTITIOUS\200%20and%2050%20kN%20MACHINE\large%20syringe%20force%20tests\large%20syringe%20force%20required%20tests%20summer%20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y-June 2018"/>
    </sheetNames>
    <sheetDataSet>
      <sheetData sheetId="0">
        <row r="93">
          <cell r="AP93" t="str">
            <v>Syringe</v>
          </cell>
        </row>
        <row r="99">
          <cell r="AP99">
            <v>5.0042553191489356E-2</v>
          </cell>
          <cell r="AQ99">
            <v>4.4400000000000004</v>
          </cell>
        </row>
        <row r="105">
          <cell r="AP105">
            <v>7.7004337523046612E-2</v>
          </cell>
          <cell r="AQ105">
            <v>8.2584000000000017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y-June 2018"/>
    </sheetNames>
    <sheetDataSet>
      <sheetData sheetId="0">
        <row r="113">
          <cell r="AX113">
            <v>0.13400577368410307</v>
          </cell>
        </row>
        <row r="115">
          <cell r="AX115">
            <v>0.24235591872166787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AK67"/>
  <sheetViews>
    <sheetView tabSelected="1" topLeftCell="AA126" zoomScaleNormal="100" workbookViewId="0">
      <selection activeCell="AO147" sqref="AO147"/>
    </sheetView>
  </sheetViews>
  <sheetFormatPr defaultRowHeight="14.4" x14ac:dyDescent="0.3"/>
  <cols>
    <col min="2" max="2" width="13.109375" bestFit="1" customWidth="1"/>
    <col min="3" max="3" width="11.5546875" style="41" bestFit="1" customWidth="1"/>
    <col min="4" max="4" width="7" bestFit="1" customWidth="1"/>
    <col min="5" max="5" width="6.44140625" bestFit="1" customWidth="1"/>
    <col min="6" max="6" width="9.88671875" style="20" customWidth="1"/>
    <col min="7" max="7" width="13.5546875" style="20" bestFit="1" customWidth="1"/>
    <col min="8" max="8" width="12.5546875" style="20" customWidth="1"/>
    <col min="9" max="11" width="9.88671875" style="20" customWidth="1"/>
    <col min="12" max="12" width="6.44140625" style="20" bestFit="1" customWidth="1"/>
    <col min="13" max="13" width="8.88671875" style="20" customWidth="1"/>
    <col min="15" max="15" width="13.109375" style="62" bestFit="1" customWidth="1"/>
    <col min="16" max="16" width="14.33203125" style="62" bestFit="1" customWidth="1"/>
    <col min="17" max="17" width="9.109375" style="20"/>
    <col min="18" max="18" width="12.33203125" bestFit="1" customWidth="1"/>
    <col min="19" max="19" width="15.5546875" style="41" bestFit="1" customWidth="1"/>
    <col min="20" max="20" width="13.33203125" bestFit="1" customWidth="1"/>
    <col min="21" max="21" width="17.6640625" bestFit="1" customWidth="1"/>
    <col min="22" max="22" width="8.33203125" style="34" bestFit="1" customWidth="1"/>
    <col min="23" max="23" width="14.5546875" style="34" bestFit="1" customWidth="1"/>
    <col min="24" max="24" width="10.33203125" bestFit="1" customWidth="1"/>
    <col min="25" max="25" width="9.6640625" style="34" bestFit="1" customWidth="1"/>
    <col min="26" max="26" width="9.109375" style="20"/>
    <col min="27" max="27" width="9.109375" style="39"/>
    <col min="28" max="28" width="6.44140625" style="20" bestFit="1" customWidth="1"/>
    <col min="29" max="29" width="7.6640625" style="34" bestFit="1" customWidth="1"/>
    <col min="30" max="30" width="13" style="34" bestFit="1" customWidth="1"/>
    <col min="31" max="31" width="12.6640625" style="34" bestFit="1" customWidth="1"/>
    <col min="32" max="32" width="13.109375" style="34" bestFit="1" customWidth="1"/>
    <col min="37" max="37" width="11.5546875" bestFit="1" customWidth="1"/>
  </cols>
  <sheetData>
    <row r="2" spans="19:24" x14ac:dyDescent="0.3">
      <c r="T2" s="1" t="s">
        <v>31</v>
      </c>
      <c r="U2" s="1" t="s">
        <v>32</v>
      </c>
      <c r="W2" s="34" t="s">
        <v>33</v>
      </c>
    </row>
    <row r="3" spans="19:24" x14ac:dyDescent="0.3">
      <c r="S3" s="41" t="s">
        <v>29</v>
      </c>
      <c r="T3" s="21">
        <f>'[1]May-June 2018'!$AP$99</f>
        <v>5.0042553191489356E-2</v>
      </c>
      <c r="U3" s="21">
        <f>'[1]May-June 2018'!$AQ$99</f>
        <v>4.4400000000000004</v>
      </c>
      <c r="W3" s="34">
        <f>T4</f>
        <v>7.7004337523046612E-2</v>
      </c>
      <c r="X3">
        <v>1</v>
      </c>
    </row>
    <row r="4" spans="19:24" x14ac:dyDescent="0.3">
      <c r="S4" s="41" t="s">
        <v>30</v>
      </c>
      <c r="T4" s="21">
        <f>'[1]May-June 2018'!$AP$105</f>
        <v>7.7004337523046612E-2</v>
      </c>
      <c r="U4" s="21">
        <f>'[1]May-June 2018'!$AQ$105</f>
        <v>8.2584000000000017</v>
      </c>
      <c r="W4" s="34">
        <f>T4</f>
        <v>7.7004337523046612E-2</v>
      </c>
      <c r="X4">
        <v>100000000</v>
      </c>
    </row>
    <row r="5" spans="19:24" x14ac:dyDescent="0.3">
      <c r="W5" s="34">
        <f>U4</f>
        <v>8.2584000000000017</v>
      </c>
      <c r="X5">
        <v>1</v>
      </c>
    </row>
    <row r="6" spans="19:24" x14ac:dyDescent="0.3">
      <c r="W6" s="34">
        <f>U4</f>
        <v>8.2584000000000017</v>
      </c>
      <c r="X6">
        <v>100000000</v>
      </c>
    </row>
    <row r="7" spans="19:24" x14ac:dyDescent="0.3">
      <c r="W7" s="34" t="e">
        <f>#REF!</f>
        <v>#REF!</v>
      </c>
      <c r="X7" s="20">
        <v>1</v>
      </c>
    </row>
    <row r="8" spans="19:24" x14ac:dyDescent="0.3">
      <c r="W8" s="34" t="e">
        <f>#REF!</f>
        <v>#REF!</v>
      </c>
      <c r="X8" s="20">
        <v>100000000</v>
      </c>
    </row>
    <row r="9" spans="19:24" x14ac:dyDescent="0.3">
      <c r="W9" s="50">
        <v>150</v>
      </c>
      <c r="X9" s="20">
        <v>1</v>
      </c>
    </row>
    <row r="10" spans="19:24" x14ac:dyDescent="0.3">
      <c r="W10" s="59">
        <f>W9</f>
        <v>150</v>
      </c>
      <c r="X10" s="20">
        <v>100000000</v>
      </c>
    </row>
    <row r="11" spans="19:24" x14ac:dyDescent="0.3">
      <c r="W11" s="51">
        <v>212.33600000000001</v>
      </c>
      <c r="X11">
        <v>1</v>
      </c>
    </row>
    <row r="12" spans="19:24" x14ac:dyDescent="0.3">
      <c r="W12" s="58">
        <f>W11</f>
        <v>212.33600000000001</v>
      </c>
      <c r="X12">
        <v>100000000</v>
      </c>
    </row>
    <row r="14" spans="19:24" x14ac:dyDescent="0.3">
      <c r="W14" s="50">
        <v>0.51</v>
      </c>
      <c r="X14" s="20">
        <v>1</v>
      </c>
    </row>
    <row r="15" spans="19:24" x14ac:dyDescent="0.3">
      <c r="W15" s="59">
        <f>W14</f>
        <v>0.51</v>
      </c>
      <c r="X15" s="20">
        <v>10000</v>
      </c>
    </row>
    <row r="16" spans="19:24" x14ac:dyDescent="0.3">
      <c r="W16" s="51">
        <v>0.13100000000000001</v>
      </c>
      <c r="X16" s="20">
        <v>1</v>
      </c>
    </row>
    <row r="17" spans="2:37" x14ac:dyDescent="0.3">
      <c r="W17" s="58">
        <f>W16</f>
        <v>0.13100000000000001</v>
      </c>
      <c r="X17" s="20">
        <v>10000</v>
      </c>
    </row>
    <row r="29" spans="2:37" ht="15.6" x14ac:dyDescent="0.3">
      <c r="B29" s="53" t="s">
        <v>40</v>
      </c>
      <c r="C29" s="42" t="s">
        <v>34</v>
      </c>
      <c r="D29" s="22" t="s">
        <v>35</v>
      </c>
      <c r="E29" s="22" t="s">
        <v>36</v>
      </c>
      <c r="F29" s="23" t="s">
        <v>19</v>
      </c>
      <c r="G29" s="23" t="s">
        <v>52</v>
      </c>
      <c r="H29" s="27" t="s">
        <v>45</v>
      </c>
      <c r="I29" s="27" t="s">
        <v>49</v>
      </c>
      <c r="J29" s="23" t="s">
        <v>48</v>
      </c>
      <c r="K29" s="23" t="s">
        <v>50</v>
      </c>
      <c r="L29" s="23" t="s">
        <v>51</v>
      </c>
      <c r="M29" s="23" t="s">
        <v>53</v>
      </c>
      <c r="N29" s="23" t="s">
        <v>37</v>
      </c>
      <c r="O29" s="63" t="s">
        <v>59</v>
      </c>
      <c r="P29" s="63" t="s">
        <v>56</v>
      </c>
      <c r="Q29" s="23"/>
      <c r="R29" s="52" t="s">
        <v>41</v>
      </c>
      <c r="S29" s="42" t="s">
        <v>34</v>
      </c>
      <c r="T29" s="22" t="s">
        <v>35</v>
      </c>
      <c r="U29" s="22" t="s">
        <v>36</v>
      </c>
      <c r="V29" s="35" t="s">
        <v>19</v>
      </c>
      <c r="W29" s="35" t="s">
        <v>52</v>
      </c>
      <c r="X29" s="27" t="s">
        <v>45</v>
      </c>
      <c r="Y29" s="38" t="s">
        <v>47</v>
      </c>
      <c r="Z29" s="23" t="s">
        <v>48</v>
      </c>
      <c r="AA29" s="40" t="s">
        <v>50</v>
      </c>
      <c r="AB29" s="23" t="s">
        <v>51</v>
      </c>
      <c r="AC29" s="35" t="s">
        <v>53</v>
      </c>
      <c r="AD29" s="22" t="s">
        <v>37</v>
      </c>
      <c r="AE29" s="63" t="s">
        <v>59</v>
      </c>
      <c r="AF29" s="63" t="s">
        <v>56</v>
      </c>
      <c r="AG29" s="63" t="s">
        <v>60</v>
      </c>
      <c r="AH29" s="63" t="s">
        <v>60</v>
      </c>
      <c r="AI29" s="63" t="s">
        <v>60</v>
      </c>
      <c r="AJ29" s="63" t="s">
        <v>60</v>
      </c>
      <c r="AK29" s="73" t="s">
        <v>34</v>
      </c>
    </row>
    <row r="30" spans="2:37" x14ac:dyDescent="0.3">
      <c r="B30" s="25" t="s">
        <v>42</v>
      </c>
      <c r="C30" s="42" t="s">
        <v>38</v>
      </c>
      <c r="D30" s="22" t="s">
        <v>39</v>
      </c>
      <c r="E30" s="22" t="s">
        <v>39</v>
      </c>
      <c r="F30" s="23" t="s">
        <v>43</v>
      </c>
      <c r="G30" s="23" t="s">
        <v>8</v>
      </c>
      <c r="H30" s="23" t="s">
        <v>46</v>
      </c>
      <c r="I30" s="23" t="s">
        <v>46</v>
      </c>
      <c r="J30" s="23" t="s">
        <v>8</v>
      </c>
      <c r="K30" s="23" t="s">
        <v>46</v>
      </c>
      <c r="L30" s="23"/>
      <c r="M30" s="23" t="s">
        <v>8</v>
      </c>
      <c r="N30" s="23" t="s">
        <v>9</v>
      </c>
      <c r="O30" s="63" t="s">
        <v>55</v>
      </c>
      <c r="P30" s="63" t="s">
        <v>57</v>
      </c>
      <c r="Q30" s="23"/>
      <c r="R30" s="25" t="s">
        <v>42</v>
      </c>
      <c r="S30" s="42" t="s">
        <v>38</v>
      </c>
      <c r="T30" s="22" t="s">
        <v>39</v>
      </c>
      <c r="U30" s="22" t="s">
        <v>39</v>
      </c>
      <c r="V30" s="35" t="s">
        <v>43</v>
      </c>
      <c r="W30" s="35" t="s">
        <v>8</v>
      </c>
      <c r="X30" s="23" t="s">
        <v>46</v>
      </c>
      <c r="Y30" s="35" t="s">
        <v>46</v>
      </c>
      <c r="Z30" s="23" t="s">
        <v>8</v>
      </c>
      <c r="AA30" s="40" t="s">
        <v>46</v>
      </c>
      <c r="AB30" s="23"/>
      <c r="AC30" s="35" t="s">
        <v>8</v>
      </c>
      <c r="AD30" s="22" t="s">
        <v>9</v>
      </c>
      <c r="AE30" s="63" t="s">
        <v>55</v>
      </c>
      <c r="AF30" s="63" t="s">
        <v>57</v>
      </c>
      <c r="AG30" s="63" t="s">
        <v>44</v>
      </c>
      <c r="AH30" s="63" t="s">
        <v>44</v>
      </c>
      <c r="AI30" s="63" t="s">
        <v>44</v>
      </c>
      <c r="AJ30" s="63" t="s">
        <v>44</v>
      </c>
      <c r="AK30" s="73" t="s">
        <v>38</v>
      </c>
    </row>
    <row r="31" spans="2:37" x14ac:dyDescent="0.3">
      <c r="B31" s="48">
        <v>510.0736956258192</v>
      </c>
      <c r="C31" s="44">
        <f>(8*N31*D31)/(PI()*(E31^4))</f>
        <v>53.354311912488967</v>
      </c>
      <c r="D31" s="45">
        <v>213</v>
      </c>
      <c r="E31" s="45">
        <v>23.5</v>
      </c>
      <c r="F31" s="45">
        <f t="shared" ref="F31:F47" si="0">$B$31/(PI()*E31^2)</f>
        <v>0.29399999999999998</v>
      </c>
      <c r="G31" s="46">
        <f t="shared" ref="G31:G47" si="1">(8*F31)/(E31+E31)</f>
        <v>5.0042553191489356E-2</v>
      </c>
      <c r="H31" s="46">
        <f t="shared" ref="H31:H47" si="2">(128*F31*D31*$B$31)/(PI()*((E31+E31)^4))</f>
        <v>0.26670338433680396</v>
      </c>
      <c r="I31" s="46">
        <f t="shared" ref="I31:I47" si="3">((E31+E31)*H31)/(4*D31)</f>
        <v>1.4712510638297871E-2</v>
      </c>
      <c r="J31" s="47">
        <f t="shared" ref="J31:J47" si="4">LN((8*F31)/(E31+E31))</f>
        <v>-2.9948815716736781</v>
      </c>
      <c r="K31" s="45">
        <f>LN(I31)</f>
        <v>-4.2190570833171339</v>
      </c>
      <c r="L31" s="46">
        <f>'[2]May-June 2018'!$AX$113</f>
        <v>0.13400577368410307</v>
      </c>
      <c r="M31" s="46">
        <f>G31*((3*L31+1)/(4*L31))</f>
        <v>0.13089086469054251</v>
      </c>
      <c r="N31" s="45">
        <v>30000</v>
      </c>
      <c r="O31" s="64">
        <f>(M31*N31)/10^6</f>
        <v>3.9267259407162747E-3</v>
      </c>
      <c r="P31" s="64">
        <f>O31*(PI()*(E31^2))</f>
        <v>6.8126517424861284</v>
      </c>
      <c r="Q31" s="28"/>
      <c r="R31" s="48">
        <v>223.17874211101892</v>
      </c>
      <c r="S31" s="44">
        <f>(8*AD31*T31)/(PI()*(U31^4))</f>
        <v>779.85922115028723</v>
      </c>
      <c r="T31" s="45">
        <v>560</v>
      </c>
      <c r="U31" s="45">
        <v>4</v>
      </c>
      <c r="V31" s="47">
        <f t="shared" ref="V31:V48" si="5">$R$31/(PI()*U31^2)</f>
        <v>4.4400000000000004</v>
      </c>
      <c r="W31" s="47">
        <f t="shared" ref="W31:W48" si="6">(8*V31)/(U31+U31)</f>
        <v>4.4400000000000004</v>
      </c>
      <c r="X31" s="44">
        <f t="shared" ref="X31:X48" si="7">(128*V31*T31*$R$31)/(PI()*((U31+U31)^4))</f>
        <v>5519.8080000000009</v>
      </c>
      <c r="Y31" s="47">
        <f t="shared" ref="Y31:Y48" si="8">((U31+U31)*X31)/(4*T31)</f>
        <v>19.713600000000003</v>
      </c>
      <c r="Z31" s="47">
        <f t="shared" ref="Z31:Z48" si="9">LN((8*V31)/(U31+U31))</f>
        <v>1.4906543764441336</v>
      </c>
      <c r="AA31" s="46">
        <f>LN(Y31)</f>
        <v>2.9813087528882671</v>
      </c>
      <c r="AB31" s="46">
        <f>'[2]May-June 2018'!$AX$115</f>
        <v>0.24235591872166787</v>
      </c>
      <c r="AC31" s="47">
        <f>W31*((3*AB31+1)/(4*AB31))</f>
        <v>7.9100408170545764</v>
      </c>
      <c r="AD31" s="45">
        <v>140</v>
      </c>
      <c r="AE31" s="64">
        <f>(AC31*AD31)/1000000</f>
        <v>1.1074057143876407E-3</v>
      </c>
      <c r="AF31" s="68">
        <f>X31*(PI()*U31^2)</f>
        <v>277455.81219241873</v>
      </c>
      <c r="AG31" s="71">
        <f>X31/S31</f>
        <v>7.0779543926637434</v>
      </c>
      <c r="AH31">
        <f>V31*(PI()*U31^2)</f>
        <v>223.17874211101892</v>
      </c>
      <c r="AI31">
        <f>((PI()*(U31^2))/(8*4.45))*((X31*(U31^2))/T31)</f>
        <v>222.67721684784811</v>
      </c>
      <c r="AJ31">
        <f>(PI()*((U31+U31)^4)*X31)/(128*V31*T31)</f>
        <v>223.17874211101892</v>
      </c>
      <c r="AK31" s="76">
        <f>X31/$R$31</f>
        <v>24.732678156480539</v>
      </c>
    </row>
    <row r="32" spans="2:37" x14ac:dyDescent="0.3">
      <c r="B32" s="26" t="s">
        <v>44</v>
      </c>
      <c r="C32" s="43">
        <f t="shared" ref="C32:C47" si="10">(8*N32*D32)/(PI()*(E32^4))</f>
        <v>6.2622431822170155</v>
      </c>
      <c r="D32" s="28">
        <v>25</v>
      </c>
      <c r="E32" s="28">
        <v>23.5</v>
      </c>
      <c r="F32" s="28">
        <f t="shared" si="0"/>
        <v>0.29399999999999998</v>
      </c>
      <c r="G32" s="29">
        <f t="shared" si="1"/>
        <v>5.0042553191489356E-2</v>
      </c>
      <c r="H32" s="29">
        <f t="shared" si="2"/>
        <v>3.1303214124038026E-2</v>
      </c>
      <c r="I32" s="29">
        <f t="shared" si="3"/>
        <v>1.4712510638297873E-2</v>
      </c>
      <c r="J32" s="30">
        <f t="shared" si="4"/>
        <v>-2.9948815716736781</v>
      </c>
      <c r="K32" s="28">
        <f t="shared" ref="K32:K47" si="11">LN(I32)</f>
        <v>-4.2190570833171339</v>
      </c>
      <c r="L32" s="29">
        <f>'[2]May-June 2018'!$AX$113</f>
        <v>0.13400577368410307</v>
      </c>
      <c r="M32" s="54">
        <f t="shared" ref="M32:M47" si="12">G32*((3*L32+1)/(4*L32))</f>
        <v>0.13089086469054251</v>
      </c>
      <c r="N32" s="60">
        <v>30000</v>
      </c>
      <c r="O32" s="65">
        <f t="shared" ref="O32:O47" si="13">(M32*N32)/1000000</f>
        <v>3.9267259407162747E-3</v>
      </c>
      <c r="P32" s="67">
        <f t="shared" ref="P32:P47" si="14">O32*(PI()*(E32^2))</f>
        <v>6.8126517424861284</v>
      </c>
      <c r="Q32" s="1"/>
      <c r="R32" s="26" t="s">
        <v>44</v>
      </c>
      <c r="S32" s="36">
        <f t="shared" ref="S32:S48" si="15">(8*AD32*T32)/(PI()*(U32^4))</f>
        <v>417.78172561622529</v>
      </c>
      <c r="T32" s="28">
        <v>300</v>
      </c>
      <c r="U32" s="28">
        <v>4</v>
      </c>
      <c r="V32" s="30">
        <f t="shared" si="5"/>
        <v>4.4400000000000004</v>
      </c>
      <c r="W32" s="30">
        <f t="shared" si="6"/>
        <v>4.4400000000000004</v>
      </c>
      <c r="X32" s="36">
        <f t="shared" si="7"/>
        <v>2957.0400000000004</v>
      </c>
      <c r="Y32" s="30">
        <f t="shared" si="8"/>
        <v>19.713600000000003</v>
      </c>
      <c r="Z32" s="30">
        <f t="shared" si="9"/>
        <v>1.4906543764441336</v>
      </c>
      <c r="AA32" s="29">
        <f t="shared" ref="AA32:AA49" si="16">LN(Y32)</f>
        <v>2.9813087528882671</v>
      </c>
      <c r="AB32" s="29">
        <f>'[2]May-June 2018'!$AX$115</f>
        <v>0.24235591872166787</v>
      </c>
      <c r="AC32" s="56">
        <f t="shared" ref="AC32:AC49" si="17">W32*((3*AB32+1)/(4*AB32))</f>
        <v>7.9100408170545764</v>
      </c>
      <c r="AD32" s="28">
        <v>140</v>
      </c>
      <c r="AE32" s="65">
        <f t="shared" ref="AE32:AE48" si="18">(AC32*AD32)/1000000</f>
        <v>1.1074057143876407E-3</v>
      </c>
      <c r="AF32" s="69">
        <f t="shared" ref="AF32:AF63" si="19">X32*(PI()*U32^2)</f>
        <v>148637.04224593862</v>
      </c>
      <c r="AG32" s="72">
        <f t="shared" ref="AG32:AG63" si="20">X32/S32</f>
        <v>7.0779543926637434</v>
      </c>
      <c r="AK32" s="76">
        <f t="shared" ref="AK32:AK63" si="21">X32/$R$31</f>
        <v>13.249649012400289</v>
      </c>
    </row>
    <row r="33" spans="2:37" x14ac:dyDescent="0.3">
      <c r="B33" s="24" t="s">
        <v>54</v>
      </c>
      <c r="C33" s="43">
        <f t="shared" si="10"/>
        <v>12.524486364434031</v>
      </c>
      <c r="D33" s="28">
        <v>50</v>
      </c>
      <c r="E33" s="28">
        <v>23.5</v>
      </c>
      <c r="F33" s="28">
        <f t="shared" si="0"/>
        <v>0.29399999999999998</v>
      </c>
      <c r="G33" s="29">
        <f t="shared" si="1"/>
        <v>5.0042553191489356E-2</v>
      </c>
      <c r="H33" s="29">
        <f t="shared" si="2"/>
        <v>6.2606428248076051E-2</v>
      </c>
      <c r="I33" s="29">
        <f t="shared" si="3"/>
        <v>1.4712510638297873E-2</v>
      </c>
      <c r="J33" s="30">
        <f t="shared" si="4"/>
        <v>-2.9948815716736781</v>
      </c>
      <c r="K33" s="28">
        <f t="shared" si="11"/>
        <v>-4.2190570833171339</v>
      </c>
      <c r="L33" s="29">
        <f>'[2]May-June 2018'!$AX$113</f>
        <v>0.13400577368410307</v>
      </c>
      <c r="M33" s="54">
        <f t="shared" si="12"/>
        <v>0.13089086469054251</v>
      </c>
      <c r="N33" s="60">
        <v>30000</v>
      </c>
      <c r="O33" s="65">
        <f t="shared" si="13"/>
        <v>3.9267259407162747E-3</v>
      </c>
      <c r="P33" s="67">
        <f t="shared" si="14"/>
        <v>6.8126517424861284</v>
      </c>
      <c r="Q33" s="1"/>
      <c r="R33" s="24" t="s">
        <v>54</v>
      </c>
      <c r="S33" s="36">
        <f t="shared" si="15"/>
        <v>452.59686941757735</v>
      </c>
      <c r="T33" s="28">
        <v>325</v>
      </c>
      <c r="U33" s="28">
        <v>4</v>
      </c>
      <c r="V33" s="30">
        <f t="shared" si="5"/>
        <v>4.4400000000000004</v>
      </c>
      <c r="W33" s="30">
        <f t="shared" si="6"/>
        <v>4.4400000000000004</v>
      </c>
      <c r="X33" s="36">
        <f t="shared" si="7"/>
        <v>3203.4600000000009</v>
      </c>
      <c r="Y33" s="30">
        <f t="shared" si="8"/>
        <v>19.713600000000007</v>
      </c>
      <c r="Z33" s="30">
        <f t="shared" si="9"/>
        <v>1.4906543764441336</v>
      </c>
      <c r="AA33" s="29">
        <f t="shared" si="16"/>
        <v>2.9813087528882671</v>
      </c>
      <c r="AB33" s="29">
        <f>'[2]May-June 2018'!$AX$115</f>
        <v>0.24235591872166787</v>
      </c>
      <c r="AC33" s="56">
        <f t="shared" si="17"/>
        <v>7.9100408170545764</v>
      </c>
      <c r="AD33" s="28">
        <v>140</v>
      </c>
      <c r="AE33" s="65">
        <f t="shared" si="18"/>
        <v>1.1074057143876407E-3</v>
      </c>
      <c r="AF33" s="69">
        <f t="shared" si="19"/>
        <v>161023.46243310018</v>
      </c>
      <c r="AG33" s="72">
        <f t="shared" si="20"/>
        <v>7.0779543926637452</v>
      </c>
      <c r="AK33" s="76">
        <f t="shared" si="21"/>
        <v>14.353786430100314</v>
      </c>
    </row>
    <row r="34" spans="2:37" x14ac:dyDescent="0.3">
      <c r="B34" s="1"/>
      <c r="C34" s="43">
        <f t="shared" si="10"/>
        <v>18.786729546651046</v>
      </c>
      <c r="D34" s="28">
        <v>75</v>
      </c>
      <c r="E34" s="28">
        <v>23.5</v>
      </c>
      <c r="F34" s="28">
        <f t="shared" si="0"/>
        <v>0.29399999999999998</v>
      </c>
      <c r="G34" s="29">
        <f t="shared" si="1"/>
        <v>5.0042553191489356E-2</v>
      </c>
      <c r="H34" s="29">
        <f t="shared" si="2"/>
        <v>9.3909642372114077E-2</v>
      </c>
      <c r="I34" s="29">
        <f t="shared" si="3"/>
        <v>1.4712510638297873E-2</v>
      </c>
      <c r="J34" s="30">
        <f t="shared" si="4"/>
        <v>-2.9948815716736781</v>
      </c>
      <c r="K34" s="28">
        <f t="shared" si="11"/>
        <v>-4.2190570833171339</v>
      </c>
      <c r="L34" s="29">
        <f>'[2]May-June 2018'!$AX$113</f>
        <v>0.13400577368410307</v>
      </c>
      <c r="M34" s="54">
        <f t="shared" si="12"/>
        <v>0.13089086469054251</v>
      </c>
      <c r="N34" s="60">
        <v>30000</v>
      </c>
      <c r="O34" s="65">
        <f t="shared" si="13"/>
        <v>3.9267259407162747E-3</v>
      </c>
      <c r="P34" s="67">
        <f t="shared" si="14"/>
        <v>6.8126517424861284</v>
      </c>
      <c r="Q34" s="1"/>
      <c r="R34" s="1"/>
      <c r="S34" s="36">
        <f t="shared" si="15"/>
        <v>487.41201321892947</v>
      </c>
      <c r="T34" s="28">
        <v>350</v>
      </c>
      <c r="U34" s="28">
        <v>4</v>
      </c>
      <c r="V34" s="30">
        <f t="shared" si="5"/>
        <v>4.4400000000000004</v>
      </c>
      <c r="W34" s="30">
        <f t="shared" si="6"/>
        <v>4.4400000000000004</v>
      </c>
      <c r="X34" s="36">
        <f t="shared" si="7"/>
        <v>3449.8800000000006</v>
      </c>
      <c r="Y34" s="30">
        <f t="shared" si="8"/>
        <v>19.713600000000003</v>
      </c>
      <c r="Z34" s="30">
        <f t="shared" si="9"/>
        <v>1.4906543764441336</v>
      </c>
      <c r="AA34" s="29">
        <f t="shared" si="16"/>
        <v>2.9813087528882671</v>
      </c>
      <c r="AB34" s="29">
        <f>'[2]May-June 2018'!$AX$115</f>
        <v>0.24235591872166787</v>
      </c>
      <c r="AC34" s="56">
        <f t="shared" si="17"/>
        <v>7.9100408170545764</v>
      </c>
      <c r="AD34" s="28">
        <v>140</v>
      </c>
      <c r="AE34" s="65">
        <f t="shared" si="18"/>
        <v>1.1074057143876407E-3</v>
      </c>
      <c r="AF34" s="69">
        <f t="shared" si="19"/>
        <v>173409.88262026172</v>
      </c>
      <c r="AG34" s="72">
        <f t="shared" si="20"/>
        <v>7.0779543926637434</v>
      </c>
      <c r="AK34" s="76">
        <f t="shared" si="21"/>
        <v>15.457923847800336</v>
      </c>
    </row>
    <row r="35" spans="2:37" x14ac:dyDescent="0.3">
      <c r="B35" s="1"/>
      <c r="C35" s="43">
        <f t="shared" si="10"/>
        <v>25.048972728868062</v>
      </c>
      <c r="D35" s="28">
        <v>100</v>
      </c>
      <c r="E35" s="28">
        <v>23.5</v>
      </c>
      <c r="F35" s="28">
        <f t="shared" si="0"/>
        <v>0.29399999999999998</v>
      </c>
      <c r="G35" s="29">
        <f t="shared" si="1"/>
        <v>5.0042553191489356E-2</v>
      </c>
      <c r="H35" s="29">
        <f t="shared" si="2"/>
        <v>0.1252128564961521</v>
      </c>
      <c r="I35" s="29">
        <f t="shared" si="3"/>
        <v>1.4712510638297873E-2</v>
      </c>
      <c r="J35" s="30">
        <f t="shared" si="4"/>
        <v>-2.9948815716736781</v>
      </c>
      <c r="K35" s="28">
        <f t="shared" si="11"/>
        <v>-4.2190570833171339</v>
      </c>
      <c r="L35" s="29">
        <f>'[2]May-June 2018'!$AX$113</f>
        <v>0.13400577368410307</v>
      </c>
      <c r="M35" s="54">
        <f t="shared" si="12"/>
        <v>0.13089086469054251</v>
      </c>
      <c r="N35" s="60">
        <v>30000</v>
      </c>
      <c r="O35" s="65">
        <f t="shared" si="13"/>
        <v>3.9267259407162747E-3</v>
      </c>
      <c r="P35" s="67">
        <f t="shared" si="14"/>
        <v>6.8126517424861284</v>
      </c>
      <c r="Q35" s="1"/>
      <c r="R35" s="1"/>
      <c r="S35" s="36">
        <f t="shared" si="15"/>
        <v>522.22715702028154</v>
      </c>
      <c r="T35" s="28">
        <v>375</v>
      </c>
      <c r="U35" s="28">
        <v>4</v>
      </c>
      <c r="V35" s="30">
        <f t="shared" si="5"/>
        <v>4.4400000000000004</v>
      </c>
      <c r="W35" s="30">
        <f t="shared" si="6"/>
        <v>4.4400000000000004</v>
      </c>
      <c r="X35" s="36">
        <f t="shared" si="7"/>
        <v>3696.3000000000011</v>
      </c>
      <c r="Y35" s="30">
        <f t="shared" si="8"/>
        <v>19.713600000000007</v>
      </c>
      <c r="Z35" s="30">
        <f t="shared" si="9"/>
        <v>1.4906543764441336</v>
      </c>
      <c r="AA35" s="29">
        <f t="shared" si="16"/>
        <v>2.9813087528882671</v>
      </c>
      <c r="AB35" s="29">
        <f>'[2]May-June 2018'!$AX$115</f>
        <v>0.24235591872166787</v>
      </c>
      <c r="AC35" s="56">
        <f t="shared" si="17"/>
        <v>7.9100408170545764</v>
      </c>
      <c r="AD35" s="28">
        <v>140</v>
      </c>
      <c r="AE35" s="65">
        <f t="shared" si="18"/>
        <v>1.1074057143876407E-3</v>
      </c>
      <c r="AF35" s="69">
        <f t="shared" si="19"/>
        <v>185796.30280742329</v>
      </c>
      <c r="AG35" s="72">
        <f t="shared" si="20"/>
        <v>7.0779543926637452</v>
      </c>
      <c r="AK35" s="76">
        <f t="shared" si="21"/>
        <v>16.562061265500361</v>
      </c>
    </row>
    <row r="36" spans="2:37" x14ac:dyDescent="0.3">
      <c r="B36" s="1"/>
      <c r="C36" s="43">
        <f t="shared" si="10"/>
        <v>31.311215911085075</v>
      </c>
      <c r="D36" s="28">
        <v>125</v>
      </c>
      <c r="E36" s="28">
        <v>23.5</v>
      </c>
      <c r="F36" s="28">
        <f t="shared" si="0"/>
        <v>0.29399999999999998</v>
      </c>
      <c r="G36" s="29">
        <f t="shared" si="1"/>
        <v>5.0042553191489356E-2</v>
      </c>
      <c r="H36" s="29">
        <f t="shared" si="2"/>
        <v>0.15651607062019013</v>
      </c>
      <c r="I36" s="29">
        <f t="shared" si="3"/>
        <v>1.4712510638297871E-2</v>
      </c>
      <c r="J36" s="30">
        <f t="shared" si="4"/>
        <v>-2.9948815716736781</v>
      </c>
      <c r="K36" s="28">
        <f t="shared" si="11"/>
        <v>-4.2190570833171339</v>
      </c>
      <c r="L36" s="29">
        <f>'[2]May-June 2018'!$AX$113</f>
        <v>0.13400577368410307</v>
      </c>
      <c r="M36" s="54">
        <f t="shared" si="12"/>
        <v>0.13089086469054251</v>
      </c>
      <c r="N36" s="60">
        <v>30000</v>
      </c>
      <c r="O36" s="65">
        <f t="shared" si="13"/>
        <v>3.9267259407162747E-3</v>
      </c>
      <c r="P36" s="67">
        <f t="shared" si="14"/>
        <v>6.8126517424861284</v>
      </c>
      <c r="Q36" s="1"/>
      <c r="R36" s="1"/>
      <c r="S36" s="36">
        <f t="shared" si="15"/>
        <v>557.04230082163372</v>
      </c>
      <c r="T36" s="28">
        <v>400</v>
      </c>
      <c r="U36" s="28">
        <v>4</v>
      </c>
      <c r="V36" s="30">
        <f t="shared" si="5"/>
        <v>4.4400000000000004</v>
      </c>
      <c r="W36" s="30">
        <f t="shared" si="6"/>
        <v>4.4400000000000004</v>
      </c>
      <c r="X36" s="36">
        <f t="shared" si="7"/>
        <v>3942.7200000000007</v>
      </c>
      <c r="Y36" s="30">
        <f t="shared" si="8"/>
        <v>19.713600000000003</v>
      </c>
      <c r="Z36" s="30">
        <f t="shared" si="9"/>
        <v>1.4906543764441336</v>
      </c>
      <c r="AA36" s="29">
        <f t="shared" si="16"/>
        <v>2.9813087528882671</v>
      </c>
      <c r="AB36" s="29">
        <f>'[2]May-June 2018'!$AX$115</f>
        <v>0.24235591872166787</v>
      </c>
      <c r="AC36" s="56">
        <f t="shared" si="17"/>
        <v>7.9100408170545764</v>
      </c>
      <c r="AD36" s="28">
        <v>140</v>
      </c>
      <c r="AE36" s="65">
        <f t="shared" si="18"/>
        <v>1.1074057143876407E-3</v>
      </c>
      <c r="AF36" s="69">
        <f t="shared" si="19"/>
        <v>198182.72299458482</v>
      </c>
      <c r="AG36" s="72">
        <f t="shared" si="20"/>
        <v>7.0779543926637434</v>
      </c>
      <c r="AK36" s="76">
        <f t="shared" si="21"/>
        <v>17.666198683200385</v>
      </c>
    </row>
    <row r="37" spans="2:37" x14ac:dyDescent="0.3">
      <c r="B37" s="1"/>
      <c r="C37" s="43">
        <f t="shared" si="10"/>
        <v>37.573459093302091</v>
      </c>
      <c r="D37" s="28">
        <v>150</v>
      </c>
      <c r="E37" s="28">
        <v>23.5</v>
      </c>
      <c r="F37" s="28">
        <f t="shared" si="0"/>
        <v>0.29399999999999998</v>
      </c>
      <c r="G37" s="29">
        <f t="shared" si="1"/>
        <v>5.0042553191489356E-2</v>
      </c>
      <c r="H37" s="29">
        <f t="shared" si="2"/>
        <v>0.18781928474422815</v>
      </c>
      <c r="I37" s="29">
        <f t="shared" si="3"/>
        <v>1.4712510638297873E-2</v>
      </c>
      <c r="J37" s="30">
        <f t="shared" si="4"/>
        <v>-2.9948815716736781</v>
      </c>
      <c r="K37" s="28">
        <f t="shared" si="11"/>
        <v>-4.2190570833171339</v>
      </c>
      <c r="L37" s="29">
        <f>'[2]May-June 2018'!$AX$113</f>
        <v>0.13400577368410307</v>
      </c>
      <c r="M37" s="54">
        <f t="shared" si="12"/>
        <v>0.13089086469054251</v>
      </c>
      <c r="N37" s="60">
        <v>30000</v>
      </c>
      <c r="O37" s="65">
        <f t="shared" si="13"/>
        <v>3.9267259407162747E-3</v>
      </c>
      <c r="P37" s="67">
        <f t="shared" si="14"/>
        <v>6.8126517424861284</v>
      </c>
      <c r="Q37" s="1"/>
      <c r="R37" s="1"/>
      <c r="S37" s="36">
        <f t="shared" si="15"/>
        <v>591.85744462298578</v>
      </c>
      <c r="T37" s="28">
        <v>425</v>
      </c>
      <c r="U37" s="28">
        <v>4</v>
      </c>
      <c r="V37" s="30">
        <f t="shared" si="5"/>
        <v>4.4400000000000004</v>
      </c>
      <c r="W37" s="30">
        <f t="shared" si="6"/>
        <v>4.4400000000000004</v>
      </c>
      <c r="X37" s="36">
        <f t="shared" si="7"/>
        <v>4189.1400000000012</v>
      </c>
      <c r="Y37" s="30">
        <f t="shared" si="8"/>
        <v>19.713600000000007</v>
      </c>
      <c r="Z37" s="30">
        <f t="shared" si="9"/>
        <v>1.4906543764441336</v>
      </c>
      <c r="AA37" s="29">
        <f t="shared" si="16"/>
        <v>2.9813087528882671</v>
      </c>
      <c r="AB37" s="29">
        <f>'[2]May-June 2018'!$AX$115</f>
        <v>0.24235591872166787</v>
      </c>
      <c r="AC37" s="56">
        <f t="shared" si="17"/>
        <v>7.9100408170545764</v>
      </c>
      <c r="AD37" s="28">
        <v>140</v>
      </c>
      <c r="AE37" s="65">
        <f t="shared" si="18"/>
        <v>1.1074057143876407E-3</v>
      </c>
      <c r="AF37" s="69">
        <f t="shared" si="19"/>
        <v>210569.14318174639</v>
      </c>
      <c r="AG37" s="72">
        <f t="shared" si="20"/>
        <v>7.0779543926637443</v>
      </c>
      <c r="AK37" s="76">
        <f t="shared" si="21"/>
        <v>18.770336100900412</v>
      </c>
    </row>
    <row r="38" spans="2:37" x14ac:dyDescent="0.3">
      <c r="B38" s="78" t="s">
        <v>58</v>
      </c>
      <c r="C38" s="43">
        <f t="shared" si="10"/>
        <v>43.835702275519104</v>
      </c>
      <c r="D38" s="28">
        <v>175</v>
      </c>
      <c r="E38" s="28">
        <v>23.5</v>
      </c>
      <c r="F38" s="28">
        <f t="shared" si="0"/>
        <v>0.29399999999999998</v>
      </c>
      <c r="G38" s="29">
        <f t="shared" si="1"/>
        <v>5.0042553191489356E-2</v>
      </c>
      <c r="H38" s="29">
        <f t="shared" si="2"/>
        <v>0.21912249886826618</v>
      </c>
      <c r="I38" s="29">
        <f t="shared" si="3"/>
        <v>1.4712510638297873E-2</v>
      </c>
      <c r="J38" s="30">
        <f t="shared" si="4"/>
        <v>-2.9948815716736781</v>
      </c>
      <c r="K38" s="28">
        <f t="shared" si="11"/>
        <v>-4.2190570833171339</v>
      </c>
      <c r="L38" s="29">
        <f>'[2]May-June 2018'!$AX$113</f>
        <v>0.13400577368410307</v>
      </c>
      <c r="M38" s="54">
        <f t="shared" si="12"/>
        <v>0.13089086469054251</v>
      </c>
      <c r="N38" s="60">
        <v>30000</v>
      </c>
      <c r="O38" s="65">
        <f t="shared" si="13"/>
        <v>3.9267259407162747E-3</v>
      </c>
      <c r="P38" s="67">
        <f t="shared" si="14"/>
        <v>6.8126517424861284</v>
      </c>
      <c r="Q38" s="1"/>
      <c r="R38" s="1"/>
      <c r="S38" s="36">
        <f t="shared" si="15"/>
        <v>626.67258842433796</v>
      </c>
      <c r="T38" s="28">
        <v>450</v>
      </c>
      <c r="U38" s="28">
        <v>4</v>
      </c>
      <c r="V38" s="30">
        <f t="shared" si="5"/>
        <v>4.4400000000000004</v>
      </c>
      <c r="W38" s="30">
        <f t="shared" si="6"/>
        <v>4.4400000000000004</v>
      </c>
      <c r="X38" s="36">
        <f t="shared" si="7"/>
        <v>4435.5600000000004</v>
      </c>
      <c r="Y38" s="30">
        <f t="shared" si="8"/>
        <v>19.713600000000003</v>
      </c>
      <c r="Z38" s="30">
        <f t="shared" si="9"/>
        <v>1.4906543764441336</v>
      </c>
      <c r="AA38" s="29">
        <f t="shared" si="16"/>
        <v>2.9813087528882671</v>
      </c>
      <c r="AB38" s="29">
        <f>'[2]May-June 2018'!$AX$115</f>
        <v>0.24235591872166787</v>
      </c>
      <c r="AC38" s="56">
        <f t="shared" si="17"/>
        <v>7.9100408170545764</v>
      </c>
      <c r="AD38" s="28">
        <v>140</v>
      </c>
      <c r="AE38" s="65">
        <f t="shared" si="18"/>
        <v>1.1074057143876407E-3</v>
      </c>
      <c r="AF38" s="69">
        <f t="shared" si="19"/>
        <v>222955.5633689079</v>
      </c>
      <c r="AG38" s="72">
        <f t="shared" si="20"/>
        <v>7.0779543926637425</v>
      </c>
      <c r="AK38" s="76">
        <f t="shared" si="21"/>
        <v>19.874473518600432</v>
      </c>
    </row>
    <row r="39" spans="2:37" x14ac:dyDescent="0.3">
      <c r="B39" s="78"/>
      <c r="C39" s="43">
        <f t="shared" si="10"/>
        <v>50.097945457736124</v>
      </c>
      <c r="D39" s="28">
        <v>200</v>
      </c>
      <c r="E39" s="28">
        <v>23.5</v>
      </c>
      <c r="F39" s="28">
        <f t="shared" si="0"/>
        <v>0.29399999999999998</v>
      </c>
      <c r="G39" s="29">
        <f t="shared" si="1"/>
        <v>5.0042553191489356E-2</v>
      </c>
      <c r="H39" s="29">
        <f t="shared" si="2"/>
        <v>0.25042571299230421</v>
      </c>
      <c r="I39" s="29">
        <f t="shared" si="3"/>
        <v>1.4712510638297873E-2</v>
      </c>
      <c r="J39" s="30">
        <f t="shared" si="4"/>
        <v>-2.9948815716736781</v>
      </c>
      <c r="K39" s="28">
        <f t="shared" si="11"/>
        <v>-4.2190570833171339</v>
      </c>
      <c r="L39" s="29">
        <f>'[2]May-June 2018'!$AX$113</f>
        <v>0.13400577368410307</v>
      </c>
      <c r="M39" s="54">
        <f t="shared" si="12"/>
        <v>0.13089086469054251</v>
      </c>
      <c r="N39" s="60">
        <v>30000</v>
      </c>
      <c r="O39" s="65">
        <f t="shared" si="13"/>
        <v>3.9267259407162747E-3</v>
      </c>
      <c r="P39" s="67">
        <f t="shared" si="14"/>
        <v>6.8126517424861284</v>
      </c>
      <c r="Q39" s="1"/>
      <c r="R39" s="1"/>
      <c r="S39" s="36">
        <f t="shared" si="15"/>
        <v>661.48773222569002</v>
      </c>
      <c r="T39" s="28">
        <v>475</v>
      </c>
      <c r="U39" s="28">
        <v>4</v>
      </c>
      <c r="V39" s="30">
        <f t="shared" si="5"/>
        <v>4.4400000000000004</v>
      </c>
      <c r="W39" s="30">
        <f t="shared" si="6"/>
        <v>4.4400000000000004</v>
      </c>
      <c r="X39" s="36">
        <f t="shared" si="7"/>
        <v>4681.9800000000005</v>
      </c>
      <c r="Y39" s="30">
        <f t="shared" si="8"/>
        <v>19.713600000000003</v>
      </c>
      <c r="Z39" s="30">
        <f t="shared" si="9"/>
        <v>1.4906543764441336</v>
      </c>
      <c r="AA39" s="29">
        <f t="shared" si="16"/>
        <v>2.9813087528882671</v>
      </c>
      <c r="AB39" s="29">
        <f>'[2]May-June 2018'!$AX$115</f>
        <v>0.24235591872166787</v>
      </c>
      <c r="AC39" s="56">
        <f t="shared" si="17"/>
        <v>7.9100408170545764</v>
      </c>
      <c r="AD39" s="28">
        <v>140</v>
      </c>
      <c r="AE39" s="65">
        <f t="shared" si="18"/>
        <v>1.1074057143876407E-3</v>
      </c>
      <c r="AF39" s="69">
        <f t="shared" si="19"/>
        <v>235341.98355606946</v>
      </c>
      <c r="AG39" s="72">
        <f t="shared" si="20"/>
        <v>7.0779543926637434</v>
      </c>
      <c r="AK39" s="76">
        <f t="shared" si="21"/>
        <v>20.978610936300456</v>
      </c>
    </row>
    <row r="40" spans="2:37" x14ac:dyDescent="0.3">
      <c r="B40" s="78"/>
      <c r="C40" s="43">
        <f t="shared" si="10"/>
        <v>56.360188639953137</v>
      </c>
      <c r="D40" s="28">
        <v>225</v>
      </c>
      <c r="E40" s="28">
        <v>23.5</v>
      </c>
      <c r="F40" s="28">
        <f t="shared" si="0"/>
        <v>0.29399999999999998</v>
      </c>
      <c r="G40" s="29">
        <f t="shared" si="1"/>
        <v>5.0042553191489356E-2</v>
      </c>
      <c r="H40" s="29">
        <f t="shared" si="2"/>
        <v>0.28172892711634218</v>
      </c>
      <c r="I40" s="29">
        <f t="shared" si="3"/>
        <v>1.4712510638297868E-2</v>
      </c>
      <c r="J40" s="30">
        <f t="shared" si="4"/>
        <v>-2.9948815716736781</v>
      </c>
      <c r="K40" s="28">
        <f t="shared" si="11"/>
        <v>-4.2190570833171339</v>
      </c>
      <c r="L40" s="29">
        <f>'[2]May-June 2018'!$AX$113</f>
        <v>0.13400577368410307</v>
      </c>
      <c r="M40" s="54">
        <f t="shared" si="12"/>
        <v>0.13089086469054251</v>
      </c>
      <c r="N40" s="60">
        <v>30000</v>
      </c>
      <c r="O40" s="65">
        <f t="shared" si="13"/>
        <v>3.9267259407162747E-3</v>
      </c>
      <c r="P40" s="67">
        <f t="shared" si="14"/>
        <v>6.8126517424861284</v>
      </c>
      <c r="S40" s="36">
        <f t="shared" si="15"/>
        <v>696.30287602704209</v>
      </c>
      <c r="T40" s="28">
        <v>500</v>
      </c>
      <c r="U40" s="28">
        <v>4</v>
      </c>
      <c r="V40" s="30">
        <f t="shared" si="5"/>
        <v>4.4400000000000004</v>
      </c>
      <c r="W40" s="30">
        <f t="shared" si="6"/>
        <v>4.4400000000000004</v>
      </c>
      <c r="X40" s="36">
        <f t="shared" si="7"/>
        <v>4928.4000000000005</v>
      </c>
      <c r="Y40" s="30">
        <f t="shared" si="8"/>
        <v>19.713600000000003</v>
      </c>
      <c r="Z40" s="30">
        <f t="shared" si="9"/>
        <v>1.4906543764441336</v>
      </c>
      <c r="AA40" s="29">
        <f t="shared" si="16"/>
        <v>2.9813087528882671</v>
      </c>
      <c r="AB40" s="29">
        <f>'[2]May-June 2018'!$AX$115</f>
        <v>0.24235591872166787</v>
      </c>
      <c r="AC40" s="56">
        <f t="shared" si="17"/>
        <v>7.9100408170545764</v>
      </c>
      <c r="AD40" s="28">
        <v>140</v>
      </c>
      <c r="AE40" s="65">
        <f t="shared" si="18"/>
        <v>1.1074057143876407E-3</v>
      </c>
      <c r="AF40" s="69">
        <f t="shared" si="19"/>
        <v>247728.403743231</v>
      </c>
      <c r="AG40" s="72">
        <f t="shared" si="20"/>
        <v>7.0779543926637434</v>
      </c>
      <c r="AK40" s="76">
        <f t="shared" si="21"/>
        <v>22.082748354000479</v>
      </c>
    </row>
    <row r="41" spans="2:37" x14ac:dyDescent="0.3">
      <c r="B41" s="78"/>
      <c r="C41" s="43">
        <f t="shared" si="10"/>
        <v>62.622431822170149</v>
      </c>
      <c r="D41" s="28">
        <v>250</v>
      </c>
      <c r="E41" s="28">
        <v>23.5</v>
      </c>
      <c r="F41" s="28">
        <f t="shared" si="0"/>
        <v>0.29399999999999998</v>
      </c>
      <c r="G41" s="29">
        <f t="shared" si="1"/>
        <v>5.0042553191489356E-2</v>
      </c>
      <c r="H41" s="29">
        <f t="shared" si="2"/>
        <v>0.31303214124038026</v>
      </c>
      <c r="I41" s="29">
        <f t="shared" si="3"/>
        <v>1.4712510638297871E-2</v>
      </c>
      <c r="J41" s="30">
        <f t="shared" si="4"/>
        <v>-2.9948815716736781</v>
      </c>
      <c r="K41" s="28">
        <f t="shared" si="11"/>
        <v>-4.2190570833171339</v>
      </c>
      <c r="L41" s="29">
        <f>'[2]May-June 2018'!$AX$113</f>
        <v>0.13400577368410307</v>
      </c>
      <c r="M41" s="54">
        <f t="shared" si="12"/>
        <v>0.13089086469054251</v>
      </c>
      <c r="N41" s="60">
        <v>30000</v>
      </c>
      <c r="O41" s="65">
        <f t="shared" si="13"/>
        <v>3.9267259407162747E-3</v>
      </c>
      <c r="P41" s="67">
        <f t="shared" si="14"/>
        <v>6.8126517424861284</v>
      </c>
      <c r="S41" s="36">
        <f t="shared" si="15"/>
        <v>731.11801982839427</v>
      </c>
      <c r="T41" s="28">
        <v>525</v>
      </c>
      <c r="U41" s="28">
        <v>4</v>
      </c>
      <c r="V41" s="30">
        <f t="shared" si="5"/>
        <v>4.4400000000000004</v>
      </c>
      <c r="W41" s="30">
        <f t="shared" si="6"/>
        <v>4.4400000000000004</v>
      </c>
      <c r="X41" s="36">
        <f t="shared" si="7"/>
        <v>5174.8200000000006</v>
      </c>
      <c r="Y41" s="30">
        <f t="shared" si="8"/>
        <v>19.713600000000003</v>
      </c>
      <c r="Z41" s="30">
        <f t="shared" si="9"/>
        <v>1.4906543764441336</v>
      </c>
      <c r="AA41" s="29">
        <f t="shared" si="16"/>
        <v>2.9813087528882671</v>
      </c>
      <c r="AB41" s="29">
        <f>'[2]May-June 2018'!$AX$115</f>
        <v>0.24235591872166787</v>
      </c>
      <c r="AC41" s="56">
        <f t="shared" si="17"/>
        <v>7.9100408170545764</v>
      </c>
      <c r="AD41" s="28">
        <v>140</v>
      </c>
      <c r="AE41" s="65">
        <f t="shared" si="18"/>
        <v>1.1074057143876407E-3</v>
      </c>
      <c r="AF41" s="69">
        <f t="shared" si="19"/>
        <v>260114.82393039257</v>
      </c>
      <c r="AG41" s="72">
        <f t="shared" si="20"/>
        <v>7.0779543926637425</v>
      </c>
      <c r="AK41" s="76">
        <f t="shared" si="21"/>
        <v>23.186885771700503</v>
      </c>
    </row>
    <row r="42" spans="2:37" x14ac:dyDescent="0.3">
      <c r="B42" s="78"/>
      <c r="C42" s="43">
        <f t="shared" si="10"/>
        <v>68.884675004387162</v>
      </c>
      <c r="D42" s="28">
        <v>275</v>
      </c>
      <c r="E42" s="28">
        <v>23.5</v>
      </c>
      <c r="F42" s="28">
        <f t="shared" si="0"/>
        <v>0.29399999999999998</v>
      </c>
      <c r="G42" s="29">
        <f t="shared" si="1"/>
        <v>5.0042553191489356E-2</v>
      </c>
      <c r="H42" s="29">
        <f t="shared" si="2"/>
        <v>0.34433535536441828</v>
      </c>
      <c r="I42" s="29">
        <f t="shared" si="3"/>
        <v>1.4712510638297871E-2</v>
      </c>
      <c r="J42" s="30">
        <f t="shared" si="4"/>
        <v>-2.9948815716736781</v>
      </c>
      <c r="K42" s="28">
        <f t="shared" si="11"/>
        <v>-4.2190570833171339</v>
      </c>
      <c r="L42" s="29">
        <f>'[2]May-June 2018'!$AX$113</f>
        <v>0.13400577368410307</v>
      </c>
      <c r="M42" s="54">
        <f t="shared" si="12"/>
        <v>0.13089086469054251</v>
      </c>
      <c r="N42" s="60">
        <v>30000</v>
      </c>
      <c r="O42" s="65">
        <f t="shared" si="13"/>
        <v>3.9267259407162747E-3</v>
      </c>
      <c r="P42" s="67">
        <f t="shared" si="14"/>
        <v>6.8126517424861284</v>
      </c>
      <c r="S42" s="36">
        <f t="shared" si="15"/>
        <v>765.93316362974633</v>
      </c>
      <c r="T42" s="28">
        <v>550</v>
      </c>
      <c r="U42" s="28">
        <v>4</v>
      </c>
      <c r="V42" s="30">
        <f t="shared" si="5"/>
        <v>4.4400000000000004</v>
      </c>
      <c r="W42" s="30">
        <f t="shared" si="6"/>
        <v>4.4400000000000004</v>
      </c>
      <c r="X42" s="36">
        <f t="shared" si="7"/>
        <v>5421.2400000000007</v>
      </c>
      <c r="Y42" s="30">
        <f t="shared" si="8"/>
        <v>19.713600000000003</v>
      </c>
      <c r="Z42" s="30">
        <f t="shared" si="9"/>
        <v>1.4906543764441336</v>
      </c>
      <c r="AA42" s="29">
        <f t="shared" si="16"/>
        <v>2.9813087528882671</v>
      </c>
      <c r="AB42" s="29">
        <f>'[2]May-June 2018'!$AX$115</f>
        <v>0.24235591872166787</v>
      </c>
      <c r="AC42" s="56">
        <f t="shared" si="17"/>
        <v>7.9100408170545764</v>
      </c>
      <c r="AD42" s="28">
        <v>140</v>
      </c>
      <c r="AE42" s="65">
        <f t="shared" si="18"/>
        <v>1.1074057143876407E-3</v>
      </c>
      <c r="AF42" s="69">
        <f t="shared" si="19"/>
        <v>272501.2441175541</v>
      </c>
      <c r="AG42" s="72">
        <f t="shared" si="20"/>
        <v>7.0779543926637434</v>
      </c>
      <c r="AK42" s="76">
        <f t="shared" si="21"/>
        <v>24.291023189400526</v>
      </c>
    </row>
    <row r="43" spans="2:37" x14ac:dyDescent="0.3">
      <c r="B43" s="78"/>
      <c r="C43" s="43">
        <f t="shared" si="10"/>
        <v>75.146918186604182</v>
      </c>
      <c r="D43" s="28">
        <v>300</v>
      </c>
      <c r="E43" s="28">
        <v>23.5</v>
      </c>
      <c r="F43" s="28">
        <f t="shared" si="0"/>
        <v>0.29399999999999998</v>
      </c>
      <c r="G43" s="29">
        <f t="shared" si="1"/>
        <v>5.0042553191489356E-2</v>
      </c>
      <c r="H43" s="29">
        <f t="shared" si="2"/>
        <v>0.37563856948845631</v>
      </c>
      <c r="I43" s="29">
        <f t="shared" si="3"/>
        <v>1.4712510638297873E-2</v>
      </c>
      <c r="J43" s="30">
        <f t="shared" si="4"/>
        <v>-2.9948815716736781</v>
      </c>
      <c r="K43" s="28">
        <f t="shared" si="11"/>
        <v>-4.2190570833171339</v>
      </c>
      <c r="L43" s="29">
        <f>'[2]May-June 2018'!$AX$113</f>
        <v>0.13400577368410307</v>
      </c>
      <c r="M43" s="54">
        <f t="shared" si="12"/>
        <v>0.13089086469054251</v>
      </c>
      <c r="N43" s="60">
        <v>30000</v>
      </c>
      <c r="O43" s="65">
        <f t="shared" si="13"/>
        <v>3.9267259407162747E-3</v>
      </c>
      <c r="P43" s="67">
        <f t="shared" si="14"/>
        <v>6.8126517424861284</v>
      </c>
      <c r="S43" s="36">
        <f t="shared" si="15"/>
        <v>800.7483074310984</v>
      </c>
      <c r="T43" s="28">
        <v>575</v>
      </c>
      <c r="U43" s="28">
        <v>4</v>
      </c>
      <c r="V43" s="30">
        <f t="shared" si="5"/>
        <v>4.4400000000000004</v>
      </c>
      <c r="W43" s="30">
        <f t="shared" si="6"/>
        <v>4.4400000000000004</v>
      </c>
      <c r="X43" s="36">
        <f t="shared" si="7"/>
        <v>5667.66</v>
      </c>
      <c r="Y43" s="30">
        <f t="shared" si="8"/>
        <v>19.7136</v>
      </c>
      <c r="Z43" s="30">
        <f t="shared" si="9"/>
        <v>1.4906543764441336</v>
      </c>
      <c r="AA43" s="29">
        <f t="shared" si="16"/>
        <v>2.9813087528882667</v>
      </c>
      <c r="AB43" s="29">
        <f>'[2]May-June 2018'!$AX$115</f>
        <v>0.24235591872166787</v>
      </c>
      <c r="AC43" s="56">
        <f t="shared" si="17"/>
        <v>7.9100408170545764</v>
      </c>
      <c r="AD43" s="28">
        <v>140</v>
      </c>
      <c r="AE43" s="65">
        <f t="shared" si="18"/>
        <v>1.1074057143876407E-3</v>
      </c>
      <c r="AF43" s="69">
        <f t="shared" si="19"/>
        <v>284887.66430471564</v>
      </c>
      <c r="AG43" s="72">
        <f t="shared" si="20"/>
        <v>7.0779543926637425</v>
      </c>
      <c r="AK43" s="76">
        <f t="shared" si="21"/>
        <v>25.395160607100546</v>
      </c>
    </row>
    <row r="44" spans="2:37" x14ac:dyDescent="0.3">
      <c r="B44" s="78"/>
      <c r="C44" s="43">
        <f t="shared" si="10"/>
        <v>81.409161368821202</v>
      </c>
      <c r="D44" s="28">
        <v>325</v>
      </c>
      <c r="E44" s="28">
        <v>23.5</v>
      </c>
      <c r="F44" s="28">
        <f t="shared" si="0"/>
        <v>0.29399999999999998</v>
      </c>
      <c r="G44" s="29">
        <f t="shared" si="1"/>
        <v>5.0042553191489356E-2</v>
      </c>
      <c r="H44" s="29">
        <f t="shared" si="2"/>
        <v>0.40694178361249433</v>
      </c>
      <c r="I44" s="29">
        <f t="shared" si="3"/>
        <v>1.4712510638297873E-2</v>
      </c>
      <c r="J44" s="30">
        <f t="shared" si="4"/>
        <v>-2.9948815716736781</v>
      </c>
      <c r="K44" s="28">
        <f t="shared" si="11"/>
        <v>-4.2190570833171339</v>
      </c>
      <c r="L44" s="29">
        <f>'[2]May-June 2018'!$AX$113</f>
        <v>0.13400577368410307</v>
      </c>
      <c r="M44" s="54">
        <f t="shared" si="12"/>
        <v>0.13089086469054251</v>
      </c>
      <c r="N44" s="60">
        <v>30000</v>
      </c>
      <c r="O44" s="65">
        <f t="shared" si="13"/>
        <v>3.9267259407162747E-3</v>
      </c>
      <c r="P44" s="67">
        <f t="shared" si="14"/>
        <v>6.8126517424861284</v>
      </c>
      <c r="S44" s="36">
        <f t="shared" si="15"/>
        <v>835.56345123245057</v>
      </c>
      <c r="T44" s="28">
        <v>600</v>
      </c>
      <c r="U44" s="28">
        <v>4</v>
      </c>
      <c r="V44" s="30">
        <f t="shared" si="5"/>
        <v>4.4400000000000004</v>
      </c>
      <c r="W44" s="30">
        <f t="shared" si="6"/>
        <v>4.4400000000000004</v>
      </c>
      <c r="X44" s="36">
        <f t="shared" si="7"/>
        <v>5914.0800000000008</v>
      </c>
      <c r="Y44" s="30">
        <f t="shared" si="8"/>
        <v>19.713600000000003</v>
      </c>
      <c r="Z44" s="30">
        <f t="shared" si="9"/>
        <v>1.4906543764441336</v>
      </c>
      <c r="AA44" s="29">
        <f t="shared" si="16"/>
        <v>2.9813087528882671</v>
      </c>
      <c r="AB44" s="29">
        <f>'[2]May-June 2018'!$AX$115</f>
        <v>0.24235591872166787</v>
      </c>
      <c r="AC44" s="56">
        <f t="shared" si="17"/>
        <v>7.9100408170545764</v>
      </c>
      <c r="AD44" s="28">
        <v>140</v>
      </c>
      <c r="AE44" s="65">
        <f t="shared" si="18"/>
        <v>1.1074057143876407E-3</v>
      </c>
      <c r="AF44" s="69">
        <f t="shared" si="19"/>
        <v>297274.08449187723</v>
      </c>
      <c r="AG44" s="72">
        <f t="shared" si="20"/>
        <v>7.0779543926637434</v>
      </c>
      <c r="AK44" s="76">
        <f t="shared" si="21"/>
        <v>26.499298024800577</v>
      </c>
    </row>
    <row r="45" spans="2:37" x14ac:dyDescent="0.3">
      <c r="B45" s="78"/>
      <c r="C45" s="43">
        <f t="shared" si="10"/>
        <v>87.671404551038208</v>
      </c>
      <c r="D45" s="28">
        <v>350</v>
      </c>
      <c r="E45" s="28">
        <v>23.5</v>
      </c>
      <c r="F45" s="28">
        <f t="shared" si="0"/>
        <v>0.29399999999999998</v>
      </c>
      <c r="G45" s="29">
        <f t="shared" si="1"/>
        <v>5.0042553191489356E-2</v>
      </c>
      <c r="H45" s="29">
        <f t="shared" si="2"/>
        <v>0.43824499773653236</v>
      </c>
      <c r="I45" s="29">
        <f t="shared" si="3"/>
        <v>1.4712510638297873E-2</v>
      </c>
      <c r="J45" s="30">
        <f t="shared" si="4"/>
        <v>-2.9948815716736781</v>
      </c>
      <c r="K45" s="28">
        <f t="shared" si="11"/>
        <v>-4.2190570833171339</v>
      </c>
      <c r="L45" s="29">
        <f>'[2]May-June 2018'!$AX$113</f>
        <v>0.13400577368410307</v>
      </c>
      <c r="M45" s="54">
        <f t="shared" si="12"/>
        <v>0.13089086469054251</v>
      </c>
      <c r="N45" s="60">
        <v>30000</v>
      </c>
      <c r="O45" s="65">
        <f t="shared" si="13"/>
        <v>3.9267259407162747E-3</v>
      </c>
      <c r="P45" s="67">
        <f t="shared" si="14"/>
        <v>6.8126517424861284</v>
      </c>
      <c r="S45" s="36">
        <f t="shared" si="15"/>
        <v>870.37859503380264</v>
      </c>
      <c r="T45" s="28">
        <v>625</v>
      </c>
      <c r="U45" s="28">
        <v>4</v>
      </c>
      <c r="V45" s="30">
        <f t="shared" si="5"/>
        <v>4.4400000000000004</v>
      </c>
      <c r="W45" s="30">
        <f t="shared" si="6"/>
        <v>4.4400000000000004</v>
      </c>
      <c r="X45" s="36">
        <f t="shared" si="7"/>
        <v>6160.5000000000018</v>
      </c>
      <c r="Y45" s="30">
        <f t="shared" si="8"/>
        <v>19.713600000000007</v>
      </c>
      <c r="Z45" s="30">
        <f t="shared" si="9"/>
        <v>1.4906543764441336</v>
      </c>
      <c r="AA45" s="29">
        <f t="shared" si="16"/>
        <v>2.9813087528882671</v>
      </c>
      <c r="AB45" s="29">
        <f>'[2]May-June 2018'!$AX$115</f>
        <v>0.24235591872166787</v>
      </c>
      <c r="AC45" s="56">
        <f t="shared" si="17"/>
        <v>7.9100408170545764</v>
      </c>
      <c r="AD45" s="28">
        <v>140</v>
      </c>
      <c r="AE45" s="65">
        <f t="shared" si="18"/>
        <v>1.1074057143876407E-3</v>
      </c>
      <c r="AF45" s="69">
        <f t="shared" si="19"/>
        <v>309660.50467903883</v>
      </c>
      <c r="AG45" s="72">
        <f t="shared" si="20"/>
        <v>7.0779543926637443</v>
      </c>
      <c r="AK45" s="76">
        <f t="shared" si="21"/>
        <v>27.603435442500604</v>
      </c>
    </row>
    <row r="46" spans="2:37" x14ac:dyDescent="0.3">
      <c r="B46" s="78"/>
      <c r="C46" s="43">
        <f t="shared" si="10"/>
        <v>93.933647733255228</v>
      </c>
      <c r="D46" s="28">
        <v>375</v>
      </c>
      <c r="E46" s="28">
        <v>23.5</v>
      </c>
      <c r="F46" s="28">
        <f t="shared" si="0"/>
        <v>0.29399999999999998</v>
      </c>
      <c r="G46" s="29">
        <f t="shared" si="1"/>
        <v>5.0042553191489356E-2</v>
      </c>
      <c r="H46" s="29">
        <f t="shared" si="2"/>
        <v>0.46954821186057044</v>
      </c>
      <c r="I46" s="29">
        <f t="shared" si="3"/>
        <v>1.4712510638297874E-2</v>
      </c>
      <c r="J46" s="30">
        <f t="shared" si="4"/>
        <v>-2.9948815716736781</v>
      </c>
      <c r="K46" s="28">
        <f t="shared" si="11"/>
        <v>-4.219057083317133</v>
      </c>
      <c r="L46" s="29">
        <f>'[2]May-June 2018'!$AX$113</f>
        <v>0.13400577368410307</v>
      </c>
      <c r="M46" s="54">
        <f t="shared" si="12"/>
        <v>0.13089086469054251</v>
      </c>
      <c r="N46" s="60">
        <v>30000</v>
      </c>
      <c r="O46" s="65">
        <f t="shared" si="13"/>
        <v>3.9267259407162747E-3</v>
      </c>
      <c r="P46" s="67">
        <f t="shared" si="14"/>
        <v>6.8126517424861284</v>
      </c>
      <c r="S46" s="36">
        <f t="shared" si="15"/>
        <v>905.1937388351547</v>
      </c>
      <c r="T46" s="28">
        <v>650</v>
      </c>
      <c r="U46" s="28">
        <v>4</v>
      </c>
      <c r="V46" s="30">
        <f t="shared" si="5"/>
        <v>4.4400000000000004</v>
      </c>
      <c r="W46" s="30">
        <f t="shared" si="6"/>
        <v>4.4400000000000004</v>
      </c>
      <c r="X46" s="36">
        <f t="shared" si="7"/>
        <v>6406.9200000000019</v>
      </c>
      <c r="Y46" s="30">
        <f t="shared" si="8"/>
        <v>19.713600000000007</v>
      </c>
      <c r="Z46" s="30">
        <f t="shared" si="9"/>
        <v>1.4906543764441336</v>
      </c>
      <c r="AA46" s="29">
        <f t="shared" si="16"/>
        <v>2.9813087528882671</v>
      </c>
      <c r="AB46" s="29">
        <f>'[2]May-June 2018'!$AX$115</f>
        <v>0.24235591872166787</v>
      </c>
      <c r="AC46" s="56">
        <f t="shared" si="17"/>
        <v>7.9100408170545764</v>
      </c>
      <c r="AD46" s="28">
        <v>140</v>
      </c>
      <c r="AE46" s="65">
        <f t="shared" si="18"/>
        <v>1.1074057143876407E-3</v>
      </c>
      <c r="AF46" s="69">
        <f t="shared" si="19"/>
        <v>322046.92486620037</v>
      </c>
      <c r="AG46" s="72">
        <f t="shared" si="20"/>
        <v>7.0779543926637452</v>
      </c>
      <c r="AK46" s="76">
        <f t="shared" si="21"/>
        <v>28.707572860200628</v>
      </c>
    </row>
    <row r="47" spans="2:37" x14ac:dyDescent="0.3">
      <c r="B47" s="78"/>
      <c r="C47" s="43">
        <f t="shared" si="10"/>
        <v>100.19589091547225</v>
      </c>
      <c r="D47" s="28">
        <v>400</v>
      </c>
      <c r="E47" s="28">
        <v>23.5</v>
      </c>
      <c r="F47" s="28">
        <f t="shared" si="0"/>
        <v>0.29399999999999998</v>
      </c>
      <c r="G47" s="29">
        <f t="shared" si="1"/>
        <v>5.0042553191489356E-2</v>
      </c>
      <c r="H47" s="29">
        <f t="shared" si="2"/>
        <v>0.50085142598460841</v>
      </c>
      <c r="I47" s="29">
        <f t="shared" si="3"/>
        <v>1.4712510638297873E-2</v>
      </c>
      <c r="J47" s="30">
        <f t="shared" si="4"/>
        <v>-2.9948815716736781</v>
      </c>
      <c r="K47" s="28">
        <f t="shared" si="11"/>
        <v>-4.2190570833171339</v>
      </c>
      <c r="L47" s="29">
        <f>'[2]May-June 2018'!$AX$113</f>
        <v>0.13400577368410307</v>
      </c>
      <c r="M47" s="54">
        <f t="shared" si="12"/>
        <v>0.13089086469054251</v>
      </c>
      <c r="N47" s="60">
        <v>30000</v>
      </c>
      <c r="O47" s="65">
        <f t="shared" si="13"/>
        <v>3.9267259407162747E-3</v>
      </c>
      <c r="P47" s="67">
        <f t="shared" si="14"/>
        <v>6.8126517424861284</v>
      </c>
      <c r="S47" s="36">
        <f t="shared" si="15"/>
        <v>940.00888263650688</v>
      </c>
      <c r="T47" s="28">
        <v>675</v>
      </c>
      <c r="U47" s="28">
        <v>4</v>
      </c>
      <c r="V47" s="30">
        <f t="shared" si="5"/>
        <v>4.4400000000000004</v>
      </c>
      <c r="W47" s="30">
        <f t="shared" si="6"/>
        <v>4.4400000000000004</v>
      </c>
      <c r="X47" s="36">
        <f t="shared" si="7"/>
        <v>6653.340000000002</v>
      </c>
      <c r="Y47" s="30">
        <f t="shared" si="8"/>
        <v>19.713600000000007</v>
      </c>
      <c r="Z47" s="30">
        <f t="shared" si="9"/>
        <v>1.4906543764441336</v>
      </c>
      <c r="AA47" s="29">
        <f t="shared" si="16"/>
        <v>2.9813087528882671</v>
      </c>
      <c r="AB47" s="29">
        <f>'[2]May-June 2018'!$AX$115</f>
        <v>0.24235591872166787</v>
      </c>
      <c r="AC47" s="56">
        <f t="shared" si="17"/>
        <v>7.9100408170545764</v>
      </c>
      <c r="AD47" s="28">
        <v>140</v>
      </c>
      <c r="AE47" s="65">
        <f t="shared" si="18"/>
        <v>1.1074057143876407E-3</v>
      </c>
      <c r="AF47" s="69">
        <f t="shared" si="19"/>
        <v>334433.3450533619</v>
      </c>
      <c r="AG47" s="72">
        <f t="shared" si="20"/>
        <v>7.0779543926637443</v>
      </c>
      <c r="AK47" s="76">
        <f t="shared" si="21"/>
        <v>29.811710277900652</v>
      </c>
    </row>
    <row r="48" spans="2:37" x14ac:dyDescent="0.3">
      <c r="B48" s="78"/>
      <c r="C48" s="49">
        <f t="shared" ref="C48:C67" si="22">(8*N48*D48)/(PI()*(E48^4))</f>
        <v>271.20002302858967</v>
      </c>
      <c r="D48" s="31">
        <v>213</v>
      </c>
      <c r="E48" s="31">
        <v>2</v>
      </c>
      <c r="F48" s="31">
        <f>$B$31/(PI()*E48^2)</f>
        <v>40.590375000000002</v>
      </c>
      <c r="G48" s="32">
        <f t="shared" ref="G48:G67" si="23">(8*F48)/(E48+E48)</f>
        <v>81.180750000000003</v>
      </c>
      <c r="H48" s="32">
        <f t="shared" ref="H48:H67" si="24">(128*F48*D48*$B$31)/(PI()*((E48+E48)^4))</f>
        <v>701868.45916490618</v>
      </c>
      <c r="I48" s="32">
        <f t="shared" ref="I48:I67" si="25">((E48+E48)*H48)/(4*D48)</f>
        <v>3295.1570852812497</v>
      </c>
      <c r="J48" s="33">
        <f t="shared" ref="J48:J67" si="26">LN((8*F48)/(E48+E48))</f>
        <v>4.3966781500968262</v>
      </c>
      <c r="K48" s="31">
        <f t="shared" ref="K48:K67" si="27">LN(I48)</f>
        <v>8.1002091196337069</v>
      </c>
      <c r="L48" s="32">
        <f>'[2]May-June 2018'!$AX$113</f>
        <v>0.13400577368410307</v>
      </c>
      <c r="M48" s="55">
        <f t="shared" ref="M48:M67" si="28">G48*((3*L48+1)/(4*L48))</f>
        <v>212.33566007447183</v>
      </c>
      <c r="N48" s="61">
        <v>8</v>
      </c>
      <c r="O48" s="66">
        <f t="shared" ref="O48:O67" si="29">(M48*N48)/1000000</f>
        <v>1.6986852805957746E-3</v>
      </c>
      <c r="P48" s="66">
        <f t="shared" ref="P48:P67" si="30">O48*(PI()*(E48^2))</f>
        <v>2.1346308793123207E-2</v>
      </c>
      <c r="S48" s="36">
        <f t="shared" si="15"/>
        <v>974.82402643785895</v>
      </c>
      <c r="T48" s="28">
        <v>700</v>
      </c>
      <c r="U48" s="28">
        <v>4</v>
      </c>
      <c r="V48" s="30">
        <f t="shared" si="5"/>
        <v>4.4400000000000004</v>
      </c>
      <c r="W48" s="30">
        <f t="shared" si="6"/>
        <v>4.4400000000000004</v>
      </c>
      <c r="X48" s="36">
        <f t="shared" si="7"/>
        <v>6899.7600000000011</v>
      </c>
      <c r="Y48" s="30">
        <f t="shared" si="8"/>
        <v>19.713600000000003</v>
      </c>
      <c r="Z48" s="30">
        <f t="shared" si="9"/>
        <v>1.4906543764441336</v>
      </c>
      <c r="AA48" s="29">
        <f t="shared" si="16"/>
        <v>2.9813087528882671</v>
      </c>
      <c r="AB48" s="29">
        <f>'[2]May-June 2018'!$AX$115</f>
        <v>0.24235591872166787</v>
      </c>
      <c r="AC48" s="56">
        <f t="shared" si="17"/>
        <v>7.9100408170545764</v>
      </c>
      <c r="AD48" s="28">
        <v>140</v>
      </c>
      <c r="AE48" s="65">
        <f t="shared" si="18"/>
        <v>1.1074057143876407E-3</v>
      </c>
      <c r="AF48" s="69">
        <f t="shared" si="19"/>
        <v>346819.76524052344</v>
      </c>
      <c r="AG48" s="72">
        <f t="shared" si="20"/>
        <v>7.0779543926637434</v>
      </c>
      <c r="AK48" s="76">
        <f t="shared" si="21"/>
        <v>30.915847695600672</v>
      </c>
    </row>
    <row r="49" spans="2:37" x14ac:dyDescent="0.3">
      <c r="B49" s="78"/>
      <c r="C49" s="49">
        <f t="shared" si="22"/>
        <v>74.156256296879988</v>
      </c>
      <c r="D49" s="31">
        <v>213</v>
      </c>
      <c r="E49" s="31">
        <v>4</v>
      </c>
      <c r="F49" s="31">
        <f t="shared" ref="F49:F67" si="31">$B$31/(PI()*E49^2)</f>
        <v>10.14759375</v>
      </c>
      <c r="G49" s="32">
        <f t="shared" si="23"/>
        <v>10.14759375</v>
      </c>
      <c r="H49" s="32">
        <f t="shared" si="24"/>
        <v>10966.694674451659</v>
      </c>
      <c r="I49" s="32">
        <f t="shared" si="25"/>
        <v>102.97365891503905</v>
      </c>
      <c r="J49" s="33">
        <f t="shared" si="26"/>
        <v>2.31723660841699</v>
      </c>
      <c r="K49" s="31">
        <f t="shared" si="27"/>
        <v>4.6344732168339799</v>
      </c>
      <c r="L49" s="32">
        <f>'[2]May-June 2018'!$AX$113</f>
        <v>0.13400577368410307</v>
      </c>
      <c r="M49" s="55">
        <f t="shared" si="28"/>
        <v>26.541957509308979</v>
      </c>
      <c r="N49" s="61">
        <v>35</v>
      </c>
      <c r="O49" s="66">
        <f t="shared" si="29"/>
        <v>9.2896851282581433E-4</v>
      </c>
      <c r="P49" s="66">
        <f t="shared" si="30"/>
        <v>4.6695050484957021E-2</v>
      </c>
      <c r="S49" s="37">
        <f>(8*AD49*T49)/(PI()*(U49^4))</f>
        <v>2938.640601398648</v>
      </c>
      <c r="T49" s="31">
        <v>560</v>
      </c>
      <c r="U49" s="31">
        <v>1.52</v>
      </c>
      <c r="V49" s="33">
        <f t="shared" ref="V49:V63" si="32">$R$31/(PI()*U49^2)</f>
        <v>30.747922437673132</v>
      </c>
      <c r="W49" s="33">
        <f t="shared" ref="W49:W58" si="33">(8*V49)/(U49+U49)</f>
        <v>80.915585362297719</v>
      </c>
      <c r="X49" s="37">
        <f t="shared" ref="X49:X58" si="34">(128*V49*T49*$R$31)/(PI()*((U49+U49)^4))</f>
        <v>1833252.9472665209</v>
      </c>
      <c r="Y49" s="33">
        <f t="shared" ref="Y49:Y58" si="35">((U49+U49)*X49)/(4*T49)</f>
        <v>2487.9861427188498</v>
      </c>
      <c r="Z49" s="33">
        <f t="shared" ref="Z49:Z58" si="36">LN((8*V49)/(U49+U49))</f>
        <v>4.3934064552292504</v>
      </c>
      <c r="AA49" s="32">
        <f t="shared" si="16"/>
        <v>7.8192288841967947</v>
      </c>
      <c r="AB49" s="32">
        <f>'[2]May-June 2018'!$AX$115</f>
        <v>0.24235591872166787</v>
      </c>
      <c r="AC49" s="57">
        <f t="shared" si="17"/>
        <v>144.1544105746934</v>
      </c>
      <c r="AD49" s="37">
        <v>11</v>
      </c>
      <c r="AE49" s="66">
        <f t="shared" ref="AE49:AE58" si="37">(AC49*AD49)/1000000</f>
        <v>1.5856985163216276E-3</v>
      </c>
      <c r="AF49" s="69">
        <f>X49*(PI()*U49^2)</f>
        <v>13306365.253509544</v>
      </c>
      <c r="AG49" s="70">
        <f>X49/S49</f>
        <v>623.84387746973312</v>
      </c>
      <c r="AK49" s="74">
        <f t="shared" si="21"/>
        <v>8214.2812076366135</v>
      </c>
    </row>
    <row r="50" spans="2:37" x14ac:dyDescent="0.3">
      <c r="B50" s="78"/>
      <c r="C50" s="49">
        <f t="shared" si="22"/>
        <v>66.962968649034494</v>
      </c>
      <c r="D50" s="31">
        <v>213</v>
      </c>
      <c r="E50" s="31">
        <v>6</v>
      </c>
      <c r="F50" s="31">
        <f t="shared" si="31"/>
        <v>4.5100416666666669</v>
      </c>
      <c r="G50" s="32">
        <f t="shared" si="23"/>
        <v>3.0066944444444448</v>
      </c>
      <c r="H50" s="32">
        <f t="shared" si="24"/>
        <v>962.78252285995381</v>
      </c>
      <c r="I50" s="32">
        <f t="shared" si="25"/>
        <v>13.560317223379631</v>
      </c>
      <c r="J50" s="33">
        <f t="shared" si="26"/>
        <v>1.1008412840924968</v>
      </c>
      <c r="K50" s="31">
        <f t="shared" si="27"/>
        <v>2.6071476762931578</v>
      </c>
      <c r="L50" s="32">
        <f>'[2]May-June 2018'!$AX$113</f>
        <v>0.13400577368410307</v>
      </c>
      <c r="M50" s="55">
        <f t="shared" si="28"/>
        <v>7.8642837064619204</v>
      </c>
      <c r="N50" s="61">
        <v>160</v>
      </c>
      <c r="O50" s="66">
        <f t="shared" si="29"/>
        <v>1.2582853930339071E-3</v>
      </c>
      <c r="P50" s="66">
        <f t="shared" si="30"/>
        <v>0.14230872528748806</v>
      </c>
      <c r="S50" s="37">
        <f>(8*AD50*T50)/(PI()*(U50^4))</f>
        <v>1598.9342202784176</v>
      </c>
      <c r="T50" s="31">
        <v>560</v>
      </c>
      <c r="U50" s="31">
        <v>2</v>
      </c>
      <c r="V50" s="33">
        <f t="shared" si="32"/>
        <v>17.760000000000002</v>
      </c>
      <c r="W50" s="33">
        <f t="shared" si="33"/>
        <v>35.520000000000003</v>
      </c>
      <c r="X50" s="37">
        <f t="shared" si="34"/>
        <v>353267.71200000006</v>
      </c>
      <c r="Y50" s="33">
        <f t="shared" si="35"/>
        <v>630.8352000000001</v>
      </c>
      <c r="Z50" s="33">
        <f t="shared" si="36"/>
        <v>3.5700959181239695</v>
      </c>
      <c r="AA50" s="32">
        <f t="shared" ref="AA50:AA58" si="38">LN(Y50)</f>
        <v>6.4470446556879937</v>
      </c>
      <c r="AB50" s="32">
        <f>'[2]May-June 2018'!$AX$115</f>
        <v>0.24235591872166787</v>
      </c>
      <c r="AC50" s="57">
        <f t="shared" ref="AC50:AC58" si="39">W50*((3*AB50+1)/(4*AB50))</f>
        <v>63.280326536436611</v>
      </c>
      <c r="AD50" s="37">
        <v>17.940000000000001</v>
      </c>
      <c r="AE50" s="66">
        <f t="shared" si="37"/>
        <v>1.1352490580636729E-3</v>
      </c>
      <c r="AF50" s="69">
        <f t="shared" si="19"/>
        <v>4439292.9950786997</v>
      </c>
      <c r="AG50" s="70">
        <f t="shared" si="20"/>
        <v>220.93949051793177</v>
      </c>
      <c r="AK50" s="74">
        <f t="shared" si="21"/>
        <v>1582.8914020147545</v>
      </c>
    </row>
    <row r="51" spans="2:37" x14ac:dyDescent="0.3">
      <c r="C51" s="49">
        <f t="shared" si="22"/>
        <v>54.292973360215704</v>
      </c>
      <c r="D51" s="31">
        <v>213</v>
      </c>
      <c r="E51" s="31">
        <v>8</v>
      </c>
      <c r="F51" s="31">
        <f t="shared" si="31"/>
        <v>2.5368984375000001</v>
      </c>
      <c r="G51" s="32">
        <f t="shared" si="23"/>
        <v>1.2684492187500001</v>
      </c>
      <c r="H51" s="32">
        <f t="shared" si="24"/>
        <v>171.35460428830717</v>
      </c>
      <c r="I51" s="32">
        <f t="shared" si="25"/>
        <v>3.2179268410949704</v>
      </c>
      <c r="J51" s="33">
        <f t="shared" si="26"/>
        <v>0.23779506673715398</v>
      </c>
      <c r="K51" s="31">
        <f t="shared" si="27"/>
        <v>1.1687373140342532</v>
      </c>
      <c r="L51" s="32">
        <f>'[2]May-June 2018'!$AX$113</f>
        <v>0.13400577368410307</v>
      </c>
      <c r="M51" s="55">
        <f t="shared" si="28"/>
        <v>3.3177446886636224</v>
      </c>
      <c r="N51" s="61">
        <v>410</v>
      </c>
      <c r="O51" s="66">
        <f t="shared" si="29"/>
        <v>1.3602753223520851E-3</v>
      </c>
      <c r="P51" s="66">
        <f t="shared" si="30"/>
        <v>0.27349958141189107</v>
      </c>
      <c r="S51" s="37">
        <f t="shared" ref="S51:S63" si="40">(8*AD51*T51)/(PI()*(U51^4))</f>
        <v>792.23793894632354</v>
      </c>
      <c r="T51" s="31">
        <v>560</v>
      </c>
      <c r="U51" s="31">
        <v>3</v>
      </c>
      <c r="V51" s="33">
        <f t="shared" si="32"/>
        <v>7.8933333333333335</v>
      </c>
      <c r="W51" s="33">
        <f t="shared" si="33"/>
        <v>10.524444444444445</v>
      </c>
      <c r="X51" s="37">
        <f t="shared" si="34"/>
        <v>31013.900641975313</v>
      </c>
      <c r="Y51" s="33">
        <f t="shared" si="35"/>
        <v>83.072948148148157</v>
      </c>
      <c r="Z51" s="33">
        <f t="shared" si="36"/>
        <v>2.3537005937994762</v>
      </c>
      <c r="AA51" s="32">
        <f t="shared" si="38"/>
        <v>4.4197191151471715</v>
      </c>
      <c r="AB51" s="32">
        <f>'[2]May-June 2018'!$AX$115</f>
        <v>0.24235591872166787</v>
      </c>
      <c r="AC51" s="57">
        <f t="shared" si="39"/>
        <v>18.749726381166401</v>
      </c>
      <c r="AD51" s="37">
        <v>45</v>
      </c>
      <c r="AE51" s="66">
        <f t="shared" si="37"/>
        <v>8.4373768715248802E-4</v>
      </c>
      <c r="AF51" s="69">
        <f t="shared" si="19"/>
        <v>876897.38174394076</v>
      </c>
      <c r="AG51" s="70">
        <f t="shared" si="20"/>
        <v>39.147204542140209</v>
      </c>
      <c r="AK51" s="74">
        <f t="shared" si="21"/>
        <v>138.96440292036252</v>
      </c>
    </row>
    <row r="52" spans="2:37" x14ac:dyDescent="0.3">
      <c r="C52" s="49">
        <f t="shared" si="22"/>
        <v>48.816004145146138</v>
      </c>
      <c r="D52" s="31">
        <v>213</v>
      </c>
      <c r="E52" s="31">
        <v>10</v>
      </c>
      <c r="F52" s="31">
        <f t="shared" si="31"/>
        <v>1.623615</v>
      </c>
      <c r="G52" s="32">
        <f t="shared" si="23"/>
        <v>0.64944599999999997</v>
      </c>
      <c r="H52" s="32">
        <f t="shared" si="24"/>
        <v>44.919581386554</v>
      </c>
      <c r="I52" s="32">
        <f t="shared" si="25"/>
        <v>1.05445026729</v>
      </c>
      <c r="J52" s="33">
        <f t="shared" si="26"/>
        <v>-0.43163558720547535</v>
      </c>
      <c r="K52" s="31">
        <f t="shared" si="27"/>
        <v>5.3019557463204449E-2</v>
      </c>
      <c r="L52" s="32">
        <f>'[2]May-June 2018'!$AX$113</f>
        <v>0.13400577368410307</v>
      </c>
      <c r="M52" s="55">
        <f t="shared" si="28"/>
        <v>1.6986852805957744</v>
      </c>
      <c r="N52" s="61">
        <v>900</v>
      </c>
      <c r="O52" s="66">
        <f t="shared" si="29"/>
        <v>1.5288167525361969E-3</v>
      </c>
      <c r="P52" s="66">
        <f t="shared" si="30"/>
        <v>0.48029194784527213</v>
      </c>
      <c r="S52" s="37">
        <f t="shared" si="40"/>
        <v>779.85922115028723</v>
      </c>
      <c r="T52" s="31">
        <v>560</v>
      </c>
      <c r="U52" s="31">
        <v>4</v>
      </c>
      <c r="V52" s="33">
        <f t="shared" si="32"/>
        <v>4.4400000000000004</v>
      </c>
      <c r="W52" s="33">
        <f t="shared" si="33"/>
        <v>4.4400000000000004</v>
      </c>
      <c r="X52" s="37">
        <f t="shared" si="34"/>
        <v>5519.8080000000009</v>
      </c>
      <c r="Y52" s="33">
        <f t="shared" si="35"/>
        <v>19.713600000000003</v>
      </c>
      <c r="Z52" s="33">
        <f t="shared" si="36"/>
        <v>1.4906543764441336</v>
      </c>
      <c r="AA52" s="32">
        <f t="shared" si="38"/>
        <v>2.9813087528882671</v>
      </c>
      <c r="AB52" s="32">
        <f>'[2]May-June 2018'!$AX$115</f>
        <v>0.24235591872166787</v>
      </c>
      <c r="AC52" s="57">
        <f t="shared" si="39"/>
        <v>7.9100408170545764</v>
      </c>
      <c r="AD52" s="37">
        <v>140</v>
      </c>
      <c r="AE52" s="66">
        <f t="shared" si="37"/>
        <v>1.1074057143876407E-3</v>
      </c>
      <c r="AF52" s="69">
        <f t="shared" si="19"/>
        <v>277455.81219241873</v>
      </c>
      <c r="AG52" s="70">
        <f t="shared" si="20"/>
        <v>7.0779543926637434</v>
      </c>
      <c r="AK52" s="75">
        <f t="shared" si="21"/>
        <v>24.732678156480539</v>
      </c>
    </row>
    <row r="53" spans="2:37" x14ac:dyDescent="0.3">
      <c r="C53" s="49">
        <f t="shared" si="22"/>
        <v>47.083337331352375</v>
      </c>
      <c r="D53" s="31">
        <v>213</v>
      </c>
      <c r="E53" s="31">
        <v>12</v>
      </c>
      <c r="F53" s="31">
        <f t="shared" si="31"/>
        <v>1.1275104166666667</v>
      </c>
      <c r="G53" s="32">
        <f t="shared" si="23"/>
        <v>0.3758368055555556</v>
      </c>
      <c r="H53" s="32">
        <f t="shared" si="24"/>
        <v>15.043476919686778</v>
      </c>
      <c r="I53" s="32">
        <f t="shared" si="25"/>
        <v>0.42375991323061346</v>
      </c>
      <c r="J53" s="33">
        <f t="shared" si="26"/>
        <v>-0.97860025758733904</v>
      </c>
      <c r="K53" s="31">
        <f t="shared" si="27"/>
        <v>-0.85858822650656863</v>
      </c>
      <c r="L53" s="32">
        <f>'[2]May-June 2018'!$AX$113</f>
        <v>0.13400577368410307</v>
      </c>
      <c r="M53" s="55">
        <f t="shared" si="28"/>
        <v>0.98303546330774005</v>
      </c>
      <c r="N53" s="61">
        <v>1800</v>
      </c>
      <c r="O53" s="66">
        <f t="shared" si="29"/>
        <v>1.7694638339539322E-3</v>
      </c>
      <c r="P53" s="66">
        <f t="shared" si="30"/>
        <v>0.80048657974212045</v>
      </c>
      <c r="S53" s="37">
        <f t="shared" si="40"/>
        <v>707.31003189127762</v>
      </c>
      <c r="T53" s="31">
        <v>560</v>
      </c>
      <c r="U53" s="31">
        <v>5</v>
      </c>
      <c r="V53" s="33">
        <f t="shared" si="32"/>
        <v>2.8416000000000001</v>
      </c>
      <c r="W53" s="33">
        <f t="shared" si="33"/>
        <v>2.2732800000000002</v>
      </c>
      <c r="X53" s="37">
        <f t="shared" si="34"/>
        <v>1446.984548352</v>
      </c>
      <c r="Y53" s="33">
        <f t="shared" si="35"/>
        <v>6.4597524480000006</v>
      </c>
      <c r="Z53" s="33">
        <f t="shared" si="36"/>
        <v>0.82122372250150422</v>
      </c>
      <c r="AA53" s="32">
        <f t="shared" si="38"/>
        <v>1.8655909963172181</v>
      </c>
      <c r="AB53" s="32">
        <f>'[2]May-June 2018'!$AX$115</f>
        <v>0.24235591872166787</v>
      </c>
      <c r="AC53" s="57">
        <f t="shared" si="39"/>
        <v>4.0499408983319434</v>
      </c>
      <c r="AD53" s="37">
        <v>310</v>
      </c>
      <c r="AE53" s="66">
        <f t="shared" si="37"/>
        <v>1.2554816784829024E-3</v>
      </c>
      <c r="AF53" s="69">
        <f t="shared" si="19"/>
        <v>113645.9006740147</v>
      </c>
      <c r="AG53" s="70">
        <f t="shared" si="20"/>
        <v>2.0457571405892625</v>
      </c>
      <c r="AK53" s="75">
        <f t="shared" si="21"/>
        <v>6.4835231826524335</v>
      </c>
    </row>
    <row r="54" spans="2:37" x14ac:dyDescent="0.3">
      <c r="C54" s="49">
        <f t="shared" si="22"/>
        <v>49.416913817162836</v>
      </c>
      <c r="D54" s="31">
        <v>213</v>
      </c>
      <c r="E54" s="31">
        <v>14</v>
      </c>
      <c r="F54" s="31">
        <f t="shared" si="31"/>
        <v>0.82837500000000008</v>
      </c>
      <c r="G54" s="32">
        <f t="shared" si="23"/>
        <v>0.23667857142857146</v>
      </c>
      <c r="H54" s="32">
        <f t="shared" si="24"/>
        <v>5.9657834674744912</v>
      </c>
      <c r="I54" s="32">
        <f t="shared" si="25"/>
        <v>0.19605861160714289</v>
      </c>
      <c r="J54" s="33">
        <f t="shared" si="26"/>
        <v>-1.441052297069114</v>
      </c>
      <c r="K54" s="31">
        <f t="shared" si="27"/>
        <v>-1.6293416256428601</v>
      </c>
      <c r="L54" s="32">
        <f>'[2]May-June 2018'!$AX$113</f>
        <v>0.13400577368410307</v>
      </c>
      <c r="M54" s="55">
        <f t="shared" si="28"/>
        <v>0.61905440254948063</v>
      </c>
      <c r="N54" s="61">
        <v>3500</v>
      </c>
      <c r="O54" s="66">
        <f t="shared" si="29"/>
        <v>2.166690408923182E-3</v>
      </c>
      <c r="P54" s="66">
        <f t="shared" si="30"/>
        <v>1.3341442995702004</v>
      </c>
      <c r="S54" s="37">
        <f t="shared" si="40"/>
        <v>726.2181107007965</v>
      </c>
      <c r="T54" s="31">
        <v>560</v>
      </c>
      <c r="U54" s="31">
        <v>6</v>
      </c>
      <c r="V54" s="33">
        <f t="shared" si="32"/>
        <v>1.9733333333333334</v>
      </c>
      <c r="W54" s="33">
        <f t="shared" si="33"/>
        <v>1.3155555555555556</v>
      </c>
      <c r="X54" s="37">
        <f t="shared" si="34"/>
        <v>484.59219753086427</v>
      </c>
      <c r="Y54" s="33">
        <f t="shared" si="35"/>
        <v>2.5960296296296299</v>
      </c>
      <c r="Z54" s="33">
        <f t="shared" si="36"/>
        <v>0.27425905211964025</v>
      </c>
      <c r="AA54" s="32">
        <f t="shared" si="38"/>
        <v>0.95398321234744499</v>
      </c>
      <c r="AB54" s="32">
        <f>'[2]May-June 2018'!$AX$115</f>
        <v>0.24235591872166787</v>
      </c>
      <c r="AC54" s="57">
        <f t="shared" si="39"/>
        <v>2.3437157976458001</v>
      </c>
      <c r="AD54" s="37">
        <v>660</v>
      </c>
      <c r="AE54" s="66">
        <f t="shared" si="37"/>
        <v>1.546852426446228E-3</v>
      </c>
      <c r="AF54" s="69">
        <f t="shared" si="19"/>
        <v>54806.086358996297</v>
      </c>
      <c r="AG54" s="70">
        <f t="shared" si="20"/>
        <v>0.66728189560466267</v>
      </c>
      <c r="AK54" s="75">
        <f t="shared" si="21"/>
        <v>2.1713187956306643</v>
      </c>
    </row>
    <row r="55" spans="2:37" x14ac:dyDescent="0.3">
      <c r="C55" s="49">
        <f t="shared" si="22"/>
        <v>45.520023396522312</v>
      </c>
      <c r="D55" s="31">
        <v>213</v>
      </c>
      <c r="E55" s="31">
        <v>16</v>
      </c>
      <c r="F55" s="31">
        <f t="shared" si="31"/>
        <v>0.63422460937500003</v>
      </c>
      <c r="G55" s="32">
        <f t="shared" si="23"/>
        <v>0.15855615234375001</v>
      </c>
      <c r="H55" s="32">
        <f t="shared" si="24"/>
        <v>2.6774156920047996</v>
      </c>
      <c r="I55" s="32">
        <f t="shared" si="25"/>
        <v>0.10056021378421783</v>
      </c>
      <c r="J55" s="33">
        <f t="shared" si="26"/>
        <v>-1.841646474942682</v>
      </c>
      <c r="K55" s="31">
        <f t="shared" si="27"/>
        <v>-2.2969985887654736</v>
      </c>
      <c r="L55" s="32">
        <f>'[2]May-June 2018'!$AX$113</f>
        <v>0.13400577368410307</v>
      </c>
      <c r="M55" s="55">
        <f t="shared" si="28"/>
        <v>0.4147180860829528</v>
      </c>
      <c r="N55" s="61">
        <v>5500</v>
      </c>
      <c r="O55" s="66">
        <f t="shared" si="29"/>
        <v>2.2809494734562404E-3</v>
      </c>
      <c r="P55" s="66">
        <f t="shared" si="30"/>
        <v>1.8344484119090256</v>
      </c>
      <c r="S55" s="37">
        <f t="shared" si="40"/>
        <v>653.32408126352368</v>
      </c>
      <c r="T55" s="31">
        <v>560</v>
      </c>
      <c r="U55" s="31">
        <v>7</v>
      </c>
      <c r="V55" s="33">
        <f t="shared" si="32"/>
        <v>1.4497959183673472</v>
      </c>
      <c r="W55" s="33">
        <f t="shared" si="33"/>
        <v>0.82845481049562697</v>
      </c>
      <c r="X55" s="37">
        <f t="shared" si="34"/>
        <v>192.17446444933665</v>
      </c>
      <c r="Y55" s="33">
        <f t="shared" si="35"/>
        <v>1.201090402808354</v>
      </c>
      <c r="Z55" s="33">
        <f t="shared" si="36"/>
        <v>-0.1881929873621345</v>
      </c>
      <c r="AA55" s="32">
        <f t="shared" si="38"/>
        <v>0.18322981321115361</v>
      </c>
      <c r="AB55" s="32">
        <f>'[2]May-June 2018'!$AX$115</f>
        <v>0.24235591872166787</v>
      </c>
      <c r="AC55" s="57">
        <f t="shared" si="39"/>
        <v>1.4759259833571221</v>
      </c>
      <c r="AD55" s="37">
        <v>1100</v>
      </c>
      <c r="AE55" s="66">
        <f t="shared" si="37"/>
        <v>1.6235185816928343E-3</v>
      </c>
      <c r="AF55" s="69">
        <f t="shared" si="19"/>
        <v>29582.960400357853</v>
      </c>
      <c r="AG55" s="70">
        <f t="shared" si="20"/>
        <v>0.29414875398083096</v>
      </c>
      <c r="AK55" s="75">
        <f t="shared" si="21"/>
        <v>0.86107871489723076</v>
      </c>
    </row>
    <row r="56" spans="2:37" x14ac:dyDescent="0.3">
      <c r="C56" s="49">
        <f t="shared" si="22"/>
        <v>43.401924124374197</v>
      </c>
      <c r="D56" s="31">
        <v>213</v>
      </c>
      <c r="E56" s="31">
        <v>18</v>
      </c>
      <c r="F56" s="31">
        <f t="shared" si="31"/>
        <v>0.50111574074074072</v>
      </c>
      <c r="G56" s="32">
        <f t="shared" si="23"/>
        <v>0.11135905349794238</v>
      </c>
      <c r="H56" s="32">
        <f t="shared" si="24"/>
        <v>1.3206893317694837</v>
      </c>
      <c r="I56" s="32">
        <f t="shared" si="25"/>
        <v>5.5803774581809164E-2</v>
      </c>
      <c r="J56" s="33">
        <f t="shared" si="26"/>
        <v>-2.1949955819118325</v>
      </c>
      <c r="K56" s="31">
        <f t="shared" si="27"/>
        <v>-2.8859137670473909</v>
      </c>
      <c r="L56" s="32">
        <f>'[2]May-June 2018'!$AX$113</f>
        <v>0.13400577368410307</v>
      </c>
      <c r="M56" s="55">
        <f t="shared" si="28"/>
        <v>0.29126976690599699</v>
      </c>
      <c r="N56" s="61">
        <v>8400</v>
      </c>
      <c r="O56" s="66">
        <f t="shared" si="29"/>
        <v>2.4466660420103749E-3</v>
      </c>
      <c r="P56" s="66">
        <f t="shared" si="30"/>
        <v>2.4904026925310405</v>
      </c>
      <c r="S56" s="37">
        <f t="shared" si="40"/>
        <v>661.48773222569002</v>
      </c>
      <c r="T56" s="31">
        <v>560</v>
      </c>
      <c r="U56" s="31">
        <v>8</v>
      </c>
      <c r="V56" s="33">
        <f t="shared" si="32"/>
        <v>1.1100000000000001</v>
      </c>
      <c r="W56" s="33">
        <f t="shared" si="33"/>
        <v>0.55500000000000005</v>
      </c>
      <c r="X56" s="37">
        <f t="shared" si="34"/>
        <v>86.247000000000014</v>
      </c>
      <c r="Y56" s="33">
        <f t="shared" si="35"/>
        <v>0.6160500000000001</v>
      </c>
      <c r="Z56" s="33">
        <f t="shared" si="36"/>
        <v>-0.5887871652357024</v>
      </c>
      <c r="AA56" s="32">
        <f t="shared" si="38"/>
        <v>-0.48442714991145963</v>
      </c>
      <c r="AB56" s="32">
        <f>'[2]May-June 2018'!$AX$115</f>
        <v>0.24235591872166787</v>
      </c>
      <c r="AC56" s="57">
        <f t="shared" si="39"/>
        <v>0.98875510213182205</v>
      </c>
      <c r="AD56" s="37">
        <v>1900</v>
      </c>
      <c r="AE56" s="66">
        <f t="shared" si="37"/>
        <v>1.8786346940504618E-3</v>
      </c>
      <c r="AF56" s="69">
        <f t="shared" si="19"/>
        <v>17340.988262026171</v>
      </c>
      <c r="AG56" s="70">
        <f t="shared" si="20"/>
        <v>0.13038337039117423</v>
      </c>
      <c r="AK56" s="75">
        <f t="shared" si="21"/>
        <v>0.38644809619500842</v>
      </c>
    </row>
    <row r="57" spans="2:37" x14ac:dyDescent="0.3">
      <c r="C57" s="49">
        <f t="shared" si="22"/>
        <v>47.460004030003191</v>
      </c>
      <c r="D57" s="31">
        <v>213</v>
      </c>
      <c r="E57" s="31">
        <v>20</v>
      </c>
      <c r="F57" s="31">
        <f t="shared" si="31"/>
        <v>0.40590375000000001</v>
      </c>
      <c r="G57" s="32">
        <f t="shared" si="23"/>
        <v>8.1180749999999996E-2</v>
      </c>
      <c r="H57" s="32">
        <f t="shared" si="24"/>
        <v>0.70186845916490626</v>
      </c>
      <c r="I57" s="32">
        <f t="shared" si="25"/>
        <v>3.2951570852812501E-2</v>
      </c>
      <c r="J57" s="33">
        <f t="shared" si="26"/>
        <v>-2.5110771288853111</v>
      </c>
      <c r="K57" s="31">
        <f t="shared" si="27"/>
        <v>-3.4127163453365221</v>
      </c>
      <c r="L57" s="32">
        <f>'[2]May-June 2018'!$AX$113</f>
        <v>0.13400577368410307</v>
      </c>
      <c r="M57" s="55">
        <f t="shared" si="28"/>
        <v>0.2123356600744718</v>
      </c>
      <c r="N57" s="61">
        <v>14000</v>
      </c>
      <c r="O57" s="66">
        <f t="shared" si="29"/>
        <v>2.9726992410426052E-3</v>
      </c>
      <c r="P57" s="66">
        <f t="shared" si="30"/>
        <v>3.735604038796561</v>
      </c>
      <c r="S57" s="37">
        <f t="shared" si="40"/>
        <v>630.31276349638904</v>
      </c>
      <c r="T57" s="31">
        <v>560</v>
      </c>
      <c r="U57" s="31">
        <v>9</v>
      </c>
      <c r="V57" s="33">
        <f t="shared" si="32"/>
        <v>0.87703703703703717</v>
      </c>
      <c r="W57" s="33">
        <f t="shared" si="33"/>
        <v>0.38979423868312763</v>
      </c>
      <c r="X57" s="37">
        <f t="shared" si="34"/>
        <v>42.543073582956531</v>
      </c>
      <c r="Y57" s="33">
        <f t="shared" si="35"/>
        <v>0.34186398414875785</v>
      </c>
      <c r="Z57" s="33">
        <f t="shared" si="36"/>
        <v>-0.94213627220485274</v>
      </c>
      <c r="AA57" s="32">
        <f t="shared" si="38"/>
        <v>-1.0733423281933769</v>
      </c>
      <c r="AB57" s="32">
        <f>'[2]May-June 2018'!$AX$115</f>
        <v>0.24235591872166787</v>
      </c>
      <c r="AC57" s="57">
        <f t="shared" si="39"/>
        <v>0.69443431041357051</v>
      </c>
      <c r="AD57" s="37">
        <v>2900</v>
      </c>
      <c r="AE57" s="66">
        <f t="shared" si="37"/>
        <v>2.0138595001993544E-3</v>
      </c>
      <c r="AF57" s="69">
        <f t="shared" si="19"/>
        <v>10825.893601777045</v>
      </c>
      <c r="AG57" s="70">
        <f t="shared" si="20"/>
        <v>6.7495180245069328E-2</v>
      </c>
      <c r="AK57" s="75">
        <f t="shared" si="21"/>
        <v>0.19062332362189646</v>
      </c>
    </row>
    <row r="58" spans="2:37" x14ac:dyDescent="0.3">
      <c r="C58" s="49">
        <f t="shared" si="22"/>
        <v>46.308316205960942</v>
      </c>
      <c r="D58" s="31">
        <v>213</v>
      </c>
      <c r="E58" s="31">
        <v>22</v>
      </c>
      <c r="F58" s="31">
        <f t="shared" si="31"/>
        <v>0.33545764462809918</v>
      </c>
      <c r="G58" s="32">
        <f t="shared" si="23"/>
        <v>6.0992299023290758E-2</v>
      </c>
      <c r="H58" s="32">
        <f t="shared" si="24"/>
        <v>0.39618644752560384</v>
      </c>
      <c r="I58" s="32">
        <f t="shared" si="25"/>
        <v>2.0460332970805829E-2</v>
      </c>
      <c r="J58" s="33">
        <f t="shared" si="26"/>
        <v>-2.7970076682982858</v>
      </c>
      <c r="K58" s="31">
        <f t="shared" si="27"/>
        <v>-3.8892672443581464</v>
      </c>
      <c r="L58" s="32">
        <f>'[2]May-June 2018'!$AX$113</f>
        <v>0.13400577368410307</v>
      </c>
      <c r="M58" s="55">
        <f t="shared" si="28"/>
        <v>0.1595309241731569</v>
      </c>
      <c r="N58" s="61">
        <v>20000</v>
      </c>
      <c r="O58" s="66">
        <f t="shared" si="29"/>
        <v>3.1906184834631381E-3</v>
      </c>
      <c r="P58" s="66">
        <f t="shared" si="30"/>
        <v>4.8514338166189113</v>
      </c>
      <c r="S58" s="37">
        <f t="shared" si="40"/>
        <v>598.93188184342057</v>
      </c>
      <c r="T58" s="31">
        <v>560</v>
      </c>
      <c r="U58" s="31">
        <v>10</v>
      </c>
      <c r="V58" s="33">
        <f t="shared" si="32"/>
        <v>0.71040000000000003</v>
      </c>
      <c r="W58" s="33">
        <f t="shared" si="33"/>
        <v>0.28416000000000002</v>
      </c>
      <c r="X58" s="37">
        <f t="shared" si="34"/>
        <v>22.609133568000001</v>
      </c>
      <c r="Y58" s="33">
        <f t="shared" si="35"/>
        <v>0.20186726400000002</v>
      </c>
      <c r="Z58" s="33">
        <f t="shared" si="36"/>
        <v>-1.2582178191783318</v>
      </c>
      <c r="AA58" s="32">
        <f t="shared" si="38"/>
        <v>-1.6001449064825084</v>
      </c>
      <c r="AB58" s="32">
        <f>'[2]May-June 2018'!$AX$115</f>
        <v>0.24235591872166787</v>
      </c>
      <c r="AC58" s="57">
        <f t="shared" si="39"/>
        <v>0.50624261229149292</v>
      </c>
      <c r="AD58" s="37">
        <v>4200</v>
      </c>
      <c r="AE58" s="66">
        <f t="shared" si="37"/>
        <v>2.1262189716242702E-3</v>
      </c>
      <c r="AF58" s="69">
        <f t="shared" si="19"/>
        <v>7102.8687921259188</v>
      </c>
      <c r="AG58" s="70">
        <f t="shared" si="20"/>
        <v>3.7749090094206628E-2</v>
      </c>
      <c r="AK58" s="75">
        <f t="shared" si="21"/>
        <v>0.10130504972894427</v>
      </c>
    </row>
    <row r="59" spans="2:37" x14ac:dyDescent="0.3">
      <c r="C59" s="49">
        <f t="shared" si="22"/>
        <v>47.410304951708987</v>
      </c>
      <c r="D59" s="31">
        <v>213</v>
      </c>
      <c r="E59" s="31">
        <v>24</v>
      </c>
      <c r="F59" s="31">
        <f t="shared" si="31"/>
        <v>0.28187760416666668</v>
      </c>
      <c r="G59" s="32">
        <f t="shared" si="23"/>
        <v>4.697960069444445E-2</v>
      </c>
      <c r="H59" s="32">
        <f t="shared" si="24"/>
        <v>0.23505432687010591</v>
      </c>
      <c r="I59" s="32">
        <f t="shared" si="25"/>
        <v>1.3242497288456671E-2</v>
      </c>
      <c r="J59" s="33">
        <f t="shared" si="26"/>
        <v>-3.0580417992671749</v>
      </c>
      <c r="K59" s="31">
        <f t="shared" si="27"/>
        <v>-4.3243241293062953</v>
      </c>
      <c r="L59" s="32">
        <f>'[2]May-June 2018'!$AX$113</f>
        <v>0.13400577368410307</v>
      </c>
      <c r="M59" s="55">
        <f t="shared" si="28"/>
        <v>0.12287943291346751</v>
      </c>
      <c r="N59" s="61">
        <v>29000</v>
      </c>
      <c r="O59" s="66">
        <f t="shared" si="29"/>
        <v>3.5635035544905576E-3</v>
      </c>
      <c r="P59" s="66">
        <f t="shared" si="30"/>
        <v>6.4483641145893031</v>
      </c>
      <c r="S59" s="37">
        <f t="shared" si="40"/>
        <v>618.93588980181528</v>
      </c>
      <c r="T59" s="31">
        <v>560</v>
      </c>
      <c r="U59" s="31">
        <v>12</v>
      </c>
      <c r="V59" s="33">
        <f t="shared" si="32"/>
        <v>0.49333333333333335</v>
      </c>
      <c r="W59" s="33">
        <f t="shared" ref="W59:W63" si="41">(8*V59)/(U59+U59)</f>
        <v>0.16444444444444445</v>
      </c>
      <c r="X59" s="37">
        <f t="shared" ref="X59:X63" si="42">(128*V59*T59*$R$31)/(PI()*((U59+U59)^4))</f>
        <v>7.5717530864197542</v>
      </c>
      <c r="Y59" s="33">
        <f t="shared" ref="Y59:Y63" si="43">((U59+U59)*X59)/(4*T59)</f>
        <v>8.1125925925925935E-2</v>
      </c>
      <c r="Z59" s="33">
        <f t="shared" ref="Z59:Z63" si="44">LN((8*V59)/(U59+U59))</f>
        <v>-1.8051824895601956</v>
      </c>
      <c r="AA59" s="32">
        <f t="shared" ref="AA59:AA63" si="45">LN(Y59)</f>
        <v>-2.5117526904522816</v>
      </c>
      <c r="AB59" s="32">
        <f>'[2]May-June 2018'!$AX$115</f>
        <v>0.24235591872166787</v>
      </c>
      <c r="AC59" s="57">
        <f t="shared" ref="AC59:AC63" si="46">W59*((3*AB59+1)/(4*AB59))</f>
        <v>0.29296447470572501</v>
      </c>
      <c r="AD59" s="37">
        <v>9000</v>
      </c>
      <c r="AE59" s="66">
        <f t="shared" ref="AE59:AE63" si="47">(AC59*AD59)/1000000</f>
        <v>2.6366802723515252E-3</v>
      </c>
      <c r="AF59" s="69">
        <f t="shared" si="19"/>
        <v>3425.3803974372686</v>
      </c>
      <c r="AG59" s="70">
        <f t="shared" si="20"/>
        <v>1.2233501419418815E-2</v>
      </c>
      <c r="AK59" s="75">
        <f t="shared" si="21"/>
        <v>3.392685618172913E-2</v>
      </c>
    </row>
    <row r="60" spans="2:37" x14ac:dyDescent="0.3">
      <c r="C60" s="49">
        <f t="shared" si="22"/>
        <v>47.477333256641863</v>
      </c>
      <c r="D60" s="31">
        <v>213</v>
      </c>
      <c r="E60" s="31">
        <v>26</v>
      </c>
      <c r="F60" s="31">
        <f t="shared" si="31"/>
        <v>0.24017973372781065</v>
      </c>
      <c r="G60" s="32">
        <f t="shared" si="23"/>
        <v>3.6950728265817023E-2</v>
      </c>
      <c r="H60" s="32">
        <f t="shared" si="24"/>
        <v>0.14541044801335754</v>
      </c>
      <c r="I60" s="32">
        <f t="shared" si="25"/>
        <v>8.8748160759326185E-3</v>
      </c>
      <c r="J60" s="33">
        <f t="shared" si="26"/>
        <v>-3.2981699222877845</v>
      </c>
      <c r="K60" s="31">
        <f t="shared" si="27"/>
        <v>-4.7245376676739772</v>
      </c>
      <c r="L60" s="32">
        <f>'[2]May-June 2018'!$AX$113</f>
        <v>0.13400577368410307</v>
      </c>
      <c r="M60" s="55">
        <f t="shared" si="28"/>
        <v>9.6648001854561599E-2</v>
      </c>
      <c r="N60" s="61">
        <v>40000</v>
      </c>
      <c r="O60" s="66">
        <f t="shared" si="29"/>
        <v>3.8659200741824637E-3</v>
      </c>
      <c r="P60" s="66">
        <f t="shared" si="30"/>
        <v>8.2101187665858486</v>
      </c>
      <c r="S60" s="37">
        <f t="shared" si="40"/>
        <v>631.05166940226718</v>
      </c>
      <c r="T60" s="31">
        <v>560</v>
      </c>
      <c r="U60" s="31">
        <v>14</v>
      </c>
      <c r="V60" s="33">
        <f t="shared" si="32"/>
        <v>0.36244897959183681</v>
      </c>
      <c r="W60" s="33">
        <f t="shared" si="41"/>
        <v>0.10355685131195337</v>
      </c>
      <c r="X60" s="37">
        <f t="shared" si="42"/>
        <v>3.0027260070208852</v>
      </c>
      <c r="Y60" s="33">
        <f t="shared" si="43"/>
        <v>3.7534075087761062E-2</v>
      </c>
      <c r="Z60" s="33">
        <f t="shared" si="44"/>
        <v>-2.2676345290419704</v>
      </c>
      <c r="AA60" s="32">
        <f t="shared" si="45"/>
        <v>-3.2825060895885727</v>
      </c>
      <c r="AB60" s="32">
        <f>'[2]May-June 2018'!$AX$115</f>
        <v>0.24235591872166787</v>
      </c>
      <c r="AC60" s="57">
        <f t="shared" si="46"/>
        <v>0.18449074791964026</v>
      </c>
      <c r="AD60" s="37">
        <v>17000</v>
      </c>
      <c r="AE60" s="66">
        <f t="shared" si="47"/>
        <v>3.1363427146338845E-3</v>
      </c>
      <c r="AF60" s="69">
        <f t="shared" si="19"/>
        <v>1848.9350250223658</v>
      </c>
      <c r="AG60" s="70">
        <f t="shared" si="20"/>
        <v>4.7582886673369715E-3</v>
      </c>
      <c r="AK60" s="75">
        <f t="shared" si="21"/>
        <v>1.3454354920269231E-2</v>
      </c>
    </row>
    <row r="61" spans="2:37" x14ac:dyDescent="0.3">
      <c r="C61" s="49">
        <f t="shared" si="22"/>
        <v>45.00468936920187</v>
      </c>
      <c r="D61" s="31">
        <v>213</v>
      </c>
      <c r="E61" s="31">
        <v>28</v>
      </c>
      <c r="F61" s="31">
        <f t="shared" si="31"/>
        <v>0.20709375000000002</v>
      </c>
      <c r="G61" s="32">
        <f t="shared" si="23"/>
        <v>2.9584821428571433E-2</v>
      </c>
      <c r="H61" s="32">
        <f t="shared" si="24"/>
        <v>9.3215366679288925E-2</v>
      </c>
      <c r="I61" s="32">
        <f t="shared" si="25"/>
        <v>6.1268316127232152E-3</v>
      </c>
      <c r="J61" s="33">
        <f t="shared" si="26"/>
        <v>-3.5204938387489499</v>
      </c>
      <c r="K61" s="31">
        <f t="shared" si="27"/>
        <v>-5.0950775284425864</v>
      </c>
      <c r="L61" s="32">
        <f>'[2]May-June 2018'!$AX$113</f>
        <v>0.13400577368410307</v>
      </c>
      <c r="M61" s="55">
        <f t="shared" si="28"/>
        <v>7.7381800318685079E-2</v>
      </c>
      <c r="N61" s="61">
        <v>51000</v>
      </c>
      <c r="O61" s="66">
        <f t="shared" si="29"/>
        <v>3.9464718162529385E-3</v>
      </c>
      <c r="P61" s="66">
        <f t="shared" si="30"/>
        <v>9.7201941825828886</v>
      </c>
      <c r="S61" s="37">
        <f t="shared" si="40"/>
        <v>652.78394627535204</v>
      </c>
      <c r="T61" s="31">
        <v>560</v>
      </c>
      <c r="U61" s="31">
        <v>16</v>
      </c>
      <c r="V61" s="33">
        <f t="shared" si="32"/>
        <v>0.27750000000000002</v>
      </c>
      <c r="W61" s="33">
        <f t="shared" si="41"/>
        <v>6.9375000000000006E-2</v>
      </c>
      <c r="X61" s="37">
        <f t="shared" si="42"/>
        <v>1.3476093750000002</v>
      </c>
      <c r="Y61" s="33">
        <f t="shared" si="43"/>
        <v>1.9251562500000003E-2</v>
      </c>
      <c r="Z61" s="33">
        <f t="shared" si="44"/>
        <v>-2.6682287069155386</v>
      </c>
      <c r="AA61" s="32">
        <f t="shared" si="45"/>
        <v>-3.950163052711186</v>
      </c>
      <c r="AB61" s="32">
        <f>'[2]May-June 2018'!$AX$115</f>
        <v>0.24235591872166787</v>
      </c>
      <c r="AC61" s="57">
        <f t="shared" si="46"/>
        <v>0.12359438776647776</v>
      </c>
      <c r="AD61" s="37">
        <v>30000</v>
      </c>
      <c r="AE61" s="66">
        <f t="shared" si="47"/>
        <v>3.7078316329943327E-3</v>
      </c>
      <c r="AF61" s="69">
        <f t="shared" si="19"/>
        <v>1083.8117663766357</v>
      </c>
      <c r="AG61" s="70">
        <f t="shared" si="20"/>
        <v>2.0644033645269249E-3</v>
      </c>
      <c r="AK61" s="75">
        <f t="shared" si="21"/>
        <v>6.0382515030470065E-3</v>
      </c>
    </row>
    <row r="62" spans="2:37" x14ac:dyDescent="0.3">
      <c r="C62" s="49">
        <f t="shared" si="22"/>
        <v>44.865188994853106</v>
      </c>
      <c r="D62" s="31">
        <v>213</v>
      </c>
      <c r="E62" s="31">
        <v>30</v>
      </c>
      <c r="F62" s="31">
        <f t="shared" si="31"/>
        <v>0.18040166666666668</v>
      </c>
      <c r="G62" s="32">
        <f t="shared" si="23"/>
        <v>2.4053555555555557E-2</v>
      </c>
      <c r="H62" s="32">
        <f t="shared" si="24"/>
        <v>6.1618081463037044E-2</v>
      </c>
      <c r="I62" s="32">
        <f t="shared" si="25"/>
        <v>4.3393015114814816E-3</v>
      </c>
      <c r="J62" s="33">
        <f t="shared" si="26"/>
        <v>-3.7274724532098045</v>
      </c>
      <c r="K62" s="31">
        <f t="shared" si="27"/>
        <v>-5.4400418858773438</v>
      </c>
      <c r="L62" s="32">
        <f>'[2]May-June 2018'!$AX$113</f>
        <v>0.13400577368410307</v>
      </c>
      <c r="M62" s="55">
        <f t="shared" si="28"/>
        <v>6.2914269651695359E-2</v>
      </c>
      <c r="N62" s="61">
        <v>67000</v>
      </c>
      <c r="O62" s="66">
        <f t="shared" si="29"/>
        <v>4.2152560666635893E-3</v>
      </c>
      <c r="P62" s="66">
        <f t="shared" si="30"/>
        <v>11.918355742827124</v>
      </c>
      <c r="S62" s="37">
        <f t="shared" si="40"/>
        <v>597.71037917761032</v>
      </c>
      <c r="T62" s="31">
        <v>560</v>
      </c>
      <c r="U62" s="31">
        <v>18</v>
      </c>
      <c r="V62" s="33">
        <f t="shared" si="32"/>
        <v>0.21925925925925929</v>
      </c>
      <c r="W62" s="33">
        <f t="shared" si="41"/>
        <v>4.8724279835390953E-2</v>
      </c>
      <c r="X62" s="37">
        <f t="shared" si="42"/>
        <v>0.66473552473369579</v>
      </c>
      <c r="Y62" s="33">
        <f t="shared" si="43"/>
        <v>1.0683249504648683E-2</v>
      </c>
      <c r="Z62" s="33">
        <f t="shared" si="44"/>
        <v>-3.0215778138846887</v>
      </c>
      <c r="AA62" s="32">
        <f t="shared" si="45"/>
        <v>-4.5390782309931037</v>
      </c>
      <c r="AB62" s="32">
        <f>'[2]May-June 2018'!$AX$115</f>
        <v>0.24235591872166787</v>
      </c>
      <c r="AC62" s="57">
        <f t="shared" si="46"/>
        <v>8.6804288801696314E-2</v>
      </c>
      <c r="AD62" s="37">
        <v>44000</v>
      </c>
      <c r="AE62" s="66">
        <f t="shared" si="47"/>
        <v>3.8193887072746381E-3</v>
      </c>
      <c r="AF62" s="69">
        <f t="shared" si="19"/>
        <v>676.6183501110653</v>
      </c>
      <c r="AG62" s="70">
        <f t="shared" si="20"/>
        <v>1.1121364926744376E-3</v>
      </c>
      <c r="AK62" s="75">
        <f t="shared" si="21"/>
        <v>2.9784894315921322E-3</v>
      </c>
    </row>
    <row r="63" spans="2:37" x14ac:dyDescent="0.3">
      <c r="C63" s="49">
        <f t="shared" si="22"/>
        <v>48.106388362233808</v>
      </c>
      <c r="D63" s="31">
        <v>213</v>
      </c>
      <c r="E63" s="31">
        <v>32</v>
      </c>
      <c r="F63" s="31">
        <f t="shared" si="31"/>
        <v>0.15855615234375001</v>
      </c>
      <c r="G63" s="32">
        <f t="shared" si="23"/>
        <v>1.9819519042968751E-2</v>
      </c>
      <c r="H63" s="32">
        <f t="shared" si="24"/>
        <v>4.1834620187574993E-2</v>
      </c>
      <c r="I63" s="32">
        <f t="shared" si="25"/>
        <v>3.142506680756807E-3</v>
      </c>
      <c r="J63" s="33">
        <f t="shared" si="26"/>
        <v>-3.9210880166225177</v>
      </c>
      <c r="K63" s="31">
        <f t="shared" si="27"/>
        <v>-5.7627344915652001</v>
      </c>
      <c r="L63" s="32">
        <f>'[2]May-June 2018'!$AX$113</f>
        <v>0.13400577368410307</v>
      </c>
      <c r="M63" s="55">
        <f t="shared" si="28"/>
        <v>5.18397607603691E-2</v>
      </c>
      <c r="N63" s="61">
        <v>93000</v>
      </c>
      <c r="O63" s="66">
        <f t="shared" si="29"/>
        <v>4.8210977507143265E-3</v>
      </c>
      <c r="P63" s="66">
        <f t="shared" si="30"/>
        <v>15.509427482503582</v>
      </c>
      <c r="S63" s="37">
        <f t="shared" si="40"/>
        <v>641.71273054652204</v>
      </c>
      <c r="T63" s="31">
        <v>560</v>
      </c>
      <c r="U63" s="31">
        <v>20</v>
      </c>
      <c r="V63" s="33">
        <f t="shared" si="32"/>
        <v>0.17760000000000001</v>
      </c>
      <c r="W63" s="33">
        <f t="shared" si="41"/>
        <v>3.5520000000000003E-2</v>
      </c>
      <c r="X63" s="37">
        <f t="shared" si="42"/>
        <v>0.35326771200000001</v>
      </c>
      <c r="Y63" s="33">
        <f t="shared" si="43"/>
        <v>6.3083520000000006E-3</v>
      </c>
      <c r="Z63" s="33">
        <f t="shared" si="44"/>
        <v>-3.3376593608581677</v>
      </c>
      <c r="AA63" s="32">
        <f t="shared" si="45"/>
        <v>-5.0658808092822349</v>
      </c>
      <c r="AB63" s="32">
        <f>'[2]May-June 2018'!$AX$115</f>
        <v>0.24235591872166787</v>
      </c>
      <c r="AC63" s="57">
        <f t="shared" si="46"/>
        <v>6.3280326536436615E-2</v>
      </c>
      <c r="AD63" s="37">
        <v>72000</v>
      </c>
      <c r="AE63" s="66">
        <f t="shared" si="47"/>
        <v>4.5561835106234369E-3</v>
      </c>
      <c r="AF63" s="69">
        <f t="shared" si="19"/>
        <v>443.92929950786993</v>
      </c>
      <c r="AG63" s="70">
        <f t="shared" si="20"/>
        <v>5.5050756387384659E-4</v>
      </c>
      <c r="AK63" s="75">
        <f t="shared" si="21"/>
        <v>1.5828914020147543E-3</v>
      </c>
    </row>
    <row r="64" spans="2:37" x14ac:dyDescent="0.3">
      <c r="C64" s="49">
        <f t="shared" si="22"/>
        <v>44.64745772492077</v>
      </c>
      <c r="D64" s="31">
        <v>213</v>
      </c>
      <c r="E64" s="31">
        <v>34</v>
      </c>
      <c r="F64" s="31">
        <f t="shared" si="31"/>
        <v>0.14045112456747405</v>
      </c>
      <c r="G64" s="32">
        <f t="shared" si="23"/>
        <v>1.6523661713820477E-2</v>
      </c>
      <c r="H64" s="32">
        <f t="shared" si="24"/>
        <v>2.9077843720090712E-2</v>
      </c>
      <c r="I64" s="32">
        <f t="shared" si="25"/>
        <v>2.3207668696786014E-3</v>
      </c>
      <c r="J64" s="33">
        <f t="shared" si="26"/>
        <v>-4.1029618820718223</v>
      </c>
      <c r="K64" s="31">
        <f t="shared" si="27"/>
        <v>-6.0658576006473739</v>
      </c>
      <c r="L64" s="32">
        <f>'[2]May-June 2018'!$AX$113</f>
        <v>0.13400577368410307</v>
      </c>
      <c r="M64" s="55">
        <f t="shared" si="28"/>
        <v>4.3219145140336215E-2</v>
      </c>
      <c r="N64" s="61">
        <v>110000</v>
      </c>
      <c r="O64" s="66">
        <f t="shared" si="29"/>
        <v>4.7541059654369836E-3</v>
      </c>
      <c r="P64" s="66">
        <f t="shared" si="30"/>
        <v>17.2653968179673</v>
      </c>
    </row>
    <row r="65" spans="3:29" x14ac:dyDescent="0.3">
      <c r="C65" s="49">
        <f t="shared" si="22"/>
        <v>45.210337629556456</v>
      </c>
      <c r="D65" s="31">
        <v>213</v>
      </c>
      <c r="E65" s="31">
        <v>36</v>
      </c>
      <c r="F65" s="31">
        <f t="shared" si="31"/>
        <v>0.12527893518518518</v>
      </c>
      <c r="G65" s="32">
        <f t="shared" si="23"/>
        <v>1.3919881687242798E-2</v>
      </c>
      <c r="H65" s="32">
        <f t="shared" si="24"/>
        <v>2.0635770808898182E-2</v>
      </c>
      <c r="I65" s="32">
        <f t="shared" si="25"/>
        <v>1.7438679556815364E-3</v>
      </c>
      <c r="J65" s="33">
        <f t="shared" si="26"/>
        <v>-4.2744371235916683</v>
      </c>
      <c r="K65" s="31">
        <f t="shared" si="27"/>
        <v>-6.3516496698471174</v>
      </c>
      <c r="L65" s="32">
        <f>'[2]May-June 2018'!$AX$113</f>
        <v>0.13400577368410307</v>
      </c>
      <c r="M65" s="55">
        <f t="shared" si="28"/>
        <v>3.6408720863249623E-2</v>
      </c>
      <c r="N65" s="61">
        <v>140000</v>
      </c>
      <c r="O65" s="66">
        <f t="shared" si="29"/>
        <v>5.0972209208549474E-3</v>
      </c>
      <c r="P65" s="66">
        <f t="shared" si="30"/>
        <v>20.753355771092004</v>
      </c>
      <c r="AC65" s="77" t="s">
        <v>62</v>
      </c>
    </row>
    <row r="66" spans="3:29" x14ac:dyDescent="0.3">
      <c r="C66" s="49">
        <f t="shared" si="22"/>
        <v>46.822849104467181</v>
      </c>
      <c r="D66" s="31">
        <v>213</v>
      </c>
      <c r="E66" s="31">
        <v>38</v>
      </c>
      <c r="F66" s="31">
        <f t="shared" si="31"/>
        <v>0.11243871191135735</v>
      </c>
      <c r="G66" s="32">
        <f t="shared" si="23"/>
        <v>1.1835653885406036E-2</v>
      </c>
      <c r="H66" s="32">
        <f t="shared" si="24"/>
        <v>1.4918807858331025E-2</v>
      </c>
      <c r="I66" s="32">
        <f t="shared" si="25"/>
        <v>1.3307856775037065E-3</v>
      </c>
      <c r="J66" s="33">
        <f t="shared" si="26"/>
        <v>-4.4366387874024955</v>
      </c>
      <c r="K66" s="31">
        <f t="shared" si="27"/>
        <v>-6.6219857761984962</v>
      </c>
      <c r="L66" s="32">
        <f>'[2]May-June 2018'!$AX$113</f>
        <v>0.13400577368410307</v>
      </c>
      <c r="M66" s="55">
        <f t="shared" si="28"/>
        <v>3.0957232843631992E-2</v>
      </c>
      <c r="N66" s="61">
        <v>180000</v>
      </c>
      <c r="O66" s="66">
        <f t="shared" si="29"/>
        <v>5.5723019118537583E-3</v>
      </c>
      <c r="P66" s="66">
        <f t="shared" si="30"/>
        <v>25.278523570803795</v>
      </c>
    </row>
    <row r="67" spans="3:29" x14ac:dyDescent="0.3">
      <c r="C67" s="49">
        <f t="shared" si="22"/>
        <v>42.375003598217134</v>
      </c>
      <c r="D67" s="31">
        <v>213</v>
      </c>
      <c r="E67" s="31">
        <v>40</v>
      </c>
      <c r="F67" s="31">
        <f t="shared" si="31"/>
        <v>0.1014759375</v>
      </c>
      <c r="G67" s="32">
        <f t="shared" si="23"/>
        <v>1.0147593749999999E-2</v>
      </c>
      <c r="H67" s="32">
        <f t="shared" si="24"/>
        <v>1.096669467445166E-2</v>
      </c>
      <c r="I67" s="32">
        <f t="shared" si="25"/>
        <v>1.0297365891503906E-3</v>
      </c>
      <c r="J67" s="33">
        <f t="shared" si="26"/>
        <v>-4.5905186705651468</v>
      </c>
      <c r="K67" s="31">
        <f t="shared" si="27"/>
        <v>-6.8784522481362487</v>
      </c>
      <c r="L67" s="32">
        <f>'[2]May-June 2018'!$AX$113</f>
        <v>0.13400577368410307</v>
      </c>
      <c r="M67" s="55">
        <f t="shared" si="28"/>
        <v>2.6541957509308975E-2</v>
      </c>
      <c r="N67" s="61">
        <v>200000</v>
      </c>
      <c r="O67" s="66">
        <f t="shared" si="29"/>
        <v>5.3083915018617952E-3</v>
      </c>
      <c r="P67" s="66">
        <f t="shared" si="30"/>
        <v>26.682885991404007</v>
      </c>
    </row>
  </sheetData>
  <mergeCells count="1">
    <mergeCell ref="B38:B50"/>
  </mergeCells>
  <pageMargins left="0.7" right="0.7" top="0.75" bottom="0.75" header="0.3" footer="0.3"/>
  <pageSetup paperSize="9" orientation="portrait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H75"/>
  <sheetViews>
    <sheetView topLeftCell="A5" workbookViewId="0">
      <selection activeCell="C21" sqref="C21"/>
    </sheetView>
  </sheetViews>
  <sheetFormatPr defaultColWidth="9.109375" defaultRowHeight="14.4" x14ac:dyDescent="0.3"/>
  <cols>
    <col min="1" max="1" width="9.109375" style="1"/>
    <col min="2" max="2" width="14.33203125" style="1" bestFit="1" customWidth="1"/>
    <col min="3" max="3" width="12.6640625" style="1" bestFit="1" customWidth="1"/>
    <col min="4" max="4" width="10" style="1" bestFit="1" customWidth="1"/>
    <col min="5" max="5" width="9.5546875" style="1" bestFit="1" customWidth="1"/>
    <col min="6" max="6" width="12.5546875" style="1" bestFit="1" customWidth="1"/>
    <col min="7" max="7" width="13.33203125" style="1" bestFit="1" customWidth="1"/>
    <col min="8" max="8" width="12.6640625" style="1" bestFit="1" customWidth="1"/>
    <col min="9" max="16384" width="9.109375" style="1"/>
  </cols>
  <sheetData>
    <row r="2" spans="2:8" x14ac:dyDescent="0.3">
      <c r="B2" s="79" t="s">
        <v>27</v>
      </c>
      <c r="C2" s="79"/>
      <c r="D2" s="79"/>
      <c r="E2" s="79"/>
      <c r="F2" s="79"/>
      <c r="G2" s="79"/>
      <c r="H2" s="79"/>
    </row>
    <row r="3" spans="2:8" x14ac:dyDescent="0.3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19</v>
      </c>
    </row>
    <row r="4" spans="2:8" x14ac:dyDescent="0.3">
      <c r="B4" s="1" t="s">
        <v>7</v>
      </c>
      <c r="C4" s="1" t="s">
        <v>8</v>
      </c>
      <c r="D4" s="1" t="s">
        <v>9</v>
      </c>
      <c r="E4" s="1" t="s">
        <v>10</v>
      </c>
      <c r="F4" s="1" t="s">
        <v>11</v>
      </c>
      <c r="G4" s="1" t="s">
        <v>7</v>
      </c>
      <c r="H4" s="1" t="s">
        <v>20</v>
      </c>
    </row>
    <row r="5" spans="2:8" x14ac:dyDescent="0.3">
      <c r="B5" s="1">
        <v>-23.2668</v>
      </c>
      <c r="C5" s="1">
        <v>2.03623E-5</v>
      </c>
      <c r="D5" s="1">
        <v>1142640</v>
      </c>
      <c r="E5" s="1">
        <v>61.142000000000003</v>
      </c>
      <c r="F5" s="1">
        <v>25.003</v>
      </c>
      <c r="G5" s="1">
        <v>26803.8</v>
      </c>
      <c r="H5" s="1">
        <v>-1.0181499999999999E-6</v>
      </c>
    </row>
    <row r="6" spans="2:8" x14ac:dyDescent="0.3">
      <c r="B6" s="1">
        <v>-20.186599999999999</v>
      </c>
      <c r="C6" s="1">
        <v>6.0968699999999998E-5</v>
      </c>
      <c r="D6" s="1">
        <v>-331097</v>
      </c>
      <c r="E6" s="1">
        <v>102.31399999999999</v>
      </c>
      <c r="F6" s="1">
        <v>24.995000000000001</v>
      </c>
      <c r="G6" s="1">
        <v>26080.5</v>
      </c>
      <c r="H6" s="1">
        <v>3.0485600000000001E-6</v>
      </c>
    </row>
    <row r="7" spans="2:8" x14ac:dyDescent="0.3">
      <c r="B7" s="1">
        <v>-15.0578</v>
      </c>
      <c r="C7" s="1">
        <v>6.9024199999999996E-5</v>
      </c>
      <c r="D7" s="1">
        <v>-218152</v>
      </c>
      <c r="E7" s="1">
        <v>163.39500000000001</v>
      </c>
      <c r="F7" s="1">
        <v>25.013000000000002</v>
      </c>
      <c r="G7" s="1">
        <v>24763.5</v>
      </c>
      <c r="H7" s="1">
        <v>3.4512800000000002E-6</v>
      </c>
    </row>
    <row r="8" spans="2:8" x14ac:dyDescent="0.3">
      <c r="B8" s="1">
        <v>-8.0397099999999995</v>
      </c>
      <c r="C8" s="1">
        <v>1.0913100000000001E-5</v>
      </c>
      <c r="D8" s="1">
        <v>736701</v>
      </c>
      <c r="E8" s="1">
        <v>224.47499999999999</v>
      </c>
      <c r="F8" s="1">
        <v>25.02</v>
      </c>
      <c r="G8" s="1">
        <v>23285.200000000001</v>
      </c>
      <c r="H8" s="1">
        <v>-5.4567300000000002E-7</v>
      </c>
    </row>
    <row r="9" spans="2:8" x14ac:dyDescent="0.3">
      <c r="B9" s="1">
        <v>-2.2689300000000001</v>
      </c>
      <c r="C9" s="1">
        <v>6.6661299999999998E-5</v>
      </c>
      <c r="D9" s="1">
        <v>34036.699999999997</v>
      </c>
      <c r="E9" s="1">
        <v>285.58600000000001</v>
      </c>
      <c r="F9" s="1">
        <v>24.989000000000001</v>
      </c>
      <c r="G9" s="1">
        <v>21904.2</v>
      </c>
      <c r="H9" s="1">
        <v>-3.3331599999999999E-6</v>
      </c>
    </row>
    <row r="10" spans="2:8" x14ac:dyDescent="0.3">
      <c r="B10" s="1">
        <v>-0.26188499999999998</v>
      </c>
      <c r="C10" s="1">
        <v>7.1068400000000006E-5</v>
      </c>
      <c r="D10" s="1">
        <v>-3684.97</v>
      </c>
      <c r="E10" s="1">
        <v>346.63499999999999</v>
      </c>
      <c r="F10" s="1">
        <v>24.989000000000001</v>
      </c>
      <c r="G10" s="1">
        <v>20509.7</v>
      </c>
      <c r="H10" s="1">
        <v>3.5534900000000001E-6</v>
      </c>
    </row>
    <row r="11" spans="2:8" x14ac:dyDescent="0.3">
      <c r="B11" s="1">
        <v>-9.41496E-3</v>
      </c>
      <c r="C11" s="1">
        <v>3.97575E-5</v>
      </c>
      <c r="D11" s="1">
        <v>-236.81</v>
      </c>
      <c r="E11" s="1">
        <v>407.73</v>
      </c>
      <c r="F11" s="1">
        <v>25.006</v>
      </c>
      <c r="G11" s="1">
        <v>19198.8</v>
      </c>
      <c r="H11" s="1">
        <v>1.9878400000000001E-6</v>
      </c>
    </row>
    <row r="12" spans="2:8" x14ac:dyDescent="0.3">
      <c r="B12" s="1">
        <v>0.118274</v>
      </c>
      <c r="C12" s="1">
        <v>4.8440700000000004E-6</v>
      </c>
      <c r="D12" s="1">
        <v>24416.3</v>
      </c>
      <c r="E12" s="1">
        <v>468.84</v>
      </c>
      <c r="F12" s="1">
        <v>25.006</v>
      </c>
      <c r="G12" s="1">
        <v>17901.099999999999</v>
      </c>
      <c r="H12" s="1">
        <v>2.4221300000000003E-7</v>
      </c>
    </row>
    <row r="13" spans="2:8" x14ac:dyDescent="0.3">
      <c r="B13" s="1">
        <v>11.168799999999999</v>
      </c>
      <c r="C13" s="1">
        <v>6.3858599999999999E-5</v>
      </c>
      <c r="D13" s="1">
        <v>174899</v>
      </c>
      <c r="E13" s="1">
        <v>529.92100000000005</v>
      </c>
      <c r="F13" s="1">
        <v>25.021000000000001</v>
      </c>
      <c r="G13" s="1">
        <v>16602.400000000001</v>
      </c>
      <c r="H13" s="1">
        <v>3.1930900000000001E-6</v>
      </c>
    </row>
    <row r="14" spans="2:8" x14ac:dyDescent="0.3">
      <c r="B14" s="1">
        <v>104.297</v>
      </c>
      <c r="C14" s="1">
        <v>4.6771499999999998E-5</v>
      </c>
      <c r="D14" s="1">
        <v>2229930</v>
      </c>
      <c r="E14" s="1">
        <v>591.00099999999998</v>
      </c>
      <c r="F14" s="1">
        <v>24.981999999999999</v>
      </c>
      <c r="G14" s="1">
        <v>15366.6</v>
      </c>
      <c r="H14" s="1">
        <v>2.3385999999999999E-6</v>
      </c>
    </row>
    <row r="15" spans="2:8" x14ac:dyDescent="0.3">
      <c r="B15" s="1">
        <v>209.81800000000001</v>
      </c>
      <c r="C15" s="1">
        <v>1.11863E-4</v>
      </c>
      <c r="D15" s="1">
        <v>1875670</v>
      </c>
      <c r="E15" s="1">
        <v>652.06399999999996</v>
      </c>
      <c r="F15" s="1">
        <v>24.983000000000001</v>
      </c>
      <c r="G15" s="1">
        <v>14168.9</v>
      </c>
      <c r="H15" s="1">
        <v>5.5932699999999999E-6</v>
      </c>
    </row>
    <row r="16" spans="2:8" x14ac:dyDescent="0.3">
      <c r="B16" s="1">
        <v>301.74900000000002</v>
      </c>
      <c r="C16" s="1">
        <v>2.8813E-5</v>
      </c>
      <c r="D16" s="1">
        <v>-10472700</v>
      </c>
      <c r="E16" s="1">
        <v>713.16</v>
      </c>
      <c r="F16" s="1">
        <v>24.997</v>
      </c>
      <c r="G16" s="1">
        <v>13053.5</v>
      </c>
      <c r="H16" s="1">
        <v>-1.4406799999999999E-6</v>
      </c>
    </row>
    <row r="17" spans="2:8" x14ac:dyDescent="0.3">
      <c r="B17" s="1">
        <v>420.017</v>
      </c>
      <c r="C17" s="1">
        <v>5.73662E-5</v>
      </c>
      <c r="D17" s="1">
        <v>-7321670</v>
      </c>
      <c r="E17" s="1">
        <v>774.22299999999996</v>
      </c>
      <c r="F17" s="1">
        <v>24.974</v>
      </c>
      <c r="G17" s="1">
        <v>12001.4</v>
      </c>
      <c r="H17" s="1">
        <v>-2.8683699999999999E-6</v>
      </c>
    </row>
    <row r="18" spans="2:8" x14ac:dyDescent="0.3">
      <c r="B18" s="1">
        <v>596.279</v>
      </c>
      <c r="C18" s="1">
        <v>1.05219E-4</v>
      </c>
      <c r="D18" s="1">
        <v>5667030</v>
      </c>
      <c r="E18" s="1">
        <v>835.28800000000001</v>
      </c>
      <c r="F18" s="1">
        <v>24.998999999999999</v>
      </c>
      <c r="G18" s="1">
        <v>10944</v>
      </c>
      <c r="H18" s="1">
        <v>5.2609400000000002E-6</v>
      </c>
    </row>
    <row r="19" spans="2:8" x14ac:dyDescent="0.3">
      <c r="B19" s="1">
        <v>794.99199999999996</v>
      </c>
      <c r="C19" s="1">
        <v>1.0644799999999999E-4</v>
      </c>
      <c r="D19" s="1">
        <v>7468350</v>
      </c>
      <c r="E19" s="1">
        <v>896.322</v>
      </c>
      <c r="F19" s="1">
        <v>24.992000000000001</v>
      </c>
      <c r="G19" s="1">
        <v>10052.6</v>
      </c>
      <c r="H19" s="1">
        <v>5.3225700000000001E-6</v>
      </c>
    </row>
    <row r="20" spans="2:8" x14ac:dyDescent="0.3">
      <c r="B20" s="1">
        <v>1004.45</v>
      </c>
      <c r="C20" s="1">
        <v>1.04078E-4</v>
      </c>
      <c r="D20" s="1">
        <v>965089000</v>
      </c>
      <c r="E20" s="1">
        <v>947.35400000000004</v>
      </c>
      <c r="F20" s="1">
        <v>24.992999999999999</v>
      </c>
      <c r="G20" s="1">
        <v>9426.7900000000009</v>
      </c>
      <c r="H20" s="1">
        <v>5.2039E-8</v>
      </c>
    </row>
    <row r="21" spans="2:8" x14ac:dyDescent="0.3">
      <c r="B21" s="1">
        <v>1269.3</v>
      </c>
      <c r="C21" s="1">
        <v>1.44121E-5</v>
      </c>
      <c r="D21" s="1">
        <v>19705900</v>
      </c>
      <c r="E21" s="1">
        <v>998.40300000000002</v>
      </c>
      <c r="F21" s="1">
        <v>25.007999999999999</v>
      </c>
      <c r="G21" s="1">
        <v>8843.9</v>
      </c>
      <c r="H21" s="1">
        <v>3.22087E-6</v>
      </c>
    </row>
    <row r="22" spans="2:8" x14ac:dyDescent="0.3">
      <c r="B22" s="1">
        <v>1603.45</v>
      </c>
      <c r="C22" s="1">
        <v>1.3672599999999999E-4</v>
      </c>
      <c r="D22" s="1">
        <v>11727400</v>
      </c>
      <c r="E22" s="1">
        <v>1049.48</v>
      </c>
      <c r="F22" s="1">
        <v>25.003</v>
      </c>
      <c r="G22" s="1">
        <v>8394.57</v>
      </c>
      <c r="H22" s="1">
        <v>6.8363199999999998E-6</v>
      </c>
    </row>
    <row r="23" spans="2:8" x14ac:dyDescent="0.3">
      <c r="B23" s="1">
        <v>1938.49</v>
      </c>
      <c r="C23" s="1">
        <v>1.43659E-4</v>
      </c>
      <c r="D23" s="1">
        <v>13493700</v>
      </c>
      <c r="E23" s="1">
        <v>1090.6099999999999</v>
      </c>
      <c r="F23" s="1">
        <v>25.012</v>
      </c>
      <c r="G23" s="1">
        <v>8141.83</v>
      </c>
      <c r="H23" s="1">
        <v>7.1829999999999997E-6</v>
      </c>
    </row>
    <row r="24" spans="2:8" x14ac:dyDescent="0.3">
      <c r="B24" s="1">
        <v>2461.83</v>
      </c>
      <c r="C24" s="1">
        <v>1.6658499999999999E-4</v>
      </c>
      <c r="D24" s="1">
        <v>14778300</v>
      </c>
      <c r="E24" s="1">
        <v>1141.73</v>
      </c>
      <c r="F24" s="1">
        <v>25.006</v>
      </c>
      <c r="G24" s="1">
        <v>7950.51</v>
      </c>
      <c r="H24" s="1">
        <v>8.3294800000000008E-6</v>
      </c>
    </row>
    <row r="25" spans="2:8" x14ac:dyDescent="0.3">
      <c r="B25" s="1">
        <v>3113.35</v>
      </c>
      <c r="C25" s="1">
        <v>1.5554300000000001E-4</v>
      </c>
      <c r="D25" s="1">
        <v>20016000</v>
      </c>
      <c r="E25" s="1">
        <v>1192.83</v>
      </c>
      <c r="F25" s="1">
        <v>24.981999999999999</v>
      </c>
      <c r="G25" s="1">
        <v>8066.8</v>
      </c>
      <c r="H25" s="1">
        <v>7.7770099999999993E-6</v>
      </c>
    </row>
    <row r="26" spans="2:8" x14ac:dyDescent="0.3">
      <c r="B26" s="1">
        <v>3759.32</v>
      </c>
      <c r="C26" s="1">
        <v>1.7486499999999999E-4</v>
      </c>
      <c r="D26" s="1">
        <v>21498500</v>
      </c>
      <c r="E26" s="1">
        <v>1233.8599999999999</v>
      </c>
      <c r="F26" s="1">
        <v>25.010999999999999</v>
      </c>
      <c r="G26" s="1">
        <v>8387.83</v>
      </c>
      <c r="H26" s="1">
        <v>8.7434E-6</v>
      </c>
    </row>
    <row r="27" spans="2:8" x14ac:dyDescent="0.3">
      <c r="B27" s="1">
        <v>4752.82</v>
      </c>
      <c r="C27" s="1">
        <v>3.28375E-4</v>
      </c>
      <c r="D27" s="1">
        <v>14473800</v>
      </c>
      <c r="E27" s="1">
        <v>1284.92</v>
      </c>
      <c r="F27" s="1">
        <v>25.018000000000001</v>
      </c>
      <c r="G27" s="1">
        <v>9217.16</v>
      </c>
      <c r="H27" s="1">
        <v>1.6418599999999999E-5</v>
      </c>
    </row>
    <row r="28" spans="2:8" x14ac:dyDescent="0.3">
      <c r="B28" s="1">
        <v>5719.84</v>
      </c>
      <c r="C28" s="1">
        <v>4.56773E-4</v>
      </c>
      <c r="D28" s="1">
        <v>12522300</v>
      </c>
      <c r="E28" s="1">
        <v>1325.99</v>
      </c>
      <c r="F28" s="1">
        <v>24.992999999999999</v>
      </c>
      <c r="G28" s="1">
        <v>10186.200000000001</v>
      </c>
      <c r="H28" s="1">
        <v>2.28378E-5</v>
      </c>
    </row>
    <row r="29" spans="2:8" x14ac:dyDescent="0.3">
      <c r="B29" s="1">
        <v>6810.96</v>
      </c>
      <c r="C29" s="1">
        <v>9.2603599999999998E-4</v>
      </c>
      <c r="D29" s="1">
        <v>7354960</v>
      </c>
      <c r="E29" s="1">
        <v>1367.07</v>
      </c>
      <c r="F29" s="1">
        <v>24.981999999999999</v>
      </c>
      <c r="G29" s="1">
        <v>11783.9</v>
      </c>
      <c r="H29" s="1">
        <v>4.6301699999999998E-5</v>
      </c>
    </row>
    <row r="30" spans="2:8" x14ac:dyDescent="0.3">
      <c r="B30" s="1">
        <v>7785.72</v>
      </c>
      <c r="C30" s="1">
        <v>1.9730899999999998E-3</v>
      </c>
      <c r="D30" s="1">
        <v>3945950</v>
      </c>
      <c r="E30" s="1">
        <v>1408.1</v>
      </c>
      <c r="F30" s="1">
        <v>25.004000000000001</v>
      </c>
      <c r="G30" s="1">
        <v>13858.2</v>
      </c>
      <c r="H30" s="1">
        <v>9.8656500000000007E-5</v>
      </c>
    </row>
    <row r="31" spans="2:8" x14ac:dyDescent="0.3">
      <c r="B31" s="1">
        <v>8581.44</v>
      </c>
      <c r="C31" s="1">
        <v>3.4145400000000002E-3</v>
      </c>
      <c r="D31" s="1">
        <v>2513200</v>
      </c>
      <c r="E31" s="1">
        <v>1449.15</v>
      </c>
      <c r="F31" s="1">
        <v>24.983000000000001</v>
      </c>
      <c r="G31" s="1">
        <v>16638.599999999999</v>
      </c>
      <c r="H31" s="1">
        <v>1.70729E-4</v>
      </c>
    </row>
    <row r="32" spans="2:8" x14ac:dyDescent="0.3">
      <c r="B32" s="1">
        <v>8575.75</v>
      </c>
      <c r="C32" s="1">
        <v>4.7841100000000003E-3</v>
      </c>
      <c r="D32" s="1">
        <v>1792550</v>
      </c>
      <c r="E32" s="1">
        <v>1490.26</v>
      </c>
      <c r="F32" s="1">
        <v>24.998999999999999</v>
      </c>
      <c r="G32" s="1">
        <v>20116.2</v>
      </c>
      <c r="H32" s="1">
        <v>2.39208E-4</v>
      </c>
    </row>
    <row r="33" spans="2:8" x14ac:dyDescent="0.3">
      <c r="B33" s="1">
        <v>8808.4</v>
      </c>
      <c r="C33" s="1">
        <v>6.4557199999999999E-3</v>
      </c>
      <c r="D33" s="1">
        <v>1364430</v>
      </c>
      <c r="E33" s="1">
        <v>1531.32</v>
      </c>
      <c r="F33" s="1">
        <v>24.965</v>
      </c>
      <c r="G33" s="1">
        <v>23039.1</v>
      </c>
      <c r="H33" s="1">
        <v>3.2278299999999999E-4</v>
      </c>
    </row>
    <row r="34" spans="2:8" x14ac:dyDescent="0.3">
      <c r="B34" s="1">
        <v>8701.56</v>
      </c>
      <c r="C34" s="1">
        <v>8.3451900000000006E-3</v>
      </c>
      <c r="D34" s="1">
        <v>1042700</v>
      </c>
      <c r="E34" s="1">
        <v>1572.4</v>
      </c>
      <c r="F34" s="1">
        <v>24.998000000000001</v>
      </c>
      <c r="G34" s="1">
        <v>25170.9</v>
      </c>
      <c r="H34" s="1">
        <v>4.1726300000000002E-4</v>
      </c>
    </row>
    <row r="35" spans="2:8" x14ac:dyDescent="0.3">
      <c r="B35" s="1">
        <v>8321.94</v>
      </c>
      <c r="C35" s="1">
        <v>1.09698E-2</v>
      </c>
      <c r="D35" s="1">
        <v>758623</v>
      </c>
      <c r="E35" s="1">
        <v>1613.45</v>
      </c>
      <c r="F35" s="1">
        <v>25.001999999999999</v>
      </c>
      <c r="G35" s="1">
        <v>26410.5</v>
      </c>
      <c r="H35" s="1">
        <v>5.4850099999999996E-4</v>
      </c>
    </row>
    <row r="36" spans="2:8" x14ac:dyDescent="0.3">
      <c r="B36" s="1">
        <v>8129.88</v>
      </c>
      <c r="C36" s="1">
        <v>1.2900399999999999E-2</v>
      </c>
      <c r="D36" s="1">
        <v>630202</v>
      </c>
      <c r="E36" s="1">
        <v>1654.55</v>
      </c>
      <c r="F36" s="1">
        <v>25.001000000000001</v>
      </c>
      <c r="G36" s="1">
        <v>27542.7</v>
      </c>
      <c r="H36" s="1">
        <v>6.4506000000000003E-4</v>
      </c>
    </row>
    <row r="37" spans="2:8" x14ac:dyDescent="0.3">
      <c r="B37" s="1">
        <v>7686.99</v>
      </c>
      <c r="C37" s="1">
        <v>1.6360599999999999E-2</v>
      </c>
      <c r="D37" s="1">
        <v>469848</v>
      </c>
      <c r="E37" s="1">
        <v>1695.62</v>
      </c>
      <c r="F37" s="1">
        <v>24.992999999999999</v>
      </c>
      <c r="G37" s="1">
        <v>28281.599999999999</v>
      </c>
      <c r="H37" s="1">
        <v>8.1805400000000003E-4</v>
      </c>
    </row>
    <row r="38" spans="2:8" x14ac:dyDescent="0.3">
      <c r="B38" s="1">
        <v>7569.97</v>
      </c>
      <c r="C38" s="1">
        <v>2.0629700000000001E-2</v>
      </c>
      <c r="D38" s="1">
        <v>366944</v>
      </c>
      <c r="E38" s="1">
        <v>1736.69</v>
      </c>
      <c r="F38" s="1">
        <v>24.984999999999999</v>
      </c>
      <c r="G38" s="1">
        <v>29121.4</v>
      </c>
      <c r="H38" s="1">
        <v>1.0315999999999999E-3</v>
      </c>
    </row>
    <row r="39" spans="2:8" x14ac:dyDescent="0.3">
      <c r="B39" s="1">
        <v>7027.42</v>
      </c>
      <c r="C39" s="1">
        <v>2.4135400000000001E-2</v>
      </c>
      <c r="D39" s="1">
        <v>291167</v>
      </c>
      <c r="E39" s="1">
        <v>1777.72</v>
      </c>
      <c r="F39" s="1">
        <v>24.992000000000001</v>
      </c>
      <c r="G39" s="1">
        <v>29216.3</v>
      </c>
      <c r="H39" s="1">
        <v>1.2068199999999999E-3</v>
      </c>
    </row>
    <row r="40" spans="2:8" x14ac:dyDescent="0.3">
      <c r="B40" s="1">
        <v>7088.67</v>
      </c>
      <c r="C40" s="1">
        <v>3.25224E-2</v>
      </c>
      <c r="D40" s="1">
        <v>217963</v>
      </c>
      <c r="E40" s="1">
        <v>1818.78</v>
      </c>
      <c r="F40" s="1">
        <v>24.998000000000001</v>
      </c>
      <c r="G40" s="1">
        <v>29870.9</v>
      </c>
      <c r="H40" s="1">
        <v>1.6261100000000001E-3</v>
      </c>
    </row>
    <row r="41" spans="2:8" x14ac:dyDescent="0.3">
      <c r="B41" s="1">
        <v>6931.58</v>
      </c>
      <c r="C41" s="1">
        <v>4.0295999999999998E-2</v>
      </c>
      <c r="D41" s="1">
        <v>172016</v>
      </c>
      <c r="E41" s="1">
        <v>1859.85</v>
      </c>
      <c r="F41" s="1">
        <v>25.027999999999999</v>
      </c>
      <c r="G41" s="1">
        <v>29574.799999999999</v>
      </c>
      <c r="H41" s="1">
        <v>2.0149399999999998E-3</v>
      </c>
    </row>
    <row r="42" spans="2:8" x14ac:dyDescent="0.3">
      <c r="B42" s="1">
        <v>6761.03</v>
      </c>
      <c r="C42" s="1">
        <v>5.0651399999999999E-2</v>
      </c>
      <c r="D42" s="1">
        <v>133481</v>
      </c>
      <c r="E42" s="1">
        <v>1900.93</v>
      </c>
      <c r="F42" s="1">
        <v>25</v>
      </c>
      <c r="G42" s="1">
        <v>28966.400000000001</v>
      </c>
      <c r="H42" s="1">
        <v>2.5327499999999998E-3</v>
      </c>
    </row>
    <row r="43" spans="2:8" x14ac:dyDescent="0.3">
      <c r="B43" s="1">
        <v>6442.88</v>
      </c>
      <c r="C43" s="1">
        <v>6.3299400000000006E-2</v>
      </c>
      <c r="D43" s="1">
        <v>101784</v>
      </c>
      <c r="E43" s="1">
        <v>1941.97</v>
      </c>
      <c r="F43" s="1">
        <v>25.004000000000001</v>
      </c>
      <c r="G43" s="1">
        <v>27724</v>
      </c>
      <c r="H43" s="1">
        <v>3.1649400000000002E-3</v>
      </c>
    </row>
    <row r="44" spans="2:8" x14ac:dyDescent="0.3">
      <c r="B44" s="1">
        <v>6498.43</v>
      </c>
      <c r="C44" s="1">
        <v>7.9386600000000002E-2</v>
      </c>
      <c r="D44" s="1">
        <v>81858</v>
      </c>
      <c r="E44" s="1">
        <v>1983.04</v>
      </c>
      <c r="F44" s="1">
        <v>25.006</v>
      </c>
      <c r="G44" s="1">
        <v>26776.6</v>
      </c>
      <c r="H44" s="1">
        <v>3.9695700000000004E-3</v>
      </c>
    </row>
    <row r="45" spans="2:8" x14ac:dyDescent="0.3">
      <c r="B45" s="1">
        <v>6079.09</v>
      </c>
      <c r="C45" s="1">
        <v>0.10008</v>
      </c>
      <c r="D45" s="1">
        <v>60742.5</v>
      </c>
      <c r="E45" s="1">
        <v>2024.13</v>
      </c>
      <c r="F45" s="1">
        <v>24.992000000000001</v>
      </c>
      <c r="G45" s="1">
        <v>24152.3</v>
      </c>
      <c r="H45" s="1">
        <v>5.0042300000000001E-3</v>
      </c>
    </row>
    <row r="46" spans="2:8" x14ac:dyDescent="0.3">
      <c r="B46" s="1">
        <v>5806.81</v>
      </c>
      <c r="C46" s="1">
        <v>0.12600500000000001</v>
      </c>
      <c r="D46" s="1">
        <v>46083.9</v>
      </c>
      <c r="E46" s="1">
        <v>2065.2600000000002</v>
      </c>
      <c r="F46" s="1">
        <v>25.007999999999999</v>
      </c>
      <c r="G46" s="1">
        <v>21464.2</v>
      </c>
      <c r="H46" s="1">
        <v>6.3007599999999999E-3</v>
      </c>
    </row>
    <row r="47" spans="2:8" x14ac:dyDescent="0.3">
      <c r="B47" s="1">
        <v>5703.83</v>
      </c>
      <c r="C47" s="1">
        <v>0.15929599999999999</v>
      </c>
      <c r="D47" s="1">
        <v>35806.400000000001</v>
      </c>
      <c r="E47" s="1">
        <v>2106.37</v>
      </c>
      <c r="F47" s="1">
        <v>24.997</v>
      </c>
      <c r="G47" s="1">
        <v>18998.599999999999</v>
      </c>
      <c r="H47" s="1">
        <v>7.9654400000000007E-3</v>
      </c>
    </row>
    <row r="48" spans="2:8" x14ac:dyDescent="0.3">
      <c r="B48" s="1">
        <v>5391.17</v>
      </c>
      <c r="C48" s="1">
        <v>0.200793</v>
      </c>
      <c r="D48" s="1">
        <v>26849.5</v>
      </c>
      <c r="E48" s="1">
        <v>2147.46</v>
      </c>
      <c r="F48" s="1">
        <v>25.024000000000001</v>
      </c>
      <c r="G48" s="1">
        <v>16094.3</v>
      </c>
      <c r="H48" s="1">
        <v>1.0039899999999999E-2</v>
      </c>
    </row>
    <row r="49" spans="2:8" x14ac:dyDescent="0.3">
      <c r="B49" s="1">
        <v>4914.12</v>
      </c>
      <c r="C49" s="1">
        <v>0.25190699999999999</v>
      </c>
      <c r="D49" s="1">
        <v>19507.7</v>
      </c>
      <c r="E49" s="1">
        <v>2188.5700000000002</v>
      </c>
      <c r="F49" s="1">
        <v>25.013000000000002</v>
      </c>
      <c r="G49" s="1">
        <v>13160.8</v>
      </c>
      <c r="H49" s="1">
        <v>1.2596400000000001E-2</v>
      </c>
    </row>
    <row r="50" spans="2:8" x14ac:dyDescent="0.3">
      <c r="B50" s="1">
        <v>4597.05</v>
      </c>
      <c r="C50" s="1">
        <v>0.31697999999999998</v>
      </c>
      <c r="D50" s="1">
        <v>14502.6</v>
      </c>
      <c r="E50" s="1">
        <v>2229.65</v>
      </c>
      <c r="F50" s="1">
        <v>25.006</v>
      </c>
      <c r="G50" s="1">
        <v>13369.6</v>
      </c>
      <c r="H50" s="1">
        <v>1.5849599999999998E-2</v>
      </c>
    </row>
    <row r="51" spans="2:8" x14ac:dyDescent="0.3">
      <c r="B51" s="1">
        <v>4342.66</v>
      </c>
      <c r="C51" s="1">
        <v>0.39888800000000002</v>
      </c>
      <c r="D51" s="1">
        <v>10886.9</v>
      </c>
      <c r="E51" s="1">
        <v>2270.77</v>
      </c>
      <c r="F51" s="1">
        <v>24.992999999999999</v>
      </c>
      <c r="G51" s="1">
        <v>11050</v>
      </c>
      <c r="H51" s="1">
        <v>1.99452E-2</v>
      </c>
    </row>
    <row r="52" spans="2:8" x14ac:dyDescent="0.3">
      <c r="B52" s="1">
        <v>3762.9</v>
      </c>
      <c r="C52" s="1">
        <v>0.50233000000000005</v>
      </c>
      <c r="D52" s="1">
        <v>7490.9</v>
      </c>
      <c r="E52" s="1">
        <v>2331.83</v>
      </c>
      <c r="F52" s="1">
        <v>25.004000000000001</v>
      </c>
      <c r="G52" s="1">
        <v>7701.1</v>
      </c>
      <c r="H52" s="1">
        <v>2.5117799999999999E-2</v>
      </c>
    </row>
    <row r="53" spans="2:8" x14ac:dyDescent="0.3">
      <c r="B53" s="1">
        <v>3608.18</v>
      </c>
      <c r="C53" s="1">
        <v>0.63081500000000001</v>
      </c>
      <c r="D53" s="1">
        <v>5719.88</v>
      </c>
      <c r="E53" s="1">
        <v>2372.9299999999998</v>
      </c>
      <c r="F53" s="1">
        <v>24.997</v>
      </c>
      <c r="G53" s="1">
        <v>7881.86</v>
      </c>
      <c r="H53" s="1">
        <v>3.1542599999999997E-2</v>
      </c>
    </row>
    <row r="54" spans="2:8" x14ac:dyDescent="0.3">
      <c r="B54" s="1">
        <v>3554.17</v>
      </c>
      <c r="C54" s="1">
        <v>0.79557599999999995</v>
      </c>
      <c r="D54" s="1">
        <v>4467.41</v>
      </c>
      <c r="E54" s="1">
        <v>2414.0500000000002</v>
      </c>
      <c r="F54" s="1">
        <v>25.018000000000001</v>
      </c>
      <c r="G54" s="1">
        <v>6092.6</v>
      </c>
      <c r="H54" s="1">
        <v>3.9779599999999998E-2</v>
      </c>
    </row>
    <row r="55" spans="2:8" x14ac:dyDescent="0.3">
      <c r="B55" s="1">
        <v>3231.82</v>
      </c>
      <c r="C55" s="1">
        <v>1.0003500000000001</v>
      </c>
      <c r="D55" s="1">
        <v>3230.68</v>
      </c>
      <c r="E55" s="1">
        <v>2455.1799999999998</v>
      </c>
      <c r="F55" s="1">
        <v>24.998000000000001</v>
      </c>
      <c r="G55" s="1">
        <v>5492.72</v>
      </c>
      <c r="H55" s="1">
        <v>5.0020099999999998E-2</v>
      </c>
    </row>
    <row r="56" spans="2:8" x14ac:dyDescent="0.3">
      <c r="B56" s="1">
        <v>2892.54</v>
      </c>
      <c r="C56" s="1">
        <v>1.25939</v>
      </c>
      <c r="D56" s="1">
        <v>2296.79</v>
      </c>
      <c r="E56" s="1">
        <v>2496.3000000000002</v>
      </c>
      <c r="F56" s="1">
        <v>25.018999999999998</v>
      </c>
      <c r="G56" s="1">
        <v>4647.51</v>
      </c>
      <c r="H56" s="1">
        <v>6.2969999999999998E-2</v>
      </c>
    </row>
    <row r="57" spans="2:8" x14ac:dyDescent="0.3">
      <c r="B57" s="1">
        <v>2821.73</v>
      </c>
      <c r="C57" s="1">
        <v>1.58531</v>
      </c>
      <c r="D57" s="1">
        <v>1779.92</v>
      </c>
      <c r="E57" s="1">
        <v>2537.44</v>
      </c>
      <c r="F57" s="1">
        <v>24.998999999999999</v>
      </c>
      <c r="G57" s="1">
        <v>4679.1499999999996</v>
      </c>
      <c r="H57" s="1">
        <v>7.9270400000000005E-2</v>
      </c>
    </row>
    <row r="58" spans="2:8" x14ac:dyDescent="0.3">
      <c r="B58" s="1">
        <v>2736.46</v>
      </c>
      <c r="C58" s="1">
        <v>1.9948300000000001</v>
      </c>
      <c r="D58" s="1">
        <v>1371.78</v>
      </c>
      <c r="E58" s="1">
        <v>2578.5500000000002</v>
      </c>
      <c r="F58" s="1">
        <v>24.974</v>
      </c>
      <c r="G58" s="1">
        <v>4617.7700000000004</v>
      </c>
      <c r="H58" s="1">
        <v>9.9746699999999994E-2</v>
      </c>
    </row>
    <row r="59" spans="2:8" x14ac:dyDescent="0.3">
      <c r="B59" s="1">
        <v>2480.59</v>
      </c>
      <c r="C59" s="1">
        <v>2.5119199999999999</v>
      </c>
      <c r="D59" s="1">
        <v>987.53099999999995</v>
      </c>
      <c r="E59" s="1">
        <v>2629.61</v>
      </c>
      <c r="F59" s="1">
        <v>25.003</v>
      </c>
      <c r="G59" s="1">
        <v>3710.51</v>
      </c>
      <c r="H59" s="1">
        <v>0.12560099999999999</v>
      </c>
    </row>
    <row r="60" spans="2:8" x14ac:dyDescent="0.3">
      <c r="B60" s="1">
        <v>2215.0300000000002</v>
      </c>
      <c r="C60" s="1">
        <v>3.1629700000000001</v>
      </c>
      <c r="D60" s="1">
        <v>700.29899999999998</v>
      </c>
      <c r="E60" s="1">
        <v>2670.72</v>
      </c>
      <c r="F60" s="1">
        <v>25.013999999999999</v>
      </c>
      <c r="G60" s="1">
        <v>3072.69</v>
      </c>
      <c r="H60" s="1">
        <v>0.15815000000000001</v>
      </c>
    </row>
    <row r="61" spans="2:8" x14ac:dyDescent="0.3">
      <c r="B61" s="1">
        <v>2290.62</v>
      </c>
      <c r="C61" s="1">
        <v>3.9839699999999998</v>
      </c>
      <c r="D61" s="1">
        <v>574.95899999999995</v>
      </c>
      <c r="E61" s="1">
        <v>2711.77</v>
      </c>
      <c r="F61" s="1">
        <v>25.009</v>
      </c>
      <c r="G61" s="1">
        <v>3729.55</v>
      </c>
      <c r="H61" s="1">
        <v>0.19920299999999999</v>
      </c>
    </row>
    <row r="62" spans="2:8" x14ac:dyDescent="0.3">
      <c r="B62" s="1">
        <v>2107.5100000000002</v>
      </c>
      <c r="C62" s="1">
        <v>5.0114599999999996</v>
      </c>
      <c r="D62" s="1">
        <v>420.53899999999999</v>
      </c>
      <c r="E62" s="1">
        <v>2752.8</v>
      </c>
      <c r="F62" s="1">
        <v>24.995999999999999</v>
      </c>
      <c r="G62" s="1">
        <v>2892.25</v>
      </c>
      <c r="H62" s="1">
        <v>0.250585</v>
      </c>
    </row>
    <row r="63" spans="2:8" x14ac:dyDescent="0.3">
      <c r="B63" s="1">
        <v>2019.37</v>
      </c>
      <c r="C63" s="1">
        <v>6.3098799999999997</v>
      </c>
      <c r="D63" s="1">
        <v>320.03199999999998</v>
      </c>
      <c r="E63" s="1">
        <v>2793.93</v>
      </c>
      <c r="F63" s="1">
        <v>25.007000000000001</v>
      </c>
      <c r="G63" s="1">
        <v>2690.36</v>
      </c>
      <c r="H63" s="1">
        <v>0.31549199999999999</v>
      </c>
    </row>
    <row r="64" spans="2:8" x14ac:dyDescent="0.3">
      <c r="B64" s="1">
        <v>1954.78</v>
      </c>
      <c r="C64" s="1">
        <v>7.9431700000000003</v>
      </c>
      <c r="D64" s="1">
        <v>246.095</v>
      </c>
      <c r="E64" s="1">
        <v>2835.01</v>
      </c>
      <c r="F64" s="1">
        <v>25.003</v>
      </c>
      <c r="G64" s="1">
        <v>2358.5100000000002</v>
      </c>
      <c r="H64" s="1">
        <v>0.39718599999999998</v>
      </c>
    </row>
    <row r="65" spans="2:8" x14ac:dyDescent="0.3">
      <c r="B65" s="1">
        <v>1823.59</v>
      </c>
      <c r="C65" s="1">
        <v>9.9986499999999996</v>
      </c>
      <c r="D65" s="1">
        <v>182.38399999999999</v>
      </c>
      <c r="E65" s="1">
        <v>2876.05</v>
      </c>
      <c r="F65" s="1">
        <v>24.992999999999999</v>
      </c>
      <c r="G65" s="1">
        <v>2199.88</v>
      </c>
      <c r="H65" s="1">
        <v>0.49996299999999999</v>
      </c>
    </row>
    <row r="66" spans="2:8" x14ac:dyDescent="0.3">
      <c r="B66" s="1">
        <v>1789.16</v>
      </c>
      <c r="C66" s="1">
        <v>12.5891</v>
      </c>
      <c r="D66" s="1">
        <v>142.12</v>
      </c>
      <c r="E66" s="1">
        <v>2917.13</v>
      </c>
      <c r="F66" s="1">
        <v>24.992000000000001</v>
      </c>
      <c r="G66" s="1">
        <v>2217</v>
      </c>
      <c r="H66" s="1">
        <v>0.62948499999999996</v>
      </c>
    </row>
    <row r="67" spans="2:8" x14ac:dyDescent="0.3">
      <c r="B67" s="1">
        <v>1658.93</v>
      </c>
      <c r="C67" s="1">
        <v>15.8485</v>
      </c>
      <c r="D67" s="1">
        <v>104.67400000000001</v>
      </c>
      <c r="E67" s="1">
        <v>2958.21</v>
      </c>
      <c r="F67" s="1">
        <v>25.013000000000002</v>
      </c>
      <c r="G67" s="1">
        <v>1985.93</v>
      </c>
      <c r="H67" s="1">
        <v>0.79245500000000002</v>
      </c>
    </row>
    <row r="68" spans="2:8" x14ac:dyDescent="0.3">
      <c r="B68" s="1">
        <v>1742.24</v>
      </c>
      <c r="C68" s="1">
        <v>19.9527</v>
      </c>
      <c r="D68" s="1">
        <v>87.318100000000001</v>
      </c>
      <c r="E68" s="1">
        <v>2999.27</v>
      </c>
      <c r="F68" s="1">
        <v>24.995999999999999</v>
      </c>
      <c r="G68" s="1">
        <v>2153.77</v>
      </c>
      <c r="H68" s="1">
        <v>0.99767700000000004</v>
      </c>
    </row>
    <row r="69" spans="2:8" x14ac:dyDescent="0.3">
      <c r="B69" s="1">
        <v>1773.15</v>
      </c>
      <c r="C69" s="1">
        <v>25.117799999999999</v>
      </c>
      <c r="D69" s="1">
        <v>70.593299999999999</v>
      </c>
      <c r="E69" s="1">
        <v>3060.32</v>
      </c>
      <c r="F69" s="1">
        <v>25</v>
      </c>
      <c r="G69" s="1">
        <v>2197.8000000000002</v>
      </c>
      <c r="H69" s="1">
        <v>1.2559</v>
      </c>
    </row>
    <row r="70" spans="2:8" x14ac:dyDescent="0.3">
      <c r="B70" s="1">
        <v>1816.39</v>
      </c>
      <c r="C70" s="1">
        <v>31.623100000000001</v>
      </c>
      <c r="D70" s="1">
        <v>57.438600000000001</v>
      </c>
      <c r="E70" s="1">
        <v>3101.36</v>
      </c>
      <c r="F70" s="1">
        <v>25.001000000000001</v>
      </c>
      <c r="G70" s="1">
        <v>2108.27</v>
      </c>
      <c r="H70" s="1">
        <v>1.58114</v>
      </c>
    </row>
    <row r="71" spans="2:8" x14ac:dyDescent="0.3">
      <c r="B71" s="1">
        <v>1910.59</v>
      </c>
      <c r="C71" s="1">
        <v>39.809399999999997</v>
      </c>
      <c r="D71" s="1">
        <v>47.993499999999997</v>
      </c>
      <c r="E71" s="1">
        <v>3162.45</v>
      </c>
      <c r="F71" s="1">
        <v>24.995000000000001</v>
      </c>
      <c r="G71" s="1">
        <v>1798.88</v>
      </c>
      <c r="H71" s="1">
        <v>1.99055</v>
      </c>
    </row>
    <row r="72" spans="2:8" x14ac:dyDescent="0.3">
      <c r="B72" s="1">
        <v>1857.5</v>
      </c>
      <c r="C72" s="1">
        <v>50.121499999999997</v>
      </c>
      <c r="D72" s="1">
        <v>37.06</v>
      </c>
      <c r="E72" s="1">
        <v>3213.56</v>
      </c>
      <c r="F72" s="1">
        <v>25.001000000000001</v>
      </c>
      <c r="G72" s="1">
        <v>1862.97</v>
      </c>
      <c r="H72" s="1">
        <v>2.5061499999999999</v>
      </c>
    </row>
    <row r="73" spans="2:8" x14ac:dyDescent="0.3">
      <c r="B73" s="1">
        <v>1843.11</v>
      </c>
      <c r="C73" s="1">
        <v>63.094499999999996</v>
      </c>
      <c r="D73" s="1">
        <v>29.2118</v>
      </c>
      <c r="E73" s="1">
        <v>3274.67</v>
      </c>
      <c r="F73" s="1">
        <v>25</v>
      </c>
      <c r="G73" s="1">
        <v>1875.29</v>
      </c>
      <c r="H73" s="1">
        <v>3.15482</v>
      </c>
    </row>
    <row r="74" spans="2:8" x14ac:dyDescent="0.3">
      <c r="B74" s="1">
        <v>1776.56</v>
      </c>
      <c r="C74" s="1">
        <v>79.429400000000001</v>
      </c>
      <c r="D74" s="1">
        <v>22.366499999999998</v>
      </c>
      <c r="E74" s="1">
        <v>3315.81</v>
      </c>
      <c r="F74" s="1">
        <v>24.998999999999999</v>
      </c>
      <c r="G74" s="1">
        <v>1656.96</v>
      </c>
      <c r="H74" s="1">
        <v>3.97159</v>
      </c>
    </row>
    <row r="75" spans="2:8" x14ac:dyDescent="0.3">
      <c r="B75" s="1">
        <v>1886.23</v>
      </c>
      <c r="C75" s="1">
        <v>99.998900000000006</v>
      </c>
      <c r="D75" s="1">
        <v>18.862500000000001</v>
      </c>
      <c r="E75" s="1">
        <v>3376.89</v>
      </c>
      <c r="F75" s="1">
        <v>24.992999999999999</v>
      </c>
      <c r="G75" s="1">
        <v>1703.02</v>
      </c>
      <c r="H75" s="1">
        <v>5.0000999999999998</v>
      </c>
    </row>
  </sheetData>
  <mergeCells count="1">
    <mergeCell ref="B2:H2"/>
  </mergeCells>
  <pageMargins left="0.7" right="0.7" top="0.75" bottom="0.75" header="0.3" footer="0.3"/>
  <pageSetup paperSize="0" orientation="portrait" horizontalDpi="0" verticalDpi="0" copies="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2:G75"/>
  <sheetViews>
    <sheetView workbookViewId="0">
      <selection activeCell="I2" sqref="I2"/>
    </sheetView>
  </sheetViews>
  <sheetFormatPr defaultRowHeight="14.4" x14ac:dyDescent="0.3"/>
  <cols>
    <col min="2" max="2" width="8" bestFit="1" customWidth="1"/>
    <col min="3" max="3" width="12.6640625" bestFit="1" customWidth="1"/>
    <col min="4" max="4" width="9" bestFit="1" customWidth="1"/>
    <col min="5" max="5" width="9.5546875" bestFit="1" customWidth="1"/>
    <col min="6" max="6" width="12.5546875" bestFit="1" customWidth="1"/>
    <col min="7" max="7" width="13.33203125" bestFit="1" customWidth="1"/>
  </cols>
  <sheetData>
    <row r="2" spans="2:7" x14ac:dyDescent="0.3">
      <c r="B2" s="83" t="s">
        <v>27</v>
      </c>
      <c r="C2" s="83"/>
      <c r="D2" s="83"/>
      <c r="E2" s="83"/>
      <c r="F2" s="83"/>
      <c r="G2" s="83"/>
    </row>
    <row r="3" spans="2:7" x14ac:dyDescent="0.3"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</row>
    <row r="4" spans="2:7" x14ac:dyDescent="0.3">
      <c r="B4" t="s">
        <v>7</v>
      </c>
      <c r="C4" t="s">
        <v>8</v>
      </c>
      <c r="D4" t="s">
        <v>9</v>
      </c>
      <c r="E4" t="s">
        <v>10</v>
      </c>
      <c r="F4" t="s">
        <v>11</v>
      </c>
      <c r="G4" t="s">
        <v>7</v>
      </c>
    </row>
    <row r="5" spans="2:7" x14ac:dyDescent="0.3">
      <c r="B5">
        <v>13.5318</v>
      </c>
      <c r="C5">
        <v>1.28861E-5</v>
      </c>
      <c r="D5">
        <v>1050110</v>
      </c>
      <c r="E5">
        <v>61.064</v>
      </c>
      <c r="F5">
        <v>25.001000000000001</v>
      </c>
      <c r="G5">
        <v>15803.8</v>
      </c>
    </row>
    <row r="6" spans="2:7" x14ac:dyDescent="0.3">
      <c r="B6">
        <v>20.863600000000002</v>
      </c>
      <c r="C6">
        <v>7.1414599999999999E-6</v>
      </c>
      <c r="D6">
        <v>2921470</v>
      </c>
      <c r="E6">
        <v>122.19</v>
      </c>
      <c r="F6">
        <v>25.004999999999999</v>
      </c>
      <c r="G6">
        <v>13733.4</v>
      </c>
    </row>
    <row r="7" spans="2:7" x14ac:dyDescent="0.3">
      <c r="B7">
        <v>32.214199999999998</v>
      </c>
      <c r="C7">
        <v>-1.5894599999999999E-5</v>
      </c>
      <c r="D7">
        <v>-2026740</v>
      </c>
      <c r="E7">
        <v>183.22499999999999</v>
      </c>
      <c r="F7">
        <v>24.995999999999999</v>
      </c>
      <c r="G7">
        <v>11803</v>
      </c>
    </row>
    <row r="8" spans="2:7" x14ac:dyDescent="0.3">
      <c r="B8">
        <v>48.608600000000003</v>
      </c>
      <c r="C8">
        <v>-1.5321100000000001E-5</v>
      </c>
      <c r="D8">
        <v>-3172650</v>
      </c>
      <c r="E8">
        <v>244.33699999999999</v>
      </c>
      <c r="F8">
        <v>24.983000000000001</v>
      </c>
      <c r="G8">
        <v>9903.27</v>
      </c>
    </row>
    <row r="9" spans="2:7" x14ac:dyDescent="0.3">
      <c r="B9">
        <v>72.415499999999994</v>
      </c>
      <c r="C9">
        <v>3.8633000000000001E-5</v>
      </c>
      <c r="D9">
        <v>1874450</v>
      </c>
      <c r="E9">
        <v>305.40199999999999</v>
      </c>
      <c r="F9">
        <v>25.006</v>
      </c>
      <c r="G9">
        <v>8101.63</v>
      </c>
    </row>
    <row r="10" spans="2:7" x14ac:dyDescent="0.3">
      <c r="B10">
        <v>105.66800000000001</v>
      </c>
      <c r="C10">
        <v>-1.26591E-5</v>
      </c>
      <c r="D10">
        <v>-8347150</v>
      </c>
      <c r="E10">
        <v>366.495</v>
      </c>
      <c r="F10">
        <v>24.994</v>
      </c>
      <c r="G10">
        <v>6288</v>
      </c>
    </row>
    <row r="11" spans="2:7" x14ac:dyDescent="0.3">
      <c r="B11">
        <v>152.249</v>
      </c>
      <c r="C11">
        <v>1.5585699999999999E-5</v>
      </c>
      <c r="D11">
        <v>9768510</v>
      </c>
      <c r="E11">
        <v>427.54500000000002</v>
      </c>
      <c r="F11">
        <v>25.007999999999999</v>
      </c>
      <c r="G11">
        <v>4609</v>
      </c>
    </row>
    <row r="12" spans="2:7" x14ac:dyDescent="0.3">
      <c r="B12">
        <v>182.31100000000001</v>
      </c>
      <c r="C12">
        <v>2.0712499999999999E-5</v>
      </c>
      <c r="D12">
        <v>8801960</v>
      </c>
      <c r="E12">
        <v>468.60899999999998</v>
      </c>
      <c r="F12">
        <v>25.004999999999999</v>
      </c>
      <c r="G12">
        <v>3673.04</v>
      </c>
    </row>
    <row r="13" spans="2:7" x14ac:dyDescent="0.3">
      <c r="B13">
        <v>209.67699999999999</v>
      </c>
      <c r="C13">
        <v>6.7085799999999999E-6</v>
      </c>
      <c r="D13">
        <v>31255000</v>
      </c>
      <c r="E13">
        <v>509.625</v>
      </c>
      <c r="F13">
        <v>25.003</v>
      </c>
      <c r="G13">
        <v>2697.72</v>
      </c>
    </row>
    <row r="14" spans="2:7" x14ac:dyDescent="0.3">
      <c r="B14">
        <v>245.62299999999999</v>
      </c>
      <c r="C14">
        <v>2.62944E-5</v>
      </c>
      <c r="D14">
        <v>9341250</v>
      </c>
      <c r="E14">
        <v>550.72199999999998</v>
      </c>
      <c r="F14">
        <v>25.004000000000001</v>
      </c>
      <c r="G14">
        <v>1708.33</v>
      </c>
    </row>
    <row r="15" spans="2:7" x14ac:dyDescent="0.3">
      <c r="B15">
        <v>290.84800000000001</v>
      </c>
      <c r="C15">
        <v>1.5174899999999999E-5</v>
      </c>
      <c r="D15">
        <v>19166300</v>
      </c>
      <c r="E15">
        <v>591.78599999999994</v>
      </c>
      <c r="F15">
        <v>24.992999999999999</v>
      </c>
      <c r="G15">
        <v>754.02700000000004</v>
      </c>
    </row>
    <row r="16" spans="2:7" x14ac:dyDescent="0.3">
      <c r="B16">
        <v>349.24299999999999</v>
      </c>
      <c r="C16">
        <v>1.9696900000000001E-5</v>
      </c>
      <c r="D16">
        <v>17730900</v>
      </c>
      <c r="E16">
        <v>632.86500000000001</v>
      </c>
      <c r="F16">
        <v>25</v>
      </c>
      <c r="G16">
        <v>-122.46599999999999</v>
      </c>
    </row>
    <row r="17" spans="2:7" x14ac:dyDescent="0.3">
      <c r="B17">
        <v>440.99099999999999</v>
      </c>
      <c r="C17">
        <v>6.9624799999999998E-5</v>
      </c>
      <c r="D17">
        <v>6333820</v>
      </c>
      <c r="E17">
        <v>683.928</v>
      </c>
      <c r="F17">
        <v>25.013000000000002</v>
      </c>
      <c r="G17">
        <v>-1029.78</v>
      </c>
    </row>
    <row r="18" spans="2:7" x14ac:dyDescent="0.3">
      <c r="B18">
        <v>555.61699999999996</v>
      </c>
      <c r="C18">
        <v>3.7279E-5</v>
      </c>
      <c r="D18">
        <v>14904300</v>
      </c>
      <c r="E18">
        <v>735.00699999999995</v>
      </c>
      <c r="F18">
        <v>25.006</v>
      </c>
      <c r="G18">
        <v>-1928.28</v>
      </c>
    </row>
    <row r="19" spans="2:7" x14ac:dyDescent="0.3">
      <c r="B19">
        <v>701.471</v>
      </c>
      <c r="C19">
        <v>4.40313E-5</v>
      </c>
      <c r="D19">
        <v>15931200</v>
      </c>
      <c r="E19">
        <v>786.08600000000001</v>
      </c>
      <c r="F19">
        <v>25.004999999999999</v>
      </c>
      <c r="G19">
        <v>-2777.41</v>
      </c>
    </row>
    <row r="20" spans="2:7" x14ac:dyDescent="0.3">
      <c r="B20">
        <v>847.32600000000002</v>
      </c>
      <c r="C20">
        <v>8.1206700000000003E-5</v>
      </c>
      <c r="D20">
        <v>10434200</v>
      </c>
      <c r="E20">
        <v>827.18100000000004</v>
      </c>
      <c r="F20">
        <v>24.995999999999999</v>
      </c>
      <c r="G20">
        <v>-3351.31</v>
      </c>
    </row>
    <row r="21" spans="2:7" x14ac:dyDescent="0.3">
      <c r="B21">
        <v>1069.99</v>
      </c>
      <c r="C21">
        <v>1.55656E-4</v>
      </c>
      <c r="D21">
        <v>6874090</v>
      </c>
      <c r="E21">
        <v>878.22900000000004</v>
      </c>
      <c r="F21">
        <v>24.986000000000001</v>
      </c>
      <c r="G21">
        <v>-3768.77</v>
      </c>
    </row>
    <row r="22" spans="2:7" x14ac:dyDescent="0.3">
      <c r="B22">
        <v>1342.01</v>
      </c>
      <c r="C22">
        <v>1.61528E-4</v>
      </c>
      <c r="D22">
        <v>8308230</v>
      </c>
      <c r="E22">
        <v>929.29300000000001</v>
      </c>
      <c r="F22">
        <v>25.016999999999999</v>
      </c>
      <c r="G22">
        <v>-4084.35</v>
      </c>
    </row>
    <row r="23" spans="2:7" x14ac:dyDescent="0.3">
      <c r="B23">
        <v>1605.54</v>
      </c>
      <c r="C23">
        <v>2.1578600000000001E-4</v>
      </c>
      <c r="D23">
        <v>7440410</v>
      </c>
      <c r="E23">
        <v>970.32500000000005</v>
      </c>
      <c r="F23">
        <v>25.007999999999999</v>
      </c>
      <c r="G23">
        <v>-4220.8999999999996</v>
      </c>
    </row>
    <row r="24" spans="2:7" x14ac:dyDescent="0.3">
      <c r="B24">
        <v>1920.57</v>
      </c>
      <c r="C24">
        <v>3.2801E-4</v>
      </c>
      <c r="D24">
        <v>5855220</v>
      </c>
      <c r="E24">
        <v>1011.37</v>
      </c>
      <c r="F24">
        <v>24.992000000000001</v>
      </c>
      <c r="G24">
        <v>-4182.57</v>
      </c>
    </row>
    <row r="25" spans="2:7" x14ac:dyDescent="0.3">
      <c r="B25">
        <v>2286.6</v>
      </c>
      <c r="C25">
        <v>4.4325899999999999E-4</v>
      </c>
      <c r="D25">
        <v>5158620</v>
      </c>
      <c r="E25">
        <v>1052.44</v>
      </c>
      <c r="F25">
        <v>25.013999999999999</v>
      </c>
      <c r="G25">
        <v>-3950.94</v>
      </c>
    </row>
    <row r="26" spans="2:7" x14ac:dyDescent="0.3">
      <c r="B26">
        <v>2705.44</v>
      </c>
      <c r="C26">
        <v>6.3575999999999997E-4</v>
      </c>
      <c r="D26">
        <v>4255440</v>
      </c>
      <c r="E26">
        <v>1093.47</v>
      </c>
      <c r="F26">
        <v>24.995999999999999</v>
      </c>
      <c r="G26">
        <v>-3393.53</v>
      </c>
    </row>
    <row r="27" spans="2:7" x14ac:dyDescent="0.3">
      <c r="B27">
        <v>3171.24</v>
      </c>
      <c r="C27">
        <v>9.2596599999999996E-4</v>
      </c>
      <c r="D27">
        <v>3424790</v>
      </c>
      <c r="E27">
        <v>1134.54</v>
      </c>
      <c r="F27">
        <v>24.995999999999999</v>
      </c>
      <c r="G27">
        <v>-2540.1799999999998</v>
      </c>
    </row>
    <row r="28" spans="2:7" x14ac:dyDescent="0.3">
      <c r="B28">
        <v>3663.05</v>
      </c>
      <c r="C28">
        <v>1.2994199999999999E-3</v>
      </c>
      <c r="D28">
        <v>2818980</v>
      </c>
      <c r="E28">
        <v>1175.5899999999999</v>
      </c>
      <c r="F28">
        <v>24.995999999999999</v>
      </c>
      <c r="G28">
        <v>-1490.57</v>
      </c>
    </row>
    <row r="29" spans="2:7" x14ac:dyDescent="0.3">
      <c r="B29">
        <v>4171.83</v>
      </c>
      <c r="C29">
        <v>1.8162600000000001E-3</v>
      </c>
      <c r="D29">
        <v>2296940</v>
      </c>
      <c r="E29">
        <v>1216.6300000000001</v>
      </c>
      <c r="F29">
        <v>24.995999999999999</v>
      </c>
      <c r="G29">
        <v>-207.07</v>
      </c>
    </row>
    <row r="30" spans="2:7" x14ac:dyDescent="0.3">
      <c r="B30">
        <v>4736.91</v>
      </c>
      <c r="C30">
        <v>2.4521399999999998E-3</v>
      </c>
      <c r="D30">
        <v>1931750</v>
      </c>
      <c r="E30">
        <v>1257.7</v>
      </c>
      <c r="F30">
        <v>24.998000000000001</v>
      </c>
      <c r="G30">
        <v>1207.1600000000001</v>
      </c>
    </row>
    <row r="31" spans="2:7" x14ac:dyDescent="0.3">
      <c r="B31">
        <v>5247.26</v>
      </c>
      <c r="C31">
        <v>3.4166399999999999E-3</v>
      </c>
      <c r="D31">
        <v>1535790</v>
      </c>
      <c r="E31">
        <v>1298.79</v>
      </c>
      <c r="F31">
        <v>24.998000000000001</v>
      </c>
      <c r="G31">
        <v>2878.89</v>
      </c>
    </row>
    <row r="32" spans="2:7" x14ac:dyDescent="0.3">
      <c r="B32">
        <v>5609.34</v>
      </c>
      <c r="C32">
        <v>4.7281199999999997E-3</v>
      </c>
      <c r="D32">
        <v>1186380</v>
      </c>
      <c r="E32">
        <v>1339.82</v>
      </c>
      <c r="F32">
        <v>25.007999999999999</v>
      </c>
      <c r="G32">
        <v>4485.21</v>
      </c>
    </row>
    <row r="33" spans="2:7" x14ac:dyDescent="0.3">
      <c r="B33">
        <v>5887.37</v>
      </c>
      <c r="C33">
        <v>6.0335800000000002E-3</v>
      </c>
      <c r="D33">
        <v>975767</v>
      </c>
      <c r="E33">
        <v>1380.87</v>
      </c>
      <c r="F33">
        <v>24.997</v>
      </c>
      <c r="G33">
        <v>5944.24</v>
      </c>
    </row>
    <row r="34" spans="2:7" x14ac:dyDescent="0.3">
      <c r="B34">
        <v>6080.88</v>
      </c>
      <c r="C34">
        <v>7.9296799999999997E-3</v>
      </c>
      <c r="D34">
        <v>766851</v>
      </c>
      <c r="E34">
        <v>1421.9</v>
      </c>
      <c r="F34">
        <v>25.004000000000001</v>
      </c>
      <c r="G34">
        <v>7465.06</v>
      </c>
    </row>
    <row r="35" spans="2:7" x14ac:dyDescent="0.3">
      <c r="B35">
        <v>6149.44</v>
      </c>
      <c r="C35">
        <v>9.8385399999999998E-3</v>
      </c>
      <c r="D35">
        <v>625035</v>
      </c>
      <c r="E35">
        <v>1462.92</v>
      </c>
      <c r="F35">
        <v>24.989000000000001</v>
      </c>
      <c r="G35">
        <v>8816.73</v>
      </c>
    </row>
    <row r="36" spans="2:7" x14ac:dyDescent="0.3">
      <c r="B36">
        <v>5541.57</v>
      </c>
      <c r="C36">
        <v>1.25498E-2</v>
      </c>
      <c r="D36">
        <v>441566</v>
      </c>
      <c r="E36">
        <v>1524.03</v>
      </c>
      <c r="F36">
        <v>25.018000000000001</v>
      </c>
      <c r="G36">
        <v>9966.8799999999992</v>
      </c>
    </row>
    <row r="37" spans="2:7" x14ac:dyDescent="0.3">
      <c r="B37">
        <v>5814.92</v>
      </c>
      <c r="C37">
        <v>1.5705899999999998E-2</v>
      </c>
      <c r="D37">
        <v>370238</v>
      </c>
      <c r="E37">
        <v>1565.08</v>
      </c>
      <c r="F37">
        <v>25.007000000000001</v>
      </c>
      <c r="G37">
        <v>11756.4</v>
      </c>
    </row>
    <row r="38" spans="2:7" x14ac:dyDescent="0.3">
      <c r="B38">
        <v>5987.79</v>
      </c>
      <c r="C38">
        <v>2.1964999999999998E-2</v>
      </c>
      <c r="D38">
        <v>272607</v>
      </c>
      <c r="E38">
        <v>1626.22</v>
      </c>
      <c r="F38">
        <v>24.998999999999999</v>
      </c>
      <c r="G38">
        <v>16555.099999999999</v>
      </c>
    </row>
    <row r="39" spans="2:7" x14ac:dyDescent="0.3">
      <c r="B39">
        <v>5121.55</v>
      </c>
      <c r="C39">
        <v>2.4921800000000001E-2</v>
      </c>
      <c r="D39">
        <v>205505</v>
      </c>
      <c r="E39">
        <v>1677.33</v>
      </c>
      <c r="F39">
        <v>25.013000000000002</v>
      </c>
      <c r="G39">
        <v>14551.4</v>
      </c>
    </row>
    <row r="40" spans="2:7" x14ac:dyDescent="0.3">
      <c r="B40">
        <v>5011.74</v>
      </c>
      <c r="C40">
        <v>3.0965199999999998E-2</v>
      </c>
      <c r="D40">
        <v>161851</v>
      </c>
      <c r="E40">
        <v>1718.38</v>
      </c>
      <c r="F40">
        <v>25.007999999999999</v>
      </c>
      <c r="G40">
        <v>15588.5</v>
      </c>
    </row>
    <row r="41" spans="2:7" x14ac:dyDescent="0.3">
      <c r="B41">
        <v>4872.29</v>
      </c>
      <c r="C41">
        <v>4.1339099999999997E-2</v>
      </c>
      <c r="D41">
        <v>117861</v>
      </c>
      <c r="E41">
        <v>1759.47</v>
      </c>
      <c r="F41">
        <v>25.003</v>
      </c>
      <c r="G41">
        <v>15825</v>
      </c>
    </row>
    <row r="42" spans="2:7" x14ac:dyDescent="0.3">
      <c r="B42">
        <v>4861.68</v>
      </c>
      <c r="C42">
        <v>5.0576200000000002E-2</v>
      </c>
      <c r="D42">
        <v>96125.9</v>
      </c>
      <c r="E42">
        <v>1800.53</v>
      </c>
      <c r="F42">
        <v>25.018999999999998</v>
      </c>
      <c r="G42">
        <v>16011.7</v>
      </c>
    </row>
    <row r="43" spans="2:7" x14ac:dyDescent="0.3">
      <c r="B43">
        <v>5439.94</v>
      </c>
      <c r="C43">
        <v>7.6174099999999995E-2</v>
      </c>
      <c r="D43">
        <v>71414.5</v>
      </c>
      <c r="E43">
        <v>1861.57</v>
      </c>
      <c r="F43">
        <v>25.004000000000001</v>
      </c>
      <c r="G43">
        <v>17151.7</v>
      </c>
    </row>
    <row r="44" spans="2:7" x14ac:dyDescent="0.3">
      <c r="B44">
        <v>4130.79</v>
      </c>
      <c r="C44">
        <v>7.98238E-2</v>
      </c>
      <c r="D44">
        <v>51748.800000000003</v>
      </c>
      <c r="E44">
        <v>1922.66</v>
      </c>
      <c r="F44">
        <v>25.010999999999999</v>
      </c>
      <c r="G44">
        <v>13685.6</v>
      </c>
    </row>
    <row r="45" spans="2:7" x14ac:dyDescent="0.3">
      <c r="B45">
        <v>3900.04</v>
      </c>
      <c r="C45">
        <v>0.10507900000000001</v>
      </c>
      <c r="D45">
        <v>37115.300000000003</v>
      </c>
      <c r="E45">
        <v>1983.74</v>
      </c>
      <c r="F45">
        <v>25.006</v>
      </c>
      <c r="G45">
        <v>13377.7</v>
      </c>
    </row>
    <row r="46" spans="2:7" x14ac:dyDescent="0.3">
      <c r="B46">
        <v>3365.13</v>
      </c>
      <c r="C46">
        <v>0.126134</v>
      </c>
      <c r="D46">
        <v>26679</v>
      </c>
      <c r="E46">
        <v>2044.8</v>
      </c>
      <c r="F46">
        <v>25.004000000000001</v>
      </c>
      <c r="G46">
        <v>11271.5</v>
      </c>
    </row>
    <row r="47" spans="2:7" x14ac:dyDescent="0.3">
      <c r="B47">
        <v>3432.8</v>
      </c>
      <c r="C47">
        <v>0.159161</v>
      </c>
      <c r="D47">
        <v>21568</v>
      </c>
      <c r="E47">
        <v>2105.9</v>
      </c>
      <c r="F47">
        <v>25.001000000000001</v>
      </c>
      <c r="G47">
        <v>11177.8</v>
      </c>
    </row>
    <row r="48" spans="2:7" x14ac:dyDescent="0.3">
      <c r="B48">
        <v>3657.85</v>
      </c>
      <c r="C48">
        <v>0.199077</v>
      </c>
      <c r="D48">
        <v>18374</v>
      </c>
      <c r="E48">
        <v>2166.96</v>
      </c>
      <c r="F48">
        <v>25.004000000000001</v>
      </c>
      <c r="G48">
        <v>12106.5</v>
      </c>
    </row>
    <row r="49" spans="2:7" x14ac:dyDescent="0.3">
      <c r="B49">
        <v>2728.45</v>
      </c>
      <c r="C49">
        <v>0.25024099999999999</v>
      </c>
      <c r="D49">
        <v>10903.3</v>
      </c>
      <c r="E49">
        <v>2228.06</v>
      </c>
      <c r="F49">
        <v>24.988</v>
      </c>
      <c r="G49">
        <v>8404.3700000000008</v>
      </c>
    </row>
    <row r="50" spans="2:7" x14ac:dyDescent="0.3">
      <c r="B50">
        <v>2570.6799999999998</v>
      </c>
      <c r="C50">
        <v>0.31570799999999999</v>
      </c>
      <c r="D50">
        <v>8142.58</v>
      </c>
      <c r="E50">
        <v>2269.12</v>
      </c>
      <c r="F50">
        <v>25.001999999999999</v>
      </c>
      <c r="G50">
        <v>7252.27</v>
      </c>
    </row>
    <row r="51" spans="2:7" x14ac:dyDescent="0.3">
      <c r="B51">
        <v>3201.01</v>
      </c>
      <c r="C51">
        <v>0.39741100000000001</v>
      </c>
      <c r="D51">
        <v>8054.64</v>
      </c>
      <c r="E51">
        <v>2310.2399999999998</v>
      </c>
      <c r="F51">
        <v>25.004999999999999</v>
      </c>
      <c r="G51">
        <v>7558.85</v>
      </c>
    </row>
    <row r="52" spans="2:7" x14ac:dyDescent="0.3">
      <c r="B52">
        <v>2498.12</v>
      </c>
      <c r="C52">
        <v>0.50418600000000002</v>
      </c>
      <c r="D52">
        <v>4954.76</v>
      </c>
      <c r="E52">
        <v>2371.31</v>
      </c>
      <c r="F52">
        <v>24.995999999999999</v>
      </c>
      <c r="G52">
        <v>2616.58</v>
      </c>
    </row>
    <row r="53" spans="2:7" x14ac:dyDescent="0.3">
      <c r="B53">
        <v>1658.91</v>
      </c>
      <c r="C53">
        <v>0.63020200000000004</v>
      </c>
      <c r="D53">
        <v>2632.35</v>
      </c>
      <c r="E53">
        <v>2432.36</v>
      </c>
      <c r="F53">
        <v>25.007999999999999</v>
      </c>
      <c r="G53">
        <v>3143.49</v>
      </c>
    </row>
    <row r="54" spans="2:7" x14ac:dyDescent="0.3">
      <c r="B54">
        <v>1880.19</v>
      </c>
      <c r="C54">
        <v>0.79469100000000004</v>
      </c>
      <c r="D54">
        <v>2365.9299999999998</v>
      </c>
      <c r="E54">
        <v>2493.4499999999998</v>
      </c>
      <c r="F54">
        <v>25.001000000000001</v>
      </c>
      <c r="G54">
        <v>3007.22</v>
      </c>
    </row>
    <row r="55" spans="2:7" x14ac:dyDescent="0.3">
      <c r="B55">
        <v>1200.1199999999999</v>
      </c>
      <c r="C55">
        <v>1.00081</v>
      </c>
      <c r="D55">
        <v>1199.1500000000001</v>
      </c>
      <c r="E55">
        <v>2554.4899999999998</v>
      </c>
      <c r="F55">
        <v>24.986000000000001</v>
      </c>
      <c r="G55">
        <v>1355.47</v>
      </c>
    </row>
    <row r="56" spans="2:7" x14ac:dyDescent="0.3">
      <c r="B56">
        <v>1150.1099999999999</v>
      </c>
      <c r="C56">
        <v>1.2596000000000001</v>
      </c>
      <c r="D56">
        <v>913.07600000000002</v>
      </c>
      <c r="E56">
        <v>2615.63</v>
      </c>
      <c r="F56">
        <v>24.995000000000001</v>
      </c>
      <c r="G56">
        <v>1251.19</v>
      </c>
    </row>
    <row r="57" spans="2:7" x14ac:dyDescent="0.3">
      <c r="B57">
        <v>1058.72</v>
      </c>
      <c r="C57">
        <v>1.58361</v>
      </c>
      <c r="D57">
        <v>668.55200000000002</v>
      </c>
      <c r="E57">
        <v>2676.68</v>
      </c>
      <c r="F57">
        <v>24.989000000000001</v>
      </c>
      <c r="G57">
        <v>1897.9</v>
      </c>
    </row>
    <row r="58" spans="2:7" x14ac:dyDescent="0.3">
      <c r="B58">
        <v>1037.18</v>
      </c>
      <c r="C58">
        <v>1.99359</v>
      </c>
      <c r="D58">
        <v>520.25900000000001</v>
      </c>
      <c r="E58">
        <v>2737.81</v>
      </c>
      <c r="F58">
        <v>25.015999999999998</v>
      </c>
      <c r="G58">
        <v>1004.98</v>
      </c>
    </row>
    <row r="59" spans="2:7" x14ac:dyDescent="0.3">
      <c r="B59">
        <v>1024.24</v>
      </c>
      <c r="C59">
        <v>2.5131399999999999</v>
      </c>
      <c r="D59">
        <v>407.553</v>
      </c>
      <c r="E59">
        <v>2798.93</v>
      </c>
      <c r="F59">
        <v>24.998000000000001</v>
      </c>
      <c r="G59">
        <v>998.65899999999999</v>
      </c>
    </row>
    <row r="60" spans="2:7" x14ac:dyDescent="0.3">
      <c r="B60">
        <v>1107.55</v>
      </c>
      <c r="C60">
        <v>3.16275</v>
      </c>
      <c r="D60">
        <v>350.18700000000001</v>
      </c>
      <c r="E60">
        <v>2840.09</v>
      </c>
      <c r="F60">
        <v>25.045999999999999</v>
      </c>
      <c r="G60">
        <v>1202.82</v>
      </c>
    </row>
    <row r="61" spans="2:7" x14ac:dyDescent="0.3">
      <c r="B61">
        <v>945.4</v>
      </c>
      <c r="C61">
        <v>3.98245</v>
      </c>
      <c r="D61">
        <v>237.392</v>
      </c>
      <c r="E61">
        <v>2901.2</v>
      </c>
      <c r="F61">
        <v>25.012</v>
      </c>
      <c r="G61">
        <v>562.75400000000002</v>
      </c>
    </row>
    <row r="62" spans="2:7" x14ac:dyDescent="0.3">
      <c r="B62">
        <v>876.33900000000006</v>
      </c>
      <c r="C62">
        <v>5.0125900000000003</v>
      </c>
      <c r="D62">
        <v>174.828</v>
      </c>
      <c r="E62">
        <v>2962.35</v>
      </c>
      <c r="F62">
        <v>24.971</v>
      </c>
      <c r="G62">
        <v>815.47400000000005</v>
      </c>
    </row>
    <row r="63" spans="2:7" x14ac:dyDescent="0.3">
      <c r="B63">
        <v>900.18600000000004</v>
      </c>
      <c r="C63">
        <v>6.3090799999999998</v>
      </c>
      <c r="D63">
        <v>142.68100000000001</v>
      </c>
      <c r="E63">
        <v>3023.46</v>
      </c>
      <c r="F63">
        <v>24.997</v>
      </c>
      <c r="G63">
        <v>635.71100000000001</v>
      </c>
    </row>
    <row r="64" spans="2:7" x14ac:dyDescent="0.3">
      <c r="B64">
        <v>577.95100000000002</v>
      </c>
      <c r="C64">
        <v>7.9423300000000001</v>
      </c>
      <c r="D64">
        <v>72.768500000000003</v>
      </c>
      <c r="E64">
        <v>3084.59</v>
      </c>
      <c r="F64">
        <v>25</v>
      </c>
      <c r="G64">
        <v>597.05700000000002</v>
      </c>
    </row>
    <row r="65" spans="2:7" x14ac:dyDescent="0.3">
      <c r="B65">
        <v>662.50400000000002</v>
      </c>
      <c r="C65">
        <v>9.9996399999999994</v>
      </c>
      <c r="D65">
        <v>66.252799999999993</v>
      </c>
      <c r="E65">
        <v>3145.67</v>
      </c>
      <c r="F65">
        <v>25</v>
      </c>
      <c r="G65">
        <v>672.11</v>
      </c>
    </row>
    <row r="66" spans="2:7" x14ac:dyDescent="0.3">
      <c r="B66">
        <v>708.75099999999998</v>
      </c>
      <c r="C66">
        <v>12.5875</v>
      </c>
      <c r="D66">
        <v>56.305799999999998</v>
      </c>
      <c r="E66">
        <v>3206.79</v>
      </c>
      <c r="F66">
        <v>24.994</v>
      </c>
      <c r="G66">
        <v>598.32299999999998</v>
      </c>
    </row>
    <row r="67" spans="2:7" x14ac:dyDescent="0.3">
      <c r="B67">
        <v>732.77200000000005</v>
      </c>
      <c r="C67">
        <v>15.848599999999999</v>
      </c>
      <c r="D67">
        <v>46.235700000000001</v>
      </c>
      <c r="E67">
        <v>3267.95</v>
      </c>
      <c r="F67">
        <v>25.001999999999999</v>
      </c>
      <c r="G67">
        <v>280.21100000000001</v>
      </c>
    </row>
    <row r="68" spans="2:7" x14ac:dyDescent="0.3">
      <c r="B68">
        <v>749.22799999999995</v>
      </c>
      <c r="C68">
        <v>19.950700000000001</v>
      </c>
      <c r="D68">
        <v>37.554000000000002</v>
      </c>
      <c r="E68">
        <v>3329.05</v>
      </c>
      <c r="F68">
        <v>25.006</v>
      </c>
      <c r="G68">
        <v>818.35699999999997</v>
      </c>
    </row>
    <row r="69" spans="2:7" x14ac:dyDescent="0.3">
      <c r="B69">
        <v>604.29</v>
      </c>
      <c r="C69">
        <v>25.121099999999998</v>
      </c>
      <c r="D69">
        <v>24.055099999999999</v>
      </c>
      <c r="E69">
        <v>3390.18</v>
      </c>
      <c r="F69">
        <v>24.995999999999999</v>
      </c>
      <c r="G69">
        <v>421.17200000000003</v>
      </c>
    </row>
    <row r="70" spans="2:7" x14ac:dyDescent="0.3">
      <c r="B70">
        <v>510.113</v>
      </c>
      <c r="C70">
        <v>31.621200000000002</v>
      </c>
      <c r="D70">
        <v>16.132000000000001</v>
      </c>
      <c r="E70">
        <v>3441.26</v>
      </c>
      <c r="F70">
        <v>25.001000000000001</v>
      </c>
      <c r="G70">
        <v>319.58800000000002</v>
      </c>
    </row>
    <row r="71" spans="2:7" x14ac:dyDescent="0.3">
      <c r="B71">
        <v>423.96</v>
      </c>
      <c r="C71">
        <v>39.809199999999997</v>
      </c>
      <c r="D71">
        <v>10.649800000000001</v>
      </c>
      <c r="E71">
        <v>3502.46</v>
      </c>
      <c r="F71">
        <v>25.009</v>
      </c>
      <c r="G71">
        <v>280.62599999999998</v>
      </c>
    </row>
    <row r="72" spans="2:7" x14ac:dyDescent="0.3">
      <c r="B72">
        <v>404.61700000000002</v>
      </c>
      <c r="C72">
        <v>50.115600000000001</v>
      </c>
      <c r="D72">
        <v>8.0736699999999999</v>
      </c>
      <c r="E72">
        <v>3563.61</v>
      </c>
      <c r="F72">
        <v>24.995000000000001</v>
      </c>
      <c r="G72">
        <v>402.54700000000003</v>
      </c>
    </row>
    <row r="73" spans="2:7" x14ac:dyDescent="0.3">
      <c r="B73">
        <v>407.53100000000001</v>
      </c>
      <c r="C73">
        <v>63.094099999999997</v>
      </c>
      <c r="D73">
        <v>6.4591000000000003</v>
      </c>
      <c r="E73">
        <v>3604.71</v>
      </c>
      <c r="F73">
        <v>25.056000000000001</v>
      </c>
      <c r="G73">
        <v>402.02100000000002</v>
      </c>
    </row>
    <row r="74" spans="2:7" x14ac:dyDescent="0.3">
      <c r="B74">
        <v>407.745</v>
      </c>
      <c r="C74">
        <v>79.429400000000001</v>
      </c>
      <c r="D74">
        <v>5.1334200000000001</v>
      </c>
      <c r="E74">
        <v>3645.77</v>
      </c>
      <c r="F74">
        <v>24.989000000000001</v>
      </c>
      <c r="G74">
        <v>414.03899999999999</v>
      </c>
    </row>
    <row r="75" spans="2:7" x14ac:dyDescent="0.3">
      <c r="B75">
        <v>369.05099999999999</v>
      </c>
      <c r="C75">
        <v>99.995800000000003</v>
      </c>
      <c r="D75">
        <v>3.6906599999999998</v>
      </c>
      <c r="E75">
        <v>3706.9</v>
      </c>
      <c r="F75">
        <v>24.992000000000001</v>
      </c>
      <c r="G75">
        <v>414.20600000000002</v>
      </c>
    </row>
  </sheetData>
  <mergeCells count="1">
    <mergeCell ref="B2:G2"/>
  </mergeCells>
  <pageMargins left="0.7" right="0.7" top="0.75" bottom="0.75" header="0.3" footer="0.3"/>
  <pageSetup paperSize="0" orientation="portrait" horizontalDpi="0" verticalDpi="0" copies="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2:G75"/>
  <sheetViews>
    <sheetView workbookViewId="0">
      <selection activeCell="I2" sqref="I2"/>
    </sheetView>
  </sheetViews>
  <sheetFormatPr defaultColWidth="9.109375" defaultRowHeight="14.4" x14ac:dyDescent="0.3"/>
  <cols>
    <col min="1" max="1" width="9.109375" style="1"/>
    <col min="2" max="2" width="11" style="1" bestFit="1" customWidth="1"/>
    <col min="3" max="3" width="12.6640625" style="1" bestFit="1" customWidth="1"/>
    <col min="4" max="4" width="10" style="1" bestFit="1" customWidth="1"/>
    <col min="5" max="5" width="9.5546875" style="1" bestFit="1" customWidth="1"/>
    <col min="6" max="6" width="12.5546875" style="1" bestFit="1" customWidth="1"/>
    <col min="7" max="7" width="13.33203125" style="1" bestFit="1" customWidth="1"/>
    <col min="8" max="16384" width="9.109375" style="1"/>
  </cols>
  <sheetData>
    <row r="2" spans="2:7" x14ac:dyDescent="0.3">
      <c r="B2" s="79" t="s">
        <v>27</v>
      </c>
      <c r="C2" s="79"/>
      <c r="D2" s="79"/>
      <c r="E2" s="79"/>
      <c r="F2" s="79"/>
      <c r="G2" s="79"/>
    </row>
    <row r="3" spans="2:7" x14ac:dyDescent="0.3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</row>
    <row r="4" spans="2:7" x14ac:dyDescent="0.3">
      <c r="B4" s="1" t="s">
        <v>7</v>
      </c>
      <c r="C4" s="1" t="s">
        <v>8</v>
      </c>
      <c r="D4" s="1" t="s">
        <v>9</v>
      </c>
      <c r="E4" s="1" t="s">
        <v>10</v>
      </c>
      <c r="F4" s="1" t="s">
        <v>11</v>
      </c>
      <c r="G4" s="1" t="s">
        <v>7</v>
      </c>
    </row>
    <row r="5" spans="2:7" x14ac:dyDescent="0.3">
      <c r="B5" s="1">
        <v>6.7716299999999998E-3</v>
      </c>
      <c r="C5" s="1">
        <v>-2.52993E-5</v>
      </c>
      <c r="D5" s="1">
        <v>-267.661</v>
      </c>
      <c r="E5" s="1">
        <v>61.108899999999998</v>
      </c>
      <c r="F5" s="1">
        <v>25.007999999999999</v>
      </c>
      <c r="G5" s="1">
        <v>14300.2</v>
      </c>
    </row>
    <row r="6" spans="2:7" x14ac:dyDescent="0.3">
      <c r="B6" s="1">
        <v>3.5071400000000003E-2</v>
      </c>
      <c r="C6" s="1">
        <v>2.5664400000000001E-5</v>
      </c>
      <c r="D6" s="1">
        <v>1366.54</v>
      </c>
      <c r="E6" s="1">
        <v>122.202</v>
      </c>
      <c r="F6" s="1">
        <v>25.013000000000002</v>
      </c>
      <c r="G6" s="1">
        <v>13039.8</v>
      </c>
    </row>
    <row r="7" spans="2:7" x14ac:dyDescent="0.3">
      <c r="B7" s="1">
        <v>0.13845499999999999</v>
      </c>
      <c r="C7" s="1">
        <v>2.2849200000000001E-6</v>
      </c>
      <c r="D7" s="1">
        <v>60595.3</v>
      </c>
      <c r="E7" s="1">
        <v>183.374</v>
      </c>
      <c r="F7" s="1">
        <v>24.995000000000001</v>
      </c>
      <c r="G7" s="1">
        <v>11720.3</v>
      </c>
    </row>
    <row r="8" spans="2:7" x14ac:dyDescent="0.3">
      <c r="B8" s="1">
        <v>0.70921299999999998</v>
      </c>
      <c r="C8" s="1">
        <v>1.9978899999999999E-5</v>
      </c>
      <c r="D8" s="1">
        <v>35498.1</v>
      </c>
      <c r="E8" s="1">
        <v>244.499</v>
      </c>
      <c r="F8" s="1">
        <v>24.968</v>
      </c>
      <c r="G8" s="1">
        <v>10377.5</v>
      </c>
    </row>
    <row r="9" spans="2:7" x14ac:dyDescent="0.3">
      <c r="B9" s="1">
        <v>5.0182900000000004</v>
      </c>
      <c r="C9" s="1">
        <v>2.31018E-5</v>
      </c>
      <c r="D9" s="1">
        <v>217225</v>
      </c>
      <c r="E9" s="1">
        <v>305.59300000000002</v>
      </c>
      <c r="F9" s="1">
        <v>24.995999999999999</v>
      </c>
      <c r="G9" s="1">
        <v>9053.7800000000007</v>
      </c>
    </row>
    <row r="10" spans="2:7" x14ac:dyDescent="0.3">
      <c r="B10" s="1">
        <v>22.1615</v>
      </c>
      <c r="C10" s="1">
        <v>-1.43495E-5</v>
      </c>
      <c r="D10" s="1">
        <v>-1544400</v>
      </c>
      <c r="E10" s="1">
        <v>366.67099999999999</v>
      </c>
      <c r="F10" s="1">
        <v>25.010999999999999</v>
      </c>
      <c r="G10" s="1">
        <v>7737.14</v>
      </c>
    </row>
    <row r="11" spans="2:7" x14ac:dyDescent="0.3">
      <c r="B11" s="1">
        <v>55.272599999999997</v>
      </c>
      <c r="C11" s="1">
        <v>7.3518200000000002E-6</v>
      </c>
      <c r="D11" s="1">
        <v>7518220</v>
      </c>
      <c r="E11" s="1">
        <v>427.73500000000001</v>
      </c>
      <c r="F11" s="1">
        <v>24.995999999999999</v>
      </c>
      <c r="G11" s="1">
        <v>6504.62</v>
      </c>
    </row>
    <row r="12" spans="2:7" x14ac:dyDescent="0.3">
      <c r="B12" s="1">
        <v>107.431</v>
      </c>
      <c r="C12" s="1">
        <v>1.4618400000000001E-5</v>
      </c>
      <c r="D12" s="1">
        <v>7349040</v>
      </c>
      <c r="E12" s="1">
        <v>488.82900000000001</v>
      </c>
      <c r="F12" s="1">
        <v>25.013999999999999</v>
      </c>
      <c r="G12" s="1">
        <v>5321.25</v>
      </c>
    </row>
    <row r="13" spans="2:7" x14ac:dyDescent="0.3">
      <c r="B13" s="1">
        <v>174.20699999999999</v>
      </c>
      <c r="C13" s="1">
        <v>1.7682599999999999E-5</v>
      </c>
      <c r="D13" s="1">
        <v>9851880</v>
      </c>
      <c r="E13" s="1">
        <v>549.923</v>
      </c>
      <c r="F13" s="1">
        <v>24.992999999999999</v>
      </c>
      <c r="G13" s="1">
        <v>4195.8</v>
      </c>
    </row>
    <row r="14" spans="2:7" x14ac:dyDescent="0.3">
      <c r="B14" s="1">
        <v>215.804</v>
      </c>
      <c r="C14" s="1">
        <v>3.5984499999999998E-6</v>
      </c>
      <c r="D14" s="1">
        <v>59971400</v>
      </c>
      <c r="E14" s="1">
        <v>590.98599999999999</v>
      </c>
      <c r="F14" s="1">
        <v>25.015000000000001</v>
      </c>
      <c r="G14" s="1">
        <v>3445.82</v>
      </c>
    </row>
    <row r="15" spans="2:7" x14ac:dyDescent="0.3">
      <c r="B15" s="1">
        <v>274.88</v>
      </c>
      <c r="C15" s="1">
        <v>5.83335E-5</v>
      </c>
      <c r="D15" s="1">
        <v>4712210</v>
      </c>
      <c r="E15" s="1">
        <v>642.09500000000003</v>
      </c>
      <c r="F15" s="1">
        <v>25.048999999999999</v>
      </c>
      <c r="G15" s="1">
        <v>2624</v>
      </c>
    </row>
    <row r="16" spans="2:7" x14ac:dyDescent="0.3">
      <c r="B16" s="1">
        <v>369.23500000000001</v>
      </c>
      <c r="C16" s="1">
        <v>6.2099600000000004E-5</v>
      </c>
      <c r="D16" s="1">
        <v>5945850</v>
      </c>
      <c r="E16" s="1">
        <v>703.15800000000002</v>
      </c>
      <c r="F16" s="1">
        <v>25.003</v>
      </c>
      <c r="G16" s="1">
        <v>1640.93</v>
      </c>
    </row>
    <row r="17" spans="2:7" x14ac:dyDescent="0.3">
      <c r="B17" s="1">
        <v>491.84699999999998</v>
      </c>
      <c r="C17" s="1">
        <v>4.8195400000000003E-5</v>
      </c>
      <c r="D17" s="1">
        <v>10205300</v>
      </c>
      <c r="E17" s="1">
        <v>764.26700000000005</v>
      </c>
      <c r="F17" s="1">
        <v>24.998999999999999</v>
      </c>
      <c r="G17" s="1">
        <v>690.04200000000003</v>
      </c>
    </row>
    <row r="18" spans="2:7" x14ac:dyDescent="0.3">
      <c r="B18" s="1">
        <v>624.63400000000001</v>
      </c>
      <c r="C18" s="1">
        <v>8.7723900000000002E-6</v>
      </c>
      <c r="D18" s="1">
        <v>71204500</v>
      </c>
      <c r="E18" s="1">
        <v>815.37599999999998</v>
      </c>
      <c r="F18" s="1">
        <v>25.027000000000001</v>
      </c>
      <c r="G18" s="1">
        <v>-16.5185</v>
      </c>
    </row>
    <row r="19" spans="2:7" x14ac:dyDescent="0.3">
      <c r="B19" s="1">
        <v>794.65899999999999</v>
      </c>
      <c r="C19" s="1">
        <v>8.3505799999999996E-6</v>
      </c>
      <c r="D19" s="1">
        <v>95162000</v>
      </c>
      <c r="E19" s="1">
        <v>866.48500000000001</v>
      </c>
      <c r="F19" s="1">
        <v>24.998000000000001</v>
      </c>
      <c r="G19" s="1">
        <v>-725.32600000000002</v>
      </c>
    </row>
    <row r="20" spans="2:7" x14ac:dyDescent="0.3">
      <c r="B20" s="1">
        <v>1013.32</v>
      </c>
      <c r="C20" s="1">
        <v>3.0459100000000001E-5</v>
      </c>
      <c r="D20" s="1">
        <v>33268300</v>
      </c>
      <c r="E20" s="1">
        <v>917.61</v>
      </c>
      <c r="F20" s="1">
        <v>25.013000000000002</v>
      </c>
      <c r="G20" s="1">
        <v>-1312.6</v>
      </c>
    </row>
    <row r="21" spans="2:7" x14ac:dyDescent="0.3">
      <c r="B21" s="1">
        <v>1348.12</v>
      </c>
      <c r="C21" s="1">
        <v>2.23944E-5</v>
      </c>
      <c r="D21" s="1">
        <v>60199200</v>
      </c>
      <c r="E21" s="1">
        <v>978.70399999999995</v>
      </c>
      <c r="F21" s="1">
        <v>24.997</v>
      </c>
      <c r="G21" s="1">
        <v>-1875.33</v>
      </c>
    </row>
    <row r="22" spans="2:7" x14ac:dyDescent="0.3">
      <c r="B22" s="1">
        <v>1630.48</v>
      </c>
      <c r="C22" s="1">
        <v>4.8962799999999998E-5</v>
      </c>
      <c r="D22" s="1">
        <v>33300300</v>
      </c>
      <c r="E22" s="1">
        <v>1019.77</v>
      </c>
      <c r="F22" s="1">
        <v>25.003</v>
      </c>
      <c r="G22" s="1">
        <v>-2351.02</v>
      </c>
    </row>
    <row r="23" spans="2:7" x14ac:dyDescent="0.3">
      <c r="B23" s="1">
        <v>2076.48</v>
      </c>
      <c r="C23" s="1">
        <v>4.4907200000000003E-5</v>
      </c>
      <c r="D23" s="1">
        <v>46239400</v>
      </c>
      <c r="E23" s="1">
        <v>1070.8699999999999</v>
      </c>
      <c r="F23" s="1">
        <v>25.006</v>
      </c>
      <c r="G23" s="1">
        <v>-2650.1</v>
      </c>
    </row>
    <row r="24" spans="2:7" x14ac:dyDescent="0.3">
      <c r="B24" s="1">
        <v>2641.16</v>
      </c>
      <c r="C24" s="1">
        <v>1.3066900000000001E-4</v>
      </c>
      <c r="D24" s="1">
        <v>20212600</v>
      </c>
      <c r="E24" s="1">
        <v>1121.97</v>
      </c>
      <c r="F24" s="1">
        <v>25.039000000000001</v>
      </c>
      <c r="G24" s="1">
        <v>-2851.43</v>
      </c>
    </row>
    <row r="25" spans="2:7" x14ac:dyDescent="0.3">
      <c r="B25" s="1">
        <v>3351.87</v>
      </c>
      <c r="C25" s="1">
        <v>2.4316800000000001E-5</v>
      </c>
      <c r="D25" s="1">
        <v>137842000</v>
      </c>
      <c r="E25" s="1">
        <v>1173.08</v>
      </c>
      <c r="F25" s="1">
        <v>24.997</v>
      </c>
      <c r="G25" s="1">
        <v>-2797.52</v>
      </c>
    </row>
    <row r="26" spans="2:7" x14ac:dyDescent="0.3">
      <c r="B26" s="1">
        <v>4246.79</v>
      </c>
      <c r="C26" s="1">
        <v>6.2038999999999993E-5</v>
      </c>
      <c r="D26" s="1">
        <v>68453600</v>
      </c>
      <c r="E26" s="1">
        <v>1224.17</v>
      </c>
      <c r="F26" s="1">
        <v>24.998000000000001</v>
      </c>
      <c r="G26" s="1">
        <v>-2518.61</v>
      </c>
    </row>
    <row r="27" spans="2:7" x14ac:dyDescent="0.3">
      <c r="B27" s="1">
        <v>5368.74</v>
      </c>
      <c r="C27" s="1">
        <v>1.10271E-4</v>
      </c>
      <c r="D27" s="1">
        <v>48687000</v>
      </c>
      <c r="E27" s="1">
        <v>1275.3</v>
      </c>
      <c r="F27" s="1">
        <v>25.007000000000001</v>
      </c>
      <c r="G27" s="1">
        <v>-1884.81</v>
      </c>
    </row>
    <row r="28" spans="2:7" x14ac:dyDescent="0.3">
      <c r="B28" s="1">
        <v>6470.88</v>
      </c>
      <c r="C28" s="1">
        <v>1.88364E-4</v>
      </c>
      <c r="D28" s="1">
        <v>34353100</v>
      </c>
      <c r="E28" s="1">
        <v>1316.4</v>
      </c>
      <c r="F28" s="1">
        <v>24.981000000000002</v>
      </c>
      <c r="G28" s="1">
        <v>-789.58500000000004</v>
      </c>
    </row>
    <row r="29" spans="2:7" x14ac:dyDescent="0.3">
      <c r="B29" s="1">
        <v>8160.97</v>
      </c>
      <c r="C29" s="1">
        <v>3.4840199999999999E-4</v>
      </c>
      <c r="D29" s="1">
        <v>23424000</v>
      </c>
      <c r="E29" s="1">
        <v>1367.54</v>
      </c>
      <c r="F29" s="1">
        <v>24.988</v>
      </c>
      <c r="G29" s="1">
        <v>1285.18</v>
      </c>
    </row>
    <row r="30" spans="2:7" x14ac:dyDescent="0.3">
      <c r="B30" s="1">
        <v>9615.75</v>
      </c>
      <c r="C30" s="1">
        <v>1.3958499999999999E-3</v>
      </c>
      <c r="D30" s="1">
        <v>6888810</v>
      </c>
      <c r="E30" s="1">
        <v>1408.63</v>
      </c>
      <c r="F30" s="1">
        <v>25.007000000000001</v>
      </c>
      <c r="G30" s="1">
        <v>4183.3999999999996</v>
      </c>
    </row>
    <row r="31" spans="2:7" x14ac:dyDescent="0.3">
      <c r="B31" s="1">
        <v>6405.47</v>
      </c>
      <c r="C31" s="1">
        <v>4.3698399999999998E-3</v>
      </c>
      <c r="D31" s="1">
        <v>1465840</v>
      </c>
      <c r="E31" s="1">
        <v>1469.76</v>
      </c>
      <c r="F31" s="1">
        <v>25.010999999999999</v>
      </c>
      <c r="G31" s="1">
        <v>9267.5</v>
      </c>
    </row>
    <row r="32" spans="2:7" x14ac:dyDescent="0.3">
      <c r="B32" s="1">
        <v>6159.35</v>
      </c>
      <c r="C32" s="1">
        <v>5.2495900000000002E-3</v>
      </c>
      <c r="D32" s="1">
        <v>1173300</v>
      </c>
      <c r="E32" s="1">
        <v>1510.83</v>
      </c>
      <c r="F32" s="1">
        <v>25.009</v>
      </c>
      <c r="G32" s="1">
        <v>11351</v>
      </c>
    </row>
    <row r="33" spans="2:7" x14ac:dyDescent="0.3">
      <c r="B33" s="1">
        <v>6303.48</v>
      </c>
      <c r="C33" s="1">
        <v>6.50156E-3</v>
      </c>
      <c r="D33" s="1">
        <v>969534</v>
      </c>
      <c r="E33" s="1">
        <v>1551.93</v>
      </c>
      <c r="F33" s="1">
        <v>25.001000000000001</v>
      </c>
      <c r="G33" s="1">
        <v>13392.4</v>
      </c>
    </row>
    <row r="34" spans="2:7" x14ac:dyDescent="0.3">
      <c r="B34" s="1">
        <v>5762.53</v>
      </c>
      <c r="C34" s="1">
        <v>9.0817199999999997E-3</v>
      </c>
      <c r="D34" s="1">
        <v>634519</v>
      </c>
      <c r="E34" s="1">
        <v>1593.04</v>
      </c>
      <c r="F34" s="1">
        <v>24.992999999999999</v>
      </c>
      <c r="G34" s="1">
        <v>14770.7</v>
      </c>
    </row>
    <row r="35" spans="2:7" x14ac:dyDescent="0.3">
      <c r="B35" s="1">
        <v>5430.88</v>
      </c>
      <c r="C35" s="1">
        <v>1.0849900000000001E-2</v>
      </c>
      <c r="D35" s="1">
        <v>500546</v>
      </c>
      <c r="E35" s="1">
        <v>1634.15</v>
      </c>
      <c r="F35" s="1">
        <v>25.041</v>
      </c>
      <c r="G35" s="1">
        <v>15697.2</v>
      </c>
    </row>
    <row r="36" spans="2:7" x14ac:dyDescent="0.3">
      <c r="B36" s="1">
        <v>5221.41</v>
      </c>
      <c r="C36" s="1">
        <v>1.2217199999999999E-2</v>
      </c>
      <c r="D36" s="1">
        <v>427384</v>
      </c>
      <c r="E36" s="1">
        <v>1675.24</v>
      </c>
      <c r="F36" s="1">
        <v>25</v>
      </c>
      <c r="G36" s="1">
        <v>16939.099999999999</v>
      </c>
    </row>
    <row r="37" spans="2:7" x14ac:dyDescent="0.3">
      <c r="B37" s="1">
        <v>5109.1099999999997</v>
      </c>
      <c r="C37" s="1">
        <v>1.7358200000000001E-2</v>
      </c>
      <c r="D37" s="1">
        <v>294335</v>
      </c>
      <c r="E37" s="1">
        <v>1716.3</v>
      </c>
      <c r="F37" s="1">
        <v>24.989000000000001</v>
      </c>
      <c r="G37" s="1">
        <v>17825.7</v>
      </c>
    </row>
    <row r="38" spans="2:7" x14ac:dyDescent="0.3">
      <c r="B38" s="1">
        <v>4469.03</v>
      </c>
      <c r="C38" s="1">
        <v>2.1440500000000001E-2</v>
      </c>
      <c r="D38" s="1">
        <v>208438</v>
      </c>
      <c r="E38" s="1">
        <v>1757.4</v>
      </c>
      <c r="F38" s="1">
        <v>25.001000000000001</v>
      </c>
      <c r="G38" s="1">
        <v>17918.3</v>
      </c>
    </row>
    <row r="39" spans="2:7" x14ac:dyDescent="0.3">
      <c r="B39" s="1">
        <v>4190.57</v>
      </c>
      <c r="C39" s="1">
        <v>2.5588199999999998E-2</v>
      </c>
      <c r="D39" s="1">
        <v>163770</v>
      </c>
      <c r="E39" s="1">
        <v>1798.51</v>
      </c>
      <c r="F39" s="1">
        <v>24.978999999999999</v>
      </c>
      <c r="G39" s="1">
        <v>18055.900000000001</v>
      </c>
    </row>
    <row r="40" spans="2:7" x14ac:dyDescent="0.3">
      <c r="B40" s="1">
        <v>3908.54</v>
      </c>
      <c r="C40" s="1">
        <v>3.1955699999999997E-2</v>
      </c>
      <c r="D40" s="1">
        <v>122311</v>
      </c>
      <c r="E40" s="1">
        <v>1839.55</v>
      </c>
      <c r="F40" s="1">
        <v>25.012</v>
      </c>
      <c r="G40" s="1">
        <v>17827.5</v>
      </c>
    </row>
    <row r="41" spans="2:7" x14ac:dyDescent="0.3">
      <c r="B41" s="1">
        <v>3918.73</v>
      </c>
      <c r="C41" s="1">
        <v>4.0645000000000001E-2</v>
      </c>
      <c r="D41" s="1">
        <v>96413.6</v>
      </c>
      <c r="E41" s="1">
        <v>1880.66</v>
      </c>
      <c r="F41" s="1">
        <v>24.981999999999999</v>
      </c>
      <c r="G41" s="1">
        <v>17503</v>
      </c>
    </row>
    <row r="42" spans="2:7" x14ac:dyDescent="0.3">
      <c r="B42" s="1">
        <v>4007.89</v>
      </c>
      <c r="C42" s="1">
        <v>5.0005500000000001E-2</v>
      </c>
      <c r="D42" s="1">
        <v>80149</v>
      </c>
      <c r="E42" s="1">
        <v>1921.72</v>
      </c>
      <c r="F42" s="1">
        <v>25.024000000000001</v>
      </c>
      <c r="G42" s="1">
        <v>17266.2</v>
      </c>
    </row>
    <row r="43" spans="2:7" x14ac:dyDescent="0.3">
      <c r="B43" s="1">
        <v>3684.83</v>
      </c>
      <c r="C43" s="1">
        <v>6.1823799999999998E-2</v>
      </c>
      <c r="D43" s="1">
        <v>59602.2</v>
      </c>
      <c r="E43" s="1">
        <v>1962.83</v>
      </c>
      <c r="F43" s="1">
        <v>25.004999999999999</v>
      </c>
      <c r="G43" s="1">
        <v>16219.8</v>
      </c>
    </row>
    <row r="44" spans="2:7" x14ac:dyDescent="0.3">
      <c r="B44" s="1">
        <v>3601.82</v>
      </c>
      <c r="C44" s="1">
        <v>8.0005000000000007E-2</v>
      </c>
      <c r="D44" s="1">
        <v>45019.9</v>
      </c>
      <c r="E44" s="1">
        <v>2003.93</v>
      </c>
      <c r="F44" s="1">
        <v>25.001000000000001</v>
      </c>
      <c r="G44" s="1">
        <v>15653.8</v>
      </c>
    </row>
    <row r="45" spans="2:7" x14ac:dyDescent="0.3">
      <c r="B45" s="1">
        <v>3473.13</v>
      </c>
      <c r="C45" s="1">
        <v>9.9436499999999997E-2</v>
      </c>
      <c r="D45" s="1">
        <v>34928.1</v>
      </c>
      <c r="E45" s="1">
        <v>2045.04</v>
      </c>
      <c r="F45" s="1">
        <v>24.998000000000001</v>
      </c>
      <c r="G45" s="1">
        <v>14446</v>
      </c>
    </row>
    <row r="46" spans="2:7" x14ac:dyDescent="0.3">
      <c r="B46" s="1">
        <v>3436.22</v>
      </c>
      <c r="C46" s="1">
        <v>0.12584000000000001</v>
      </c>
      <c r="D46" s="1">
        <v>27306.2</v>
      </c>
      <c r="E46" s="1">
        <v>2086.13</v>
      </c>
      <c r="F46" s="1">
        <v>25.007999999999999</v>
      </c>
      <c r="G46" s="1">
        <v>13274.3</v>
      </c>
    </row>
    <row r="47" spans="2:7" x14ac:dyDescent="0.3">
      <c r="B47" s="1">
        <v>3188.97</v>
      </c>
      <c r="C47" s="1">
        <v>0.159387</v>
      </c>
      <c r="D47" s="1">
        <v>20007.7</v>
      </c>
      <c r="E47" s="1">
        <v>2147.2600000000002</v>
      </c>
      <c r="F47" s="1">
        <v>24.998000000000001</v>
      </c>
      <c r="G47" s="1">
        <v>11516.4</v>
      </c>
    </row>
    <row r="48" spans="2:7" x14ac:dyDescent="0.3">
      <c r="B48" s="1">
        <v>2955.07</v>
      </c>
      <c r="C48" s="1">
        <v>0.19927800000000001</v>
      </c>
      <c r="D48" s="1">
        <v>14828.8</v>
      </c>
      <c r="E48" s="1">
        <v>2188.36</v>
      </c>
      <c r="F48" s="1">
        <v>25.003</v>
      </c>
      <c r="G48" s="1">
        <v>9431.8700000000008</v>
      </c>
    </row>
    <row r="49" spans="2:7" x14ac:dyDescent="0.3">
      <c r="B49" s="1">
        <v>2636.23</v>
      </c>
      <c r="C49" s="1">
        <v>0.25248700000000002</v>
      </c>
      <c r="D49" s="1">
        <v>10441</v>
      </c>
      <c r="E49" s="1">
        <v>2229.4699999999998</v>
      </c>
      <c r="F49" s="1">
        <v>25.001999999999999</v>
      </c>
      <c r="G49" s="1">
        <v>7769.41</v>
      </c>
    </row>
    <row r="50" spans="2:7" x14ac:dyDescent="0.3">
      <c r="B50" s="1">
        <v>2518.27</v>
      </c>
      <c r="C50" s="1">
        <v>0.31673400000000002</v>
      </c>
      <c r="D50" s="1">
        <v>7950.75</v>
      </c>
      <c r="E50" s="1">
        <v>2270.5700000000002</v>
      </c>
      <c r="F50" s="1">
        <v>24.995000000000001</v>
      </c>
      <c r="G50" s="1">
        <v>7126.57</v>
      </c>
    </row>
    <row r="51" spans="2:7" x14ac:dyDescent="0.3">
      <c r="B51" s="1">
        <v>2488.64</v>
      </c>
      <c r="C51" s="1">
        <v>0.39824999999999999</v>
      </c>
      <c r="D51" s="1">
        <v>6248.95</v>
      </c>
      <c r="E51" s="1">
        <v>2311.66</v>
      </c>
      <c r="F51" s="1">
        <v>25.003</v>
      </c>
      <c r="G51" s="1">
        <v>6226.19</v>
      </c>
    </row>
    <row r="52" spans="2:7" x14ac:dyDescent="0.3">
      <c r="B52" s="1">
        <v>2383.37</v>
      </c>
      <c r="C52" s="1">
        <v>0.50207000000000002</v>
      </c>
      <c r="D52" s="1">
        <v>4747.1000000000004</v>
      </c>
      <c r="E52" s="1">
        <v>2352.7800000000002</v>
      </c>
      <c r="F52" s="1">
        <v>24.986000000000001</v>
      </c>
      <c r="G52" s="1">
        <v>5213.53</v>
      </c>
    </row>
    <row r="53" spans="2:7" x14ac:dyDescent="0.3">
      <c r="B53" s="1">
        <v>2206.4699999999998</v>
      </c>
      <c r="C53" s="1">
        <v>0.63140499999999999</v>
      </c>
      <c r="D53" s="1">
        <v>3494.54</v>
      </c>
      <c r="E53" s="1">
        <v>2393.9299999999998</v>
      </c>
      <c r="F53" s="1">
        <v>24.989000000000001</v>
      </c>
      <c r="G53" s="1">
        <v>4371.67</v>
      </c>
    </row>
    <row r="54" spans="2:7" x14ac:dyDescent="0.3">
      <c r="B54" s="1">
        <v>2013.81</v>
      </c>
      <c r="C54" s="1">
        <v>0.79400599999999999</v>
      </c>
      <c r="D54" s="1">
        <v>2536.2600000000002</v>
      </c>
      <c r="E54" s="1">
        <v>2435.0500000000002</v>
      </c>
      <c r="F54" s="1">
        <v>24.998000000000001</v>
      </c>
      <c r="G54" s="1">
        <v>3504.07</v>
      </c>
    </row>
    <row r="55" spans="2:7" x14ac:dyDescent="0.3">
      <c r="B55" s="1">
        <v>1781.02</v>
      </c>
      <c r="C55" s="1">
        <v>1.0002899999999999</v>
      </c>
      <c r="D55" s="1">
        <v>1780.5</v>
      </c>
      <c r="E55" s="1">
        <v>2486.16</v>
      </c>
      <c r="F55" s="1">
        <v>24.988</v>
      </c>
      <c r="G55" s="1">
        <v>2528.39</v>
      </c>
    </row>
    <row r="56" spans="2:7" x14ac:dyDescent="0.3">
      <c r="B56" s="1">
        <v>1616.49</v>
      </c>
      <c r="C56" s="1">
        <v>1.25898</v>
      </c>
      <c r="D56" s="1">
        <v>1283.97</v>
      </c>
      <c r="E56" s="1">
        <v>2527.25</v>
      </c>
      <c r="F56" s="1">
        <v>24.978000000000002</v>
      </c>
      <c r="G56" s="1">
        <v>1641.07</v>
      </c>
    </row>
    <row r="57" spans="2:7" x14ac:dyDescent="0.3">
      <c r="B57" s="1">
        <v>1588.69</v>
      </c>
      <c r="C57" s="1">
        <v>1.5852900000000001</v>
      </c>
      <c r="D57" s="1">
        <v>1002.14</v>
      </c>
      <c r="E57" s="1">
        <v>2568.31</v>
      </c>
      <c r="F57" s="1">
        <v>25.007000000000001</v>
      </c>
      <c r="G57" s="1">
        <v>1620.16</v>
      </c>
    </row>
    <row r="58" spans="2:7" x14ac:dyDescent="0.3">
      <c r="B58" s="1">
        <v>1432.07</v>
      </c>
      <c r="C58" s="1">
        <v>1.99522</v>
      </c>
      <c r="D58" s="1">
        <v>717.75099999999998</v>
      </c>
      <c r="E58" s="1">
        <v>2609.38</v>
      </c>
      <c r="F58" s="1">
        <v>24.992000000000001</v>
      </c>
      <c r="G58" s="1">
        <v>1488.28</v>
      </c>
    </row>
    <row r="59" spans="2:7" x14ac:dyDescent="0.3">
      <c r="B59" s="1">
        <v>1353.3</v>
      </c>
      <c r="C59" s="1">
        <v>2.5120900000000002</v>
      </c>
      <c r="D59" s="1">
        <v>538.71500000000003</v>
      </c>
      <c r="E59" s="1">
        <v>2650.47</v>
      </c>
      <c r="F59" s="1">
        <v>24.998999999999999</v>
      </c>
      <c r="G59" s="1">
        <v>1279.1099999999999</v>
      </c>
    </row>
    <row r="60" spans="2:7" x14ac:dyDescent="0.3">
      <c r="B60" s="1">
        <v>1310</v>
      </c>
      <c r="C60" s="1">
        <v>3.1620200000000001</v>
      </c>
      <c r="D60" s="1">
        <v>414.29199999999997</v>
      </c>
      <c r="E60" s="1">
        <v>2691.55</v>
      </c>
      <c r="F60" s="1">
        <v>25.001999999999999</v>
      </c>
      <c r="G60" s="1">
        <v>1368.97</v>
      </c>
    </row>
    <row r="61" spans="2:7" x14ac:dyDescent="0.3">
      <c r="B61" s="1">
        <v>1281.68</v>
      </c>
      <c r="C61" s="1">
        <v>3.9809999999999999</v>
      </c>
      <c r="D61" s="1">
        <v>321.94900000000001</v>
      </c>
      <c r="E61" s="1">
        <v>2732.64</v>
      </c>
      <c r="F61" s="1">
        <v>25.009</v>
      </c>
      <c r="G61" s="1">
        <v>1348.31</v>
      </c>
    </row>
    <row r="62" spans="2:7" x14ac:dyDescent="0.3">
      <c r="B62" s="1">
        <v>1300.01</v>
      </c>
      <c r="C62" s="1">
        <v>5.0117399999999996</v>
      </c>
      <c r="D62" s="1">
        <v>259.392</v>
      </c>
      <c r="E62" s="1">
        <v>2773.75</v>
      </c>
      <c r="F62" s="1">
        <v>24.997</v>
      </c>
      <c r="G62" s="1">
        <v>1282.19</v>
      </c>
    </row>
    <row r="63" spans="2:7" x14ac:dyDescent="0.3">
      <c r="B63" s="1">
        <v>1160.74</v>
      </c>
      <c r="C63" s="1">
        <v>6.3094000000000001</v>
      </c>
      <c r="D63" s="1">
        <v>183.97</v>
      </c>
      <c r="E63" s="1">
        <v>2814.88</v>
      </c>
      <c r="F63" s="1">
        <v>25.05</v>
      </c>
      <c r="G63" s="1">
        <v>1311.44</v>
      </c>
    </row>
    <row r="64" spans="2:7" x14ac:dyDescent="0.3">
      <c r="B64" s="1">
        <v>1104.6099999999999</v>
      </c>
      <c r="C64" s="1">
        <v>7.9432700000000001</v>
      </c>
      <c r="D64" s="1">
        <v>139.06200000000001</v>
      </c>
      <c r="E64" s="1">
        <v>2876</v>
      </c>
      <c r="F64" s="1">
        <v>25.021999999999998</v>
      </c>
      <c r="G64" s="1">
        <v>1262.51</v>
      </c>
    </row>
    <row r="65" spans="2:7" x14ac:dyDescent="0.3">
      <c r="B65" s="1">
        <v>1090.08</v>
      </c>
      <c r="C65" s="1">
        <v>10.000400000000001</v>
      </c>
      <c r="D65" s="1">
        <v>109.004</v>
      </c>
      <c r="E65" s="1">
        <v>2917.09</v>
      </c>
      <c r="F65" s="1">
        <v>25.013999999999999</v>
      </c>
      <c r="G65" s="1">
        <v>1021.77</v>
      </c>
    </row>
    <row r="66" spans="2:7" x14ac:dyDescent="0.3">
      <c r="B66" s="1">
        <v>1102.6600000000001</v>
      </c>
      <c r="C66" s="1">
        <v>12.588800000000001</v>
      </c>
      <c r="D66" s="1">
        <v>87.590100000000007</v>
      </c>
      <c r="E66" s="1">
        <v>2958.2</v>
      </c>
      <c r="F66" s="1">
        <v>25.001999999999999</v>
      </c>
      <c r="G66" s="1">
        <v>1093.54</v>
      </c>
    </row>
    <row r="67" spans="2:7" x14ac:dyDescent="0.3">
      <c r="B67" s="1">
        <v>1081.6300000000001</v>
      </c>
      <c r="C67" s="1">
        <v>15.848599999999999</v>
      </c>
      <c r="D67" s="1">
        <v>68.247600000000006</v>
      </c>
      <c r="E67" s="1">
        <v>2999.28</v>
      </c>
      <c r="F67" s="1">
        <v>24.995000000000001</v>
      </c>
      <c r="G67" s="1">
        <v>817.40300000000002</v>
      </c>
    </row>
    <row r="68" spans="2:7" x14ac:dyDescent="0.3">
      <c r="B68" s="1">
        <v>1077.19</v>
      </c>
      <c r="C68" s="1">
        <v>19.952200000000001</v>
      </c>
      <c r="D68" s="1">
        <v>53.988399999999999</v>
      </c>
      <c r="E68" s="1">
        <v>3060.47</v>
      </c>
      <c r="F68" s="1">
        <v>24.981999999999999</v>
      </c>
      <c r="G68" s="1">
        <v>882.51599999999996</v>
      </c>
    </row>
    <row r="69" spans="2:7" x14ac:dyDescent="0.3">
      <c r="B69" s="1">
        <v>1097.4100000000001</v>
      </c>
      <c r="C69" s="1">
        <v>25.117699999999999</v>
      </c>
      <c r="D69" s="1">
        <v>43.690800000000003</v>
      </c>
      <c r="E69" s="1">
        <v>3121.62</v>
      </c>
      <c r="F69" s="1">
        <v>24.992999999999999</v>
      </c>
      <c r="G69" s="1">
        <v>881.17499999999995</v>
      </c>
    </row>
    <row r="70" spans="2:7" x14ac:dyDescent="0.3">
      <c r="B70" s="1">
        <v>1040.93</v>
      </c>
      <c r="C70" s="1">
        <v>31.622599999999998</v>
      </c>
      <c r="D70" s="1">
        <v>32.917299999999997</v>
      </c>
      <c r="E70" s="1">
        <v>3172.72</v>
      </c>
      <c r="F70" s="1">
        <v>24.989000000000001</v>
      </c>
      <c r="G70" s="1">
        <v>842.14099999999996</v>
      </c>
    </row>
    <row r="71" spans="2:7" x14ac:dyDescent="0.3">
      <c r="B71" s="1">
        <v>1097.1199999999999</v>
      </c>
      <c r="C71" s="1">
        <v>39.808599999999998</v>
      </c>
      <c r="D71" s="1">
        <v>27.559899999999999</v>
      </c>
      <c r="E71" s="1">
        <v>3213.79</v>
      </c>
      <c r="F71" s="1">
        <v>24.998000000000001</v>
      </c>
      <c r="G71" s="1">
        <v>947.45</v>
      </c>
    </row>
    <row r="72" spans="2:7" x14ac:dyDescent="0.3">
      <c r="B72" s="1">
        <v>1065.0999999999999</v>
      </c>
      <c r="C72" s="1">
        <v>50.1143</v>
      </c>
      <c r="D72" s="1">
        <v>21.253399999999999</v>
      </c>
      <c r="E72" s="1">
        <v>3254.88</v>
      </c>
      <c r="F72" s="1">
        <v>24.975999999999999</v>
      </c>
      <c r="G72" s="1">
        <v>797.45299999999997</v>
      </c>
    </row>
    <row r="73" spans="2:7" x14ac:dyDescent="0.3">
      <c r="B73" s="1">
        <v>1080.03</v>
      </c>
      <c r="C73" s="1">
        <v>63.093299999999999</v>
      </c>
      <c r="D73" s="1">
        <v>17.117899999999999</v>
      </c>
      <c r="E73" s="1">
        <v>3295.99</v>
      </c>
      <c r="F73" s="1">
        <v>25.013000000000002</v>
      </c>
      <c r="G73" s="1">
        <v>827.86199999999997</v>
      </c>
    </row>
    <row r="74" spans="2:7" x14ac:dyDescent="0.3">
      <c r="B74" s="1">
        <v>1191.3699999999999</v>
      </c>
      <c r="C74" s="1">
        <v>79.4251</v>
      </c>
      <c r="D74" s="1">
        <v>14.9999</v>
      </c>
      <c r="E74" s="1">
        <v>3357.08</v>
      </c>
      <c r="F74" s="1">
        <v>25.007000000000001</v>
      </c>
      <c r="G74" s="1">
        <v>808.1</v>
      </c>
    </row>
    <row r="75" spans="2:7" x14ac:dyDescent="0.3">
      <c r="B75" s="1">
        <v>1151.08</v>
      </c>
      <c r="C75" s="1">
        <v>99.986599999999996</v>
      </c>
      <c r="D75" s="1">
        <v>11.5124</v>
      </c>
      <c r="E75" s="1">
        <v>3408.16</v>
      </c>
      <c r="F75" s="1">
        <v>24.99</v>
      </c>
      <c r="G75" s="1">
        <v>737.43799999999999</v>
      </c>
    </row>
  </sheetData>
  <mergeCells count="1">
    <mergeCell ref="B2:G2"/>
  </mergeCells>
  <pageMargins left="0.7" right="0.7" top="0.75" bottom="0.75" header="0.3" footer="0.3"/>
  <pageSetup paperSize="0" orientation="portrait" horizontalDpi="0" verticalDpi="0" copies="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2:G604"/>
  <sheetViews>
    <sheetView workbookViewId="0">
      <selection activeCell="I2" sqref="I2"/>
    </sheetView>
  </sheetViews>
  <sheetFormatPr defaultRowHeight="14.4" x14ac:dyDescent="0.3"/>
  <cols>
    <col min="2" max="2" width="11" bestFit="1" customWidth="1"/>
    <col min="3" max="3" width="12.6640625" bestFit="1" customWidth="1"/>
    <col min="4" max="4" width="8.88671875" bestFit="1" customWidth="1"/>
    <col min="5" max="5" width="9.5546875" bestFit="1" customWidth="1"/>
    <col min="6" max="6" width="12.5546875" bestFit="1" customWidth="1"/>
    <col min="7" max="7" width="13.33203125" bestFit="1" customWidth="1"/>
  </cols>
  <sheetData>
    <row r="2" spans="2:7" x14ac:dyDescent="0.3">
      <c r="B2" s="79" t="s">
        <v>28</v>
      </c>
      <c r="C2" s="79"/>
      <c r="D2" s="79"/>
      <c r="E2" s="79"/>
      <c r="F2" s="79"/>
      <c r="G2" s="79"/>
    </row>
    <row r="3" spans="2:7" x14ac:dyDescent="0.3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</row>
    <row r="4" spans="2:7" x14ac:dyDescent="0.3">
      <c r="B4" s="1" t="s">
        <v>7</v>
      </c>
      <c r="C4" s="1" t="s">
        <v>8</v>
      </c>
      <c r="D4" s="1" t="s">
        <v>9</v>
      </c>
      <c r="E4" s="1" t="s">
        <v>10</v>
      </c>
      <c r="F4" s="1" t="s">
        <v>11</v>
      </c>
      <c r="G4" s="1" t="s">
        <v>7</v>
      </c>
    </row>
    <row r="5" spans="2:7" x14ac:dyDescent="0.3">
      <c r="B5" s="1">
        <v>58.251800000000003</v>
      </c>
      <c r="C5" s="1">
        <v>6.6869399999999996E-2</v>
      </c>
      <c r="D5" s="1">
        <v>871.12800000000004</v>
      </c>
      <c r="E5" s="1">
        <v>0.53086999999999995</v>
      </c>
      <c r="F5" s="1">
        <v>25.074000000000002</v>
      </c>
      <c r="G5" s="1">
        <v>579.35400000000004</v>
      </c>
    </row>
    <row r="6" spans="2:7" x14ac:dyDescent="0.3">
      <c r="B6" s="1">
        <v>321.18200000000002</v>
      </c>
      <c r="C6" s="1">
        <v>0.25950000000000001</v>
      </c>
      <c r="D6" s="1">
        <v>1237.7</v>
      </c>
      <c r="E6" s="1">
        <v>1.6384300000000001</v>
      </c>
      <c r="F6" s="1">
        <v>25.077999999999999</v>
      </c>
      <c r="G6" s="1">
        <v>949.25400000000002</v>
      </c>
    </row>
    <row r="7" spans="2:7" x14ac:dyDescent="0.3">
      <c r="B7" s="1">
        <v>654.69399999999996</v>
      </c>
      <c r="C7" s="1">
        <v>0.41676099999999999</v>
      </c>
      <c r="D7" s="1">
        <v>1570.91</v>
      </c>
      <c r="E7" s="1">
        <v>2.62147</v>
      </c>
      <c r="F7" s="1">
        <v>25.076000000000001</v>
      </c>
      <c r="G7" s="1">
        <v>1547.89</v>
      </c>
    </row>
    <row r="8" spans="2:7" x14ac:dyDescent="0.3">
      <c r="B8" s="1">
        <v>991.529</v>
      </c>
      <c r="C8" s="1">
        <v>0.59729100000000002</v>
      </c>
      <c r="D8" s="1">
        <v>1660.04</v>
      </c>
      <c r="E8" s="1">
        <v>3.6700499999999998</v>
      </c>
      <c r="F8" s="1">
        <v>25.07</v>
      </c>
      <c r="G8" s="1">
        <v>2041.33</v>
      </c>
    </row>
    <row r="9" spans="2:7" x14ac:dyDescent="0.3">
      <c r="B9" s="1">
        <v>1174.72</v>
      </c>
      <c r="C9" s="1">
        <v>0.76814099999999996</v>
      </c>
      <c r="D9" s="1">
        <v>1529.3</v>
      </c>
      <c r="E9" s="1">
        <v>4.6530899999999997</v>
      </c>
      <c r="F9" s="1">
        <v>25.074999999999999</v>
      </c>
      <c r="G9" s="1">
        <v>2118.56</v>
      </c>
    </row>
    <row r="10" spans="2:7" x14ac:dyDescent="0.3">
      <c r="B10" s="1">
        <v>1274.8900000000001</v>
      </c>
      <c r="C10" s="1">
        <v>0.93480799999999997</v>
      </c>
      <c r="D10" s="1">
        <v>1363.8</v>
      </c>
      <c r="E10" s="1">
        <v>5.6361299999999996</v>
      </c>
      <c r="F10" s="1">
        <v>25.068999999999999</v>
      </c>
      <c r="G10" s="1">
        <v>2037.3</v>
      </c>
    </row>
    <row r="11" spans="2:7" x14ac:dyDescent="0.3">
      <c r="B11" s="1">
        <v>1334.76</v>
      </c>
      <c r="C11" s="1">
        <v>1.1001099999999999</v>
      </c>
      <c r="D11" s="1">
        <v>1213.3</v>
      </c>
      <c r="E11" s="1">
        <v>6.6191700000000004</v>
      </c>
      <c r="F11" s="1">
        <v>25.071000000000002</v>
      </c>
      <c r="G11" s="1">
        <v>1901.35</v>
      </c>
    </row>
    <row r="12" spans="2:7" x14ac:dyDescent="0.3">
      <c r="B12" s="1">
        <v>1373.84</v>
      </c>
      <c r="C12" s="1">
        <v>1.26501</v>
      </c>
      <c r="D12" s="1">
        <v>1086.04</v>
      </c>
      <c r="E12" s="1">
        <v>7.6022100000000004</v>
      </c>
      <c r="F12" s="1">
        <v>25.06</v>
      </c>
      <c r="G12" s="1">
        <v>1779.14</v>
      </c>
    </row>
    <row r="13" spans="2:7" x14ac:dyDescent="0.3">
      <c r="B13" s="1">
        <v>1402.18</v>
      </c>
      <c r="C13" s="1">
        <v>1.43991</v>
      </c>
      <c r="D13" s="1">
        <v>973.79600000000005</v>
      </c>
      <c r="E13" s="1">
        <v>8.6507799999999992</v>
      </c>
      <c r="F13" s="1">
        <v>25.056999999999999</v>
      </c>
      <c r="G13" s="1">
        <v>1663.37</v>
      </c>
    </row>
    <row r="14" spans="2:7" x14ac:dyDescent="0.3">
      <c r="B14" s="1">
        <v>1426.79</v>
      </c>
      <c r="C14" s="1">
        <v>1.6046499999999999</v>
      </c>
      <c r="D14" s="1">
        <v>889.15700000000004</v>
      </c>
      <c r="E14" s="1">
        <v>9.6338200000000001</v>
      </c>
      <c r="F14" s="1">
        <v>25.045000000000002</v>
      </c>
      <c r="G14" s="1">
        <v>1604.74</v>
      </c>
    </row>
    <row r="15" spans="2:7" x14ac:dyDescent="0.3">
      <c r="B15" s="1">
        <v>1442.6</v>
      </c>
      <c r="C15" s="1">
        <v>1.7682100000000001</v>
      </c>
      <c r="D15" s="1">
        <v>815.85699999999997</v>
      </c>
      <c r="E15" s="1">
        <v>10.616899999999999</v>
      </c>
      <c r="F15" s="1">
        <v>25.038</v>
      </c>
      <c r="G15" s="1">
        <v>1550.22</v>
      </c>
    </row>
    <row r="16" spans="2:7" x14ac:dyDescent="0.3">
      <c r="B16" s="1">
        <v>1454.65</v>
      </c>
      <c r="C16" s="1">
        <v>1.9434</v>
      </c>
      <c r="D16" s="1">
        <v>748.505</v>
      </c>
      <c r="E16" s="1">
        <v>11.6654</v>
      </c>
      <c r="F16" s="1">
        <v>25.045999999999999</v>
      </c>
      <c r="G16" s="1">
        <v>1471.01</v>
      </c>
    </row>
    <row r="17" spans="2:7" x14ac:dyDescent="0.3">
      <c r="B17" s="1">
        <v>1464.76</v>
      </c>
      <c r="C17" s="1">
        <v>2.1076899999999998</v>
      </c>
      <c r="D17" s="1">
        <v>694.95899999999995</v>
      </c>
      <c r="E17" s="1">
        <v>12.6485</v>
      </c>
      <c r="F17" s="1">
        <v>25.038</v>
      </c>
      <c r="G17" s="1">
        <v>1376.82</v>
      </c>
    </row>
    <row r="18" spans="2:7" x14ac:dyDescent="0.3">
      <c r="B18" s="1">
        <v>1473.06</v>
      </c>
      <c r="C18" s="1">
        <v>2.27121</v>
      </c>
      <c r="D18" s="1">
        <v>648.58000000000004</v>
      </c>
      <c r="E18" s="1">
        <v>13.631500000000001</v>
      </c>
      <c r="F18" s="1">
        <v>25.03</v>
      </c>
      <c r="G18" s="1">
        <v>1350.25</v>
      </c>
    </row>
    <row r="19" spans="2:7" x14ac:dyDescent="0.3">
      <c r="B19" s="1">
        <v>1482.65</v>
      </c>
      <c r="C19" s="1">
        <v>2.4351500000000001</v>
      </c>
      <c r="D19" s="1">
        <v>608.85199999999998</v>
      </c>
      <c r="E19" s="1">
        <v>14.614599999999999</v>
      </c>
      <c r="F19" s="1">
        <v>25.029</v>
      </c>
      <c r="G19" s="1">
        <v>1365.9</v>
      </c>
    </row>
    <row r="20" spans="2:7" x14ac:dyDescent="0.3">
      <c r="B20" s="1">
        <v>1492.67</v>
      </c>
      <c r="C20" s="1">
        <v>2.5990899999999999</v>
      </c>
      <c r="D20" s="1">
        <v>574.303</v>
      </c>
      <c r="E20" s="1">
        <v>15.5976</v>
      </c>
      <c r="F20" s="1">
        <v>25.027000000000001</v>
      </c>
      <c r="G20" s="1">
        <v>1375.52</v>
      </c>
    </row>
    <row r="21" spans="2:7" x14ac:dyDescent="0.3">
      <c r="B21" s="1">
        <v>1499.14</v>
      </c>
      <c r="C21" s="1">
        <v>2.7736900000000002</v>
      </c>
      <c r="D21" s="1">
        <v>540.48699999999997</v>
      </c>
      <c r="E21" s="1">
        <v>16.6462</v>
      </c>
      <c r="F21" s="1">
        <v>25.033000000000001</v>
      </c>
      <c r="G21" s="1">
        <v>1345.4</v>
      </c>
    </row>
    <row r="22" spans="2:7" x14ac:dyDescent="0.3">
      <c r="B22" s="1">
        <v>1509.46</v>
      </c>
      <c r="C22" s="1">
        <v>2.9378799999999998</v>
      </c>
      <c r="D22" s="1">
        <v>513.79100000000005</v>
      </c>
      <c r="E22" s="1">
        <v>17.629200000000001</v>
      </c>
      <c r="F22" s="1">
        <v>25.033000000000001</v>
      </c>
      <c r="G22" s="1">
        <v>1353.36</v>
      </c>
    </row>
    <row r="23" spans="2:7" x14ac:dyDescent="0.3">
      <c r="B23" s="1">
        <v>1515.75</v>
      </c>
      <c r="C23" s="1">
        <v>3.1014599999999999</v>
      </c>
      <c r="D23" s="1">
        <v>488.72300000000001</v>
      </c>
      <c r="E23" s="1">
        <v>18.612300000000001</v>
      </c>
      <c r="F23" s="1">
        <v>25.015000000000001</v>
      </c>
      <c r="G23" s="1">
        <v>1302.8900000000001</v>
      </c>
    </row>
    <row r="24" spans="2:7" x14ac:dyDescent="0.3">
      <c r="B24" s="1">
        <v>1527.72</v>
      </c>
      <c r="C24" s="1">
        <v>3.2763900000000001</v>
      </c>
      <c r="D24" s="1">
        <v>466.28199999999998</v>
      </c>
      <c r="E24" s="1">
        <v>19.660799999999998</v>
      </c>
      <c r="F24" s="1">
        <v>25.010999999999999</v>
      </c>
      <c r="G24" s="1">
        <v>1290.97</v>
      </c>
    </row>
    <row r="25" spans="2:7" x14ac:dyDescent="0.3">
      <c r="B25" s="1">
        <v>1535.03</v>
      </c>
      <c r="C25" s="1">
        <v>3.4401700000000002</v>
      </c>
      <c r="D25" s="1">
        <v>446.20699999999999</v>
      </c>
      <c r="E25" s="1">
        <v>20.643899999999999</v>
      </c>
      <c r="F25" s="1">
        <v>25.001999999999999</v>
      </c>
      <c r="G25" s="1">
        <v>1313.37</v>
      </c>
    </row>
    <row r="26" spans="2:7" x14ac:dyDescent="0.3">
      <c r="B26" s="1">
        <v>1545.73</v>
      </c>
      <c r="C26" s="1">
        <v>3.60379</v>
      </c>
      <c r="D26" s="1">
        <v>428.91800000000001</v>
      </c>
      <c r="E26" s="1">
        <v>21.626899999999999</v>
      </c>
      <c r="F26" s="1">
        <v>25.006</v>
      </c>
      <c r="G26" s="1">
        <v>1391.14</v>
      </c>
    </row>
    <row r="27" spans="2:7" x14ac:dyDescent="0.3">
      <c r="B27" s="1">
        <v>1553.41</v>
      </c>
      <c r="C27" s="1">
        <v>3.76796</v>
      </c>
      <c r="D27" s="1">
        <v>412.26799999999997</v>
      </c>
      <c r="E27" s="1">
        <v>22.61</v>
      </c>
      <c r="F27" s="1">
        <v>25.013999999999999</v>
      </c>
      <c r="G27" s="1">
        <v>1421.53</v>
      </c>
    </row>
    <row r="28" spans="2:7" x14ac:dyDescent="0.3">
      <c r="B28" s="1">
        <v>1562.06</v>
      </c>
      <c r="C28" s="1">
        <v>3.9316399999999998</v>
      </c>
      <c r="D28" s="1">
        <v>397.30500000000001</v>
      </c>
      <c r="E28" s="1">
        <v>23.593</v>
      </c>
      <c r="F28" s="1">
        <v>25.013000000000002</v>
      </c>
      <c r="G28" s="1">
        <v>1404.28</v>
      </c>
    </row>
    <row r="29" spans="2:7" x14ac:dyDescent="0.3">
      <c r="B29" s="1">
        <v>1568.02</v>
      </c>
      <c r="C29" s="1">
        <v>4.1064999999999996</v>
      </c>
      <c r="D29" s="1">
        <v>381.83800000000002</v>
      </c>
      <c r="E29" s="1">
        <v>24.6416</v>
      </c>
      <c r="F29" s="1">
        <v>25.009</v>
      </c>
      <c r="G29" s="1">
        <v>1421.78</v>
      </c>
    </row>
    <row r="30" spans="2:7" x14ac:dyDescent="0.3">
      <c r="B30" s="1">
        <v>1574.12</v>
      </c>
      <c r="C30" s="1">
        <v>4.2703100000000003</v>
      </c>
      <c r="D30" s="1">
        <v>368.62</v>
      </c>
      <c r="E30" s="1">
        <v>25.624600000000001</v>
      </c>
      <c r="F30" s="1">
        <v>24.995999999999999</v>
      </c>
      <c r="G30" s="1">
        <v>1420.93</v>
      </c>
    </row>
    <row r="31" spans="2:7" x14ac:dyDescent="0.3">
      <c r="B31" s="1">
        <v>1588.97</v>
      </c>
      <c r="C31" s="1">
        <v>4.4339599999999999</v>
      </c>
      <c r="D31" s="1">
        <v>358.36500000000001</v>
      </c>
      <c r="E31" s="1">
        <v>26.607600000000001</v>
      </c>
      <c r="F31" s="1">
        <v>25.001999999999999</v>
      </c>
      <c r="G31" s="1">
        <v>1397.5</v>
      </c>
    </row>
    <row r="32" spans="2:7" x14ac:dyDescent="0.3">
      <c r="B32" s="1">
        <v>1590.88</v>
      </c>
      <c r="C32" s="1">
        <v>4.6097799999999998</v>
      </c>
      <c r="D32" s="1">
        <v>345.11</v>
      </c>
      <c r="E32" s="1">
        <v>27.656199999999998</v>
      </c>
      <c r="F32" s="1">
        <v>25.01</v>
      </c>
      <c r="G32" s="1">
        <v>1441.05</v>
      </c>
    </row>
    <row r="33" spans="2:7" x14ac:dyDescent="0.3">
      <c r="B33" s="1">
        <v>1592.82</v>
      </c>
      <c r="C33" s="1">
        <v>4.7729699999999999</v>
      </c>
      <c r="D33" s="1">
        <v>333.71800000000002</v>
      </c>
      <c r="E33" s="1">
        <v>28.639299999999999</v>
      </c>
      <c r="F33" s="1">
        <v>24.998999999999999</v>
      </c>
      <c r="G33" s="1">
        <v>1438.11</v>
      </c>
    </row>
    <row r="34" spans="2:7" x14ac:dyDescent="0.3">
      <c r="B34" s="1">
        <v>1599.54</v>
      </c>
      <c r="C34" s="1">
        <v>4.9367000000000001</v>
      </c>
      <c r="D34" s="1">
        <v>324.00900000000001</v>
      </c>
      <c r="E34" s="1">
        <v>29.622299999999999</v>
      </c>
      <c r="F34" s="1">
        <v>24.998000000000001</v>
      </c>
      <c r="G34" s="1">
        <v>1382.18</v>
      </c>
    </row>
    <row r="35" spans="2:7" x14ac:dyDescent="0.3">
      <c r="B35" s="1">
        <v>1602.55</v>
      </c>
      <c r="C35" s="1">
        <v>5.1120000000000001</v>
      </c>
      <c r="D35" s="1">
        <v>313.488</v>
      </c>
      <c r="E35" s="1">
        <v>30.6709</v>
      </c>
      <c r="F35" s="1">
        <v>25.004999999999999</v>
      </c>
      <c r="G35" s="1">
        <v>1425.79</v>
      </c>
    </row>
    <row r="36" spans="2:7" x14ac:dyDescent="0.3">
      <c r="B36" s="1">
        <v>1597.06</v>
      </c>
      <c r="C36" s="1">
        <v>5.2764499999999996</v>
      </c>
      <c r="D36" s="1">
        <v>302.67700000000002</v>
      </c>
      <c r="E36" s="1">
        <v>31.6539</v>
      </c>
      <c r="F36" s="1">
        <v>24.995999999999999</v>
      </c>
      <c r="G36" s="1">
        <v>1453.34</v>
      </c>
    </row>
    <row r="37" spans="2:7" x14ac:dyDescent="0.3">
      <c r="B37" s="1">
        <v>1590.15</v>
      </c>
      <c r="C37" s="1">
        <v>5.4399800000000003</v>
      </c>
      <c r="D37" s="1">
        <v>292.30799999999999</v>
      </c>
      <c r="E37" s="1">
        <v>32.637</v>
      </c>
      <c r="F37" s="1">
        <v>24.994</v>
      </c>
      <c r="G37" s="1">
        <v>1462.24</v>
      </c>
    </row>
    <row r="38" spans="2:7" x14ac:dyDescent="0.3">
      <c r="B38" s="1">
        <v>1591.36</v>
      </c>
      <c r="C38" s="1">
        <v>5.6031000000000004</v>
      </c>
      <c r="D38" s="1">
        <v>284.01400000000001</v>
      </c>
      <c r="E38" s="1">
        <v>33.619999999999997</v>
      </c>
      <c r="F38" s="1">
        <v>24.99</v>
      </c>
      <c r="G38" s="1">
        <v>1475.38</v>
      </c>
    </row>
    <row r="39" spans="2:7" x14ac:dyDescent="0.3">
      <c r="B39" s="1">
        <v>1602.73</v>
      </c>
      <c r="C39" s="1">
        <v>5.7666199999999996</v>
      </c>
      <c r="D39" s="1">
        <v>277.93200000000002</v>
      </c>
      <c r="E39" s="1">
        <v>34.603000000000002</v>
      </c>
      <c r="F39" s="1">
        <v>25.003</v>
      </c>
      <c r="G39" s="1">
        <v>1443.29</v>
      </c>
    </row>
    <row r="40" spans="2:7" x14ac:dyDescent="0.3">
      <c r="B40" s="1">
        <v>1613.75</v>
      </c>
      <c r="C40" s="1">
        <v>5.9417200000000001</v>
      </c>
      <c r="D40" s="1">
        <v>271.59699999999998</v>
      </c>
      <c r="E40" s="1">
        <v>35.651600000000002</v>
      </c>
      <c r="F40" s="1">
        <v>24.992999999999999</v>
      </c>
      <c r="G40" s="1">
        <v>1442.22</v>
      </c>
    </row>
    <row r="41" spans="2:7" x14ac:dyDescent="0.3">
      <c r="B41" s="1">
        <v>1615.62</v>
      </c>
      <c r="C41" s="1">
        <v>6.1063200000000002</v>
      </c>
      <c r="D41" s="1">
        <v>264.58199999999999</v>
      </c>
      <c r="E41" s="1">
        <v>36.634700000000002</v>
      </c>
      <c r="F41" s="1">
        <v>24.992000000000001</v>
      </c>
      <c r="G41" s="1">
        <v>1461.4</v>
      </c>
    </row>
    <row r="42" spans="2:7" x14ac:dyDescent="0.3">
      <c r="B42" s="1">
        <v>1614.28</v>
      </c>
      <c r="C42" s="1">
        <v>6.26966</v>
      </c>
      <c r="D42" s="1">
        <v>257.47500000000002</v>
      </c>
      <c r="E42" s="1">
        <v>37.617699999999999</v>
      </c>
      <c r="F42" s="1">
        <v>25.004999999999999</v>
      </c>
      <c r="G42" s="1">
        <v>1482.15</v>
      </c>
    </row>
    <row r="43" spans="2:7" x14ac:dyDescent="0.3">
      <c r="B43" s="1">
        <v>1612.62</v>
      </c>
      <c r="C43" s="1">
        <v>6.4449399999999999</v>
      </c>
      <c r="D43" s="1">
        <v>250.215</v>
      </c>
      <c r="E43" s="1">
        <v>38.6663</v>
      </c>
      <c r="F43" s="1">
        <v>25</v>
      </c>
      <c r="G43" s="1">
        <v>1437.39</v>
      </c>
    </row>
    <row r="44" spans="2:7" x14ac:dyDescent="0.3">
      <c r="B44" s="1">
        <v>1610.28</v>
      </c>
      <c r="C44" s="1">
        <v>6.6087100000000003</v>
      </c>
      <c r="D44" s="1">
        <v>243.661</v>
      </c>
      <c r="E44" s="1">
        <v>39.649299999999997</v>
      </c>
      <c r="F44" s="1">
        <v>25</v>
      </c>
      <c r="G44" s="1">
        <v>1454.33</v>
      </c>
    </row>
    <row r="45" spans="2:7" x14ac:dyDescent="0.3">
      <c r="B45" s="1">
        <v>1613.83</v>
      </c>
      <c r="C45" s="1">
        <v>6.7703300000000004</v>
      </c>
      <c r="D45" s="1">
        <v>238.36799999999999</v>
      </c>
      <c r="E45" s="1">
        <v>40.632399999999997</v>
      </c>
      <c r="F45" s="1">
        <v>24.986999999999998</v>
      </c>
      <c r="G45" s="1">
        <v>1467.09</v>
      </c>
    </row>
    <row r="46" spans="2:7" x14ac:dyDescent="0.3">
      <c r="B46" s="1">
        <v>1621.99</v>
      </c>
      <c r="C46" s="1">
        <v>6.9380100000000002</v>
      </c>
      <c r="D46" s="1">
        <v>233.78299999999999</v>
      </c>
      <c r="E46" s="1">
        <v>41.615400000000001</v>
      </c>
      <c r="F46" s="1">
        <v>25.004000000000001</v>
      </c>
      <c r="G46" s="1">
        <v>1434.64</v>
      </c>
    </row>
    <row r="47" spans="2:7" x14ac:dyDescent="0.3">
      <c r="B47" s="1">
        <v>1615.21</v>
      </c>
      <c r="C47" s="1">
        <v>7.09971</v>
      </c>
      <c r="D47" s="1">
        <v>227.50299999999999</v>
      </c>
      <c r="E47" s="1">
        <v>42.598399999999998</v>
      </c>
      <c r="F47" s="1">
        <v>25.004999999999999</v>
      </c>
      <c r="G47" s="1">
        <v>1465.8</v>
      </c>
    </row>
    <row r="48" spans="2:7" x14ac:dyDescent="0.3">
      <c r="B48" s="1">
        <v>1624.46</v>
      </c>
      <c r="C48" s="1">
        <v>7.2731000000000003</v>
      </c>
      <c r="D48" s="1">
        <v>223.352</v>
      </c>
      <c r="E48" s="1">
        <v>43.646999999999998</v>
      </c>
      <c r="F48" s="1">
        <v>24.995999999999999</v>
      </c>
      <c r="G48" s="1">
        <v>1499.54</v>
      </c>
    </row>
    <row r="49" spans="2:7" x14ac:dyDescent="0.3">
      <c r="B49" s="1">
        <v>1655.29</v>
      </c>
      <c r="C49" s="1">
        <v>7.4381599999999999</v>
      </c>
      <c r="D49" s="1">
        <v>222.541</v>
      </c>
      <c r="E49" s="1">
        <v>44.63</v>
      </c>
      <c r="F49" s="1">
        <v>24.994</v>
      </c>
      <c r="G49" s="1">
        <v>1572.65</v>
      </c>
    </row>
    <row r="50" spans="2:7" x14ac:dyDescent="0.3">
      <c r="B50" s="1">
        <v>1657.25</v>
      </c>
      <c r="C50" s="1">
        <v>7.60189</v>
      </c>
      <c r="D50" s="1">
        <v>218.005</v>
      </c>
      <c r="E50" s="1">
        <v>45.613100000000003</v>
      </c>
      <c r="F50" s="1">
        <v>25.010999999999999</v>
      </c>
      <c r="G50" s="1">
        <v>1527.89</v>
      </c>
    </row>
    <row r="51" spans="2:7" x14ac:dyDescent="0.3">
      <c r="B51" s="1">
        <v>1664.24</v>
      </c>
      <c r="C51" s="1">
        <v>7.77677</v>
      </c>
      <c r="D51" s="1">
        <v>214.001</v>
      </c>
      <c r="E51" s="1">
        <v>46.661700000000003</v>
      </c>
      <c r="F51" s="1">
        <v>25.010999999999999</v>
      </c>
      <c r="G51" s="1">
        <v>1543.54</v>
      </c>
    </row>
    <row r="52" spans="2:7" x14ac:dyDescent="0.3">
      <c r="B52" s="1">
        <v>1660.19</v>
      </c>
      <c r="C52" s="1">
        <v>7.9419399999999998</v>
      </c>
      <c r="D52" s="1">
        <v>209.041</v>
      </c>
      <c r="E52" s="1">
        <v>47.6447</v>
      </c>
      <c r="F52" s="1">
        <v>25.003</v>
      </c>
      <c r="G52" s="1">
        <v>1591.42</v>
      </c>
    </row>
    <row r="53" spans="2:7" x14ac:dyDescent="0.3">
      <c r="B53" s="1">
        <v>1652.9</v>
      </c>
      <c r="C53" s="1">
        <v>8.1059000000000001</v>
      </c>
      <c r="D53" s="1">
        <v>203.91399999999999</v>
      </c>
      <c r="E53" s="1">
        <v>48.627699999999997</v>
      </c>
      <c r="F53" s="1">
        <v>25.004000000000001</v>
      </c>
      <c r="G53" s="1">
        <v>1602.02</v>
      </c>
    </row>
    <row r="54" spans="2:7" x14ac:dyDescent="0.3">
      <c r="B54" s="1">
        <v>1649.02</v>
      </c>
      <c r="C54" s="1">
        <v>8.2688100000000002</v>
      </c>
      <c r="D54" s="1">
        <v>199.42699999999999</v>
      </c>
      <c r="E54" s="1">
        <v>49.610799999999998</v>
      </c>
      <c r="F54" s="1">
        <v>25.009</v>
      </c>
      <c r="G54" s="1">
        <v>1561.74</v>
      </c>
    </row>
    <row r="55" spans="2:7" x14ac:dyDescent="0.3">
      <c r="B55" s="1">
        <v>1651.37</v>
      </c>
      <c r="C55" s="1">
        <v>8.4325700000000001</v>
      </c>
      <c r="D55" s="1">
        <v>195.83199999999999</v>
      </c>
      <c r="E55" s="1">
        <v>50.593800000000002</v>
      </c>
      <c r="F55" s="1">
        <v>25.009</v>
      </c>
      <c r="G55" s="1">
        <v>1583.28</v>
      </c>
    </row>
    <row r="56" spans="2:7" x14ac:dyDescent="0.3">
      <c r="B56" s="1">
        <v>1654.48</v>
      </c>
      <c r="C56" s="1">
        <v>8.6060700000000008</v>
      </c>
      <c r="D56" s="1">
        <v>192.245</v>
      </c>
      <c r="E56" s="1">
        <v>51.642400000000002</v>
      </c>
      <c r="F56" s="1">
        <v>24.983000000000001</v>
      </c>
      <c r="G56" s="1">
        <v>1612.91</v>
      </c>
    </row>
    <row r="57" spans="2:7" x14ac:dyDescent="0.3">
      <c r="B57" s="1">
        <v>1668.66</v>
      </c>
      <c r="C57" s="1">
        <v>8.7700800000000001</v>
      </c>
      <c r="D57" s="1">
        <v>190.267</v>
      </c>
      <c r="E57" s="1">
        <v>52.625399999999999</v>
      </c>
      <c r="F57" s="1">
        <v>25</v>
      </c>
      <c r="G57" s="1">
        <v>1527.73</v>
      </c>
    </row>
    <row r="58" spans="2:7" x14ac:dyDescent="0.3">
      <c r="B58" s="1">
        <v>1685.49</v>
      </c>
      <c r="C58" s="1">
        <v>8.9333200000000001</v>
      </c>
      <c r="D58" s="1">
        <v>188.67500000000001</v>
      </c>
      <c r="E58" s="1">
        <v>53.608499999999999</v>
      </c>
      <c r="F58" s="1">
        <v>25.004000000000001</v>
      </c>
      <c r="G58" s="1">
        <v>1565.26</v>
      </c>
    </row>
    <row r="59" spans="2:7" x14ac:dyDescent="0.3">
      <c r="B59" s="1">
        <v>1698.46</v>
      </c>
      <c r="C59" s="1">
        <v>9.1086600000000004</v>
      </c>
      <c r="D59" s="1">
        <v>186.46700000000001</v>
      </c>
      <c r="E59" s="1">
        <v>54.6571</v>
      </c>
      <c r="F59" s="1">
        <v>25.004999999999999</v>
      </c>
      <c r="G59" s="1">
        <v>1658.91</v>
      </c>
    </row>
    <row r="60" spans="2:7" x14ac:dyDescent="0.3">
      <c r="B60" s="1">
        <v>1706.35</v>
      </c>
      <c r="C60" s="1">
        <v>9.2732600000000005</v>
      </c>
      <c r="D60" s="1">
        <v>184.00800000000001</v>
      </c>
      <c r="E60" s="1">
        <v>55.640099999999997</v>
      </c>
      <c r="F60" s="1">
        <v>25.013999999999999</v>
      </c>
      <c r="G60" s="1">
        <v>1603.51</v>
      </c>
    </row>
    <row r="61" spans="2:7" x14ac:dyDescent="0.3">
      <c r="B61" s="1">
        <v>1705.23</v>
      </c>
      <c r="C61" s="1">
        <v>9.4364799999999995</v>
      </c>
      <c r="D61" s="1">
        <v>180.70599999999999</v>
      </c>
      <c r="E61" s="1">
        <v>56.623100000000001</v>
      </c>
      <c r="F61" s="1">
        <v>25.004000000000001</v>
      </c>
      <c r="G61" s="1">
        <v>1610.39</v>
      </c>
    </row>
    <row r="62" spans="2:7" x14ac:dyDescent="0.3">
      <c r="B62" s="1">
        <v>1707.49</v>
      </c>
      <c r="C62" s="1">
        <v>9.6110399999999991</v>
      </c>
      <c r="D62" s="1">
        <v>177.65899999999999</v>
      </c>
      <c r="E62" s="1">
        <v>57.671700000000001</v>
      </c>
      <c r="F62" s="1">
        <v>25.001000000000001</v>
      </c>
      <c r="G62" s="1">
        <v>1701.04</v>
      </c>
    </row>
    <row r="63" spans="2:7" x14ac:dyDescent="0.3">
      <c r="B63" s="1">
        <v>1706.88</v>
      </c>
      <c r="C63" s="1">
        <v>9.7750400000000006</v>
      </c>
      <c r="D63" s="1">
        <v>174.61699999999999</v>
      </c>
      <c r="E63" s="1">
        <v>58.654800000000002</v>
      </c>
      <c r="F63" s="1">
        <v>25</v>
      </c>
      <c r="G63" s="1">
        <v>1751.03</v>
      </c>
    </row>
    <row r="64" spans="2:7" x14ac:dyDescent="0.3">
      <c r="B64" s="1">
        <v>1710.11</v>
      </c>
      <c r="C64" s="1">
        <v>9.9389900000000004</v>
      </c>
      <c r="D64" s="1">
        <v>172.06100000000001</v>
      </c>
      <c r="E64" s="1">
        <v>59.637799999999999</v>
      </c>
      <c r="F64" s="1">
        <v>25.004999999999999</v>
      </c>
      <c r="G64" s="1">
        <v>1793.87</v>
      </c>
    </row>
    <row r="65" spans="2:7" x14ac:dyDescent="0.3">
      <c r="B65" s="1">
        <v>1723.67</v>
      </c>
      <c r="C65" s="1">
        <v>10.101800000000001</v>
      </c>
      <c r="D65" s="1">
        <v>170.62899999999999</v>
      </c>
      <c r="E65" s="1">
        <v>60.620800000000003</v>
      </c>
      <c r="F65" s="1">
        <v>25.003</v>
      </c>
      <c r="G65" s="1">
        <v>1839.65</v>
      </c>
    </row>
    <row r="66" spans="2:7" x14ac:dyDescent="0.3">
      <c r="B66" s="1">
        <v>1730.74</v>
      </c>
      <c r="C66" s="1">
        <v>10.2676</v>
      </c>
      <c r="D66" s="1">
        <v>168.56299999999999</v>
      </c>
      <c r="E66" s="1">
        <v>61.603900000000003</v>
      </c>
      <c r="F66" s="1">
        <v>25.009</v>
      </c>
      <c r="G66" s="1">
        <v>1680.5</v>
      </c>
    </row>
    <row r="67" spans="2:7" x14ac:dyDescent="0.3">
      <c r="B67" s="1">
        <v>1720.41</v>
      </c>
      <c r="C67" s="1">
        <v>10.4419</v>
      </c>
      <c r="D67" s="1">
        <v>164.761</v>
      </c>
      <c r="E67" s="1">
        <v>62.6524</v>
      </c>
      <c r="F67" s="1">
        <v>25.001999999999999</v>
      </c>
      <c r="G67" s="1">
        <v>1675.08</v>
      </c>
    </row>
    <row r="68" spans="2:7" x14ac:dyDescent="0.3">
      <c r="B68" s="1">
        <v>1708.75</v>
      </c>
      <c r="C68" s="1">
        <v>10.604900000000001</v>
      </c>
      <c r="D68" s="1">
        <v>161.12899999999999</v>
      </c>
      <c r="E68" s="1">
        <v>63.6355</v>
      </c>
      <c r="F68" s="1">
        <v>25.006</v>
      </c>
      <c r="G68" s="1">
        <v>1755.59</v>
      </c>
    </row>
    <row r="69" spans="2:7" x14ac:dyDescent="0.3">
      <c r="B69" s="1">
        <v>1715.21</v>
      </c>
      <c r="C69" s="1">
        <v>10.7682</v>
      </c>
      <c r="D69" s="1">
        <v>159.285</v>
      </c>
      <c r="E69" s="1">
        <v>64.618499999999997</v>
      </c>
      <c r="F69" s="1">
        <v>25.013000000000002</v>
      </c>
      <c r="G69" s="1">
        <v>1832.59</v>
      </c>
    </row>
    <row r="70" spans="2:7" x14ac:dyDescent="0.3">
      <c r="B70" s="1">
        <v>1730.78</v>
      </c>
      <c r="C70" s="1">
        <v>10.943099999999999</v>
      </c>
      <c r="D70" s="1">
        <v>158.161</v>
      </c>
      <c r="E70" s="1">
        <v>65.667100000000005</v>
      </c>
      <c r="F70" s="1">
        <v>25.007000000000001</v>
      </c>
      <c r="G70" s="1">
        <v>1887.72</v>
      </c>
    </row>
    <row r="71" spans="2:7" x14ac:dyDescent="0.3">
      <c r="B71" s="1">
        <v>1744.38</v>
      </c>
      <c r="C71" s="1">
        <v>11.107799999999999</v>
      </c>
      <c r="D71" s="1">
        <v>157.042</v>
      </c>
      <c r="E71" s="1">
        <v>66.650099999999995</v>
      </c>
      <c r="F71" s="1">
        <v>24.994</v>
      </c>
      <c r="G71" s="1">
        <v>1842.72</v>
      </c>
    </row>
    <row r="72" spans="2:7" x14ac:dyDescent="0.3">
      <c r="B72" s="1">
        <v>1736.48</v>
      </c>
      <c r="C72" s="1">
        <v>11.273199999999999</v>
      </c>
      <c r="D72" s="1">
        <v>154.036</v>
      </c>
      <c r="E72" s="1">
        <v>67.633200000000002</v>
      </c>
      <c r="F72" s="1">
        <v>24.998000000000001</v>
      </c>
      <c r="G72" s="1">
        <v>1695.29</v>
      </c>
    </row>
    <row r="73" spans="2:7" x14ac:dyDescent="0.3">
      <c r="B73" s="1">
        <v>1724.4</v>
      </c>
      <c r="C73" s="1">
        <v>11.4352</v>
      </c>
      <c r="D73" s="1">
        <v>150.798</v>
      </c>
      <c r="E73" s="1">
        <v>68.616200000000006</v>
      </c>
      <c r="F73" s="1">
        <v>25.024999999999999</v>
      </c>
      <c r="G73" s="1">
        <v>1674.96</v>
      </c>
    </row>
    <row r="74" spans="2:7" x14ac:dyDescent="0.3">
      <c r="B74" s="1">
        <v>1716.68</v>
      </c>
      <c r="C74" s="1">
        <v>11.5967</v>
      </c>
      <c r="D74" s="1">
        <v>148.03100000000001</v>
      </c>
      <c r="E74" s="1">
        <v>69.599299999999999</v>
      </c>
      <c r="F74" s="1">
        <v>24.997</v>
      </c>
      <c r="G74" s="1">
        <v>1741.41</v>
      </c>
    </row>
    <row r="75" spans="2:7" x14ac:dyDescent="0.3">
      <c r="B75" s="1">
        <v>1720.77</v>
      </c>
      <c r="C75" s="1">
        <v>11.7768</v>
      </c>
      <c r="D75" s="1">
        <v>146.11500000000001</v>
      </c>
      <c r="E75" s="1">
        <v>70.647800000000004</v>
      </c>
      <c r="F75" s="1">
        <v>25.004999999999999</v>
      </c>
      <c r="G75" s="1">
        <v>1869.52</v>
      </c>
    </row>
    <row r="76" spans="2:7" x14ac:dyDescent="0.3">
      <c r="B76" s="1">
        <v>1726.78</v>
      </c>
      <c r="C76" s="1">
        <v>11.934200000000001</v>
      </c>
      <c r="D76" s="1">
        <v>144.69200000000001</v>
      </c>
      <c r="E76" s="1">
        <v>71.630899999999997</v>
      </c>
      <c r="F76" s="1">
        <v>25.018999999999998</v>
      </c>
      <c r="G76" s="1">
        <v>1879.48</v>
      </c>
    </row>
    <row r="77" spans="2:7" x14ac:dyDescent="0.3">
      <c r="B77" s="1">
        <v>1749.71</v>
      </c>
      <c r="C77" s="1">
        <v>12.103999999999999</v>
      </c>
      <c r="D77" s="1">
        <v>144.55699999999999</v>
      </c>
      <c r="E77" s="1">
        <v>72.613900000000001</v>
      </c>
      <c r="F77" s="1">
        <v>25.02</v>
      </c>
      <c r="G77" s="1">
        <v>1828.06</v>
      </c>
    </row>
    <row r="78" spans="2:7" x14ac:dyDescent="0.3">
      <c r="B78" s="1">
        <v>1744.98</v>
      </c>
      <c r="C78" s="1">
        <v>12.277900000000001</v>
      </c>
      <c r="D78" s="1">
        <v>142.124</v>
      </c>
      <c r="E78" s="1">
        <v>73.662499999999994</v>
      </c>
      <c r="F78" s="1">
        <v>25.007999999999999</v>
      </c>
      <c r="G78" s="1">
        <v>1734.48</v>
      </c>
    </row>
    <row r="79" spans="2:7" x14ac:dyDescent="0.3">
      <c r="B79" s="1">
        <v>1730.49</v>
      </c>
      <c r="C79" s="1">
        <v>12.4399</v>
      </c>
      <c r="D79" s="1">
        <v>139.108</v>
      </c>
      <c r="E79" s="1">
        <v>74.645499999999998</v>
      </c>
      <c r="F79" s="1">
        <v>25.007000000000001</v>
      </c>
      <c r="G79" s="1">
        <v>1675.42</v>
      </c>
    </row>
    <row r="80" spans="2:7" x14ac:dyDescent="0.3">
      <c r="B80" s="1">
        <v>1726.36</v>
      </c>
      <c r="C80" s="1">
        <v>12.603999999999999</v>
      </c>
      <c r="D80" s="1">
        <v>136.96899999999999</v>
      </c>
      <c r="E80" s="1">
        <v>75.628600000000006</v>
      </c>
      <c r="F80" s="1">
        <v>25.006</v>
      </c>
      <c r="G80" s="1">
        <v>1742.93</v>
      </c>
    </row>
    <row r="81" spans="2:7" x14ac:dyDescent="0.3">
      <c r="B81" s="1">
        <v>1739.7</v>
      </c>
      <c r="C81" s="1">
        <v>12.766999999999999</v>
      </c>
      <c r="D81" s="1">
        <v>136.26499999999999</v>
      </c>
      <c r="E81" s="1">
        <v>76.611599999999996</v>
      </c>
      <c r="F81" s="1">
        <v>25.004000000000001</v>
      </c>
      <c r="G81" s="1">
        <v>1895.61</v>
      </c>
    </row>
    <row r="82" spans="2:7" x14ac:dyDescent="0.3">
      <c r="B82" s="1">
        <v>1764.79</v>
      </c>
      <c r="C82" s="1">
        <v>12.9307</v>
      </c>
      <c r="D82" s="1">
        <v>136.47999999999999</v>
      </c>
      <c r="E82" s="1">
        <v>77.594700000000003</v>
      </c>
      <c r="F82" s="1">
        <v>24.989000000000001</v>
      </c>
      <c r="G82" s="1">
        <v>1938.6</v>
      </c>
    </row>
    <row r="83" spans="2:7" x14ac:dyDescent="0.3">
      <c r="B83" s="1">
        <v>1770.98</v>
      </c>
      <c r="C83" s="1">
        <v>13.1074</v>
      </c>
      <c r="D83" s="1">
        <v>135.114</v>
      </c>
      <c r="E83" s="1">
        <v>78.643199999999993</v>
      </c>
      <c r="F83" s="1">
        <v>25.004999999999999</v>
      </c>
      <c r="G83" s="1">
        <v>1715.41</v>
      </c>
    </row>
    <row r="84" spans="2:7" x14ac:dyDescent="0.3">
      <c r="B84" s="1">
        <v>1756.77</v>
      </c>
      <c r="C84" s="1">
        <v>13.272399999999999</v>
      </c>
      <c r="D84" s="1">
        <v>132.363</v>
      </c>
      <c r="E84" s="1">
        <v>79.626300000000001</v>
      </c>
      <c r="F84" s="1">
        <v>25</v>
      </c>
      <c r="G84" s="1">
        <v>1704.77</v>
      </c>
    </row>
    <row r="85" spans="2:7" x14ac:dyDescent="0.3">
      <c r="B85" s="1">
        <v>1742.12</v>
      </c>
      <c r="C85" s="1">
        <v>13.4339</v>
      </c>
      <c r="D85" s="1">
        <v>129.68100000000001</v>
      </c>
      <c r="E85" s="1">
        <v>80.609300000000005</v>
      </c>
      <c r="F85" s="1">
        <v>25.001999999999999</v>
      </c>
      <c r="G85" s="1">
        <v>1747.9</v>
      </c>
    </row>
    <row r="86" spans="2:7" x14ac:dyDescent="0.3">
      <c r="B86" s="1">
        <v>1758.42</v>
      </c>
      <c r="C86" s="1">
        <v>13.6073</v>
      </c>
      <c r="D86" s="1">
        <v>129.226</v>
      </c>
      <c r="E86" s="1">
        <v>81.657899999999998</v>
      </c>
      <c r="F86" s="1">
        <v>25.001000000000001</v>
      </c>
      <c r="G86" s="1">
        <v>1895.02</v>
      </c>
    </row>
    <row r="87" spans="2:7" x14ac:dyDescent="0.3">
      <c r="B87" s="1">
        <v>1774.07</v>
      </c>
      <c r="C87" s="1">
        <v>13.7742</v>
      </c>
      <c r="D87" s="1">
        <v>128.797</v>
      </c>
      <c r="E87" s="1">
        <v>82.640900000000002</v>
      </c>
      <c r="F87" s="1">
        <v>25.007999999999999</v>
      </c>
      <c r="G87" s="1">
        <v>1830.97</v>
      </c>
    </row>
    <row r="88" spans="2:7" x14ac:dyDescent="0.3">
      <c r="B88" s="1">
        <v>1763.34</v>
      </c>
      <c r="C88" s="1">
        <v>13.9384</v>
      </c>
      <c r="D88" s="1">
        <v>126.51</v>
      </c>
      <c r="E88" s="1">
        <v>83.623999999999995</v>
      </c>
      <c r="F88" s="1">
        <v>25.003</v>
      </c>
      <c r="G88" s="1">
        <v>1688.41</v>
      </c>
    </row>
    <row r="89" spans="2:7" x14ac:dyDescent="0.3">
      <c r="B89" s="1">
        <v>1752.81</v>
      </c>
      <c r="C89" s="1">
        <v>14.1027</v>
      </c>
      <c r="D89" s="1">
        <v>124.288</v>
      </c>
      <c r="E89" s="1">
        <v>84.606999999999999</v>
      </c>
      <c r="F89" s="1">
        <v>24.995000000000001</v>
      </c>
      <c r="G89" s="1">
        <v>1715.02</v>
      </c>
    </row>
    <row r="90" spans="2:7" x14ac:dyDescent="0.3">
      <c r="B90" s="1">
        <v>1745.23</v>
      </c>
      <c r="C90" s="1">
        <v>14.2616</v>
      </c>
      <c r="D90" s="1">
        <v>122.373</v>
      </c>
      <c r="E90" s="1">
        <v>85.59</v>
      </c>
      <c r="F90" s="1">
        <v>24.994</v>
      </c>
      <c r="G90" s="1">
        <v>1868.67</v>
      </c>
    </row>
    <row r="91" spans="2:7" x14ac:dyDescent="0.3">
      <c r="B91" s="1">
        <v>1782.26</v>
      </c>
      <c r="C91" s="1">
        <v>14.437200000000001</v>
      </c>
      <c r="D91" s="1">
        <v>123.449</v>
      </c>
      <c r="E91" s="1">
        <v>86.638599999999997</v>
      </c>
      <c r="F91" s="1">
        <v>24.998999999999999</v>
      </c>
      <c r="G91" s="1">
        <v>1955.69</v>
      </c>
    </row>
    <row r="92" spans="2:7" x14ac:dyDescent="0.3">
      <c r="B92" s="1">
        <v>1791.2</v>
      </c>
      <c r="C92" s="1">
        <v>14.605</v>
      </c>
      <c r="D92" s="1">
        <v>122.643</v>
      </c>
      <c r="E92" s="1">
        <v>87.621700000000004</v>
      </c>
      <c r="F92" s="1">
        <v>24.998999999999999</v>
      </c>
      <c r="G92" s="1">
        <v>1833.82</v>
      </c>
    </row>
    <row r="93" spans="2:7" x14ac:dyDescent="0.3">
      <c r="B93" s="1">
        <v>1779.58</v>
      </c>
      <c r="C93" s="1">
        <v>14.7685</v>
      </c>
      <c r="D93" s="1">
        <v>120.498</v>
      </c>
      <c r="E93" s="1">
        <v>88.604699999999994</v>
      </c>
      <c r="F93" s="1">
        <v>24.992000000000001</v>
      </c>
      <c r="G93" s="1">
        <v>1717.85</v>
      </c>
    </row>
    <row r="94" spans="2:7" x14ac:dyDescent="0.3">
      <c r="B94" s="1">
        <v>1763</v>
      </c>
      <c r="C94" s="1">
        <v>14.940899999999999</v>
      </c>
      <c r="D94" s="1">
        <v>117.998</v>
      </c>
      <c r="E94" s="1">
        <v>89.653300000000002</v>
      </c>
      <c r="F94" s="1">
        <v>24.995000000000001</v>
      </c>
      <c r="G94" s="1">
        <v>1741.79</v>
      </c>
    </row>
    <row r="95" spans="2:7" x14ac:dyDescent="0.3">
      <c r="B95" s="1">
        <v>1782.15</v>
      </c>
      <c r="C95" s="1">
        <v>15.1053</v>
      </c>
      <c r="D95" s="1">
        <v>117.98099999999999</v>
      </c>
      <c r="E95" s="1">
        <v>90.636300000000006</v>
      </c>
      <c r="F95" s="1">
        <v>25.001999999999999</v>
      </c>
      <c r="G95" s="1">
        <v>1811.57</v>
      </c>
    </row>
    <row r="96" spans="2:7" x14ac:dyDescent="0.3">
      <c r="B96" s="1">
        <v>1774.14</v>
      </c>
      <c r="C96" s="1">
        <v>15.2698</v>
      </c>
      <c r="D96" s="1">
        <v>116.18600000000001</v>
      </c>
      <c r="E96" s="1">
        <v>91.619399999999999</v>
      </c>
      <c r="F96" s="1">
        <v>25.003</v>
      </c>
      <c r="G96" s="1">
        <v>1749.83</v>
      </c>
    </row>
    <row r="97" spans="2:7" x14ac:dyDescent="0.3">
      <c r="B97" s="1">
        <v>1767.23</v>
      </c>
      <c r="C97" s="1">
        <v>15.4443</v>
      </c>
      <c r="D97" s="1">
        <v>114.426</v>
      </c>
      <c r="E97" s="1">
        <v>92.667900000000003</v>
      </c>
      <c r="F97" s="1">
        <v>24.998000000000001</v>
      </c>
      <c r="G97" s="1">
        <v>1723.04</v>
      </c>
    </row>
    <row r="98" spans="2:7" x14ac:dyDescent="0.3">
      <c r="B98" s="1">
        <v>1763.53</v>
      </c>
      <c r="C98" s="1">
        <v>15.609299999999999</v>
      </c>
      <c r="D98" s="1">
        <v>112.979</v>
      </c>
      <c r="E98" s="1">
        <v>93.650999999999996</v>
      </c>
      <c r="F98" s="1">
        <v>24.995999999999999</v>
      </c>
      <c r="G98" s="1">
        <v>1712.28</v>
      </c>
    </row>
    <row r="99" spans="2:7" x14ac:dyDescent="0.3">
      <c r="B99" s="1">
        <v>1745.83</v>
      </c>
      <c r="C99" s="1">
        <v>15.7721</v>
      </c>
      <c r="D99" s="1">
        <v>110.691</v>
      </c>
      <c r="E99" s="1">
        <v>94.634</v>
      </c>
      <c r="F99" s="1">
        <v>24.992999999999999</v>
      </c>
      <c r="G99" s="1">
        <v>1580.36</v>
      </c>
    </row>
    <row r="100" spans="2:7" x14ac:dyDescent="0.3">
      <c r="B100" s="1">
        <v>1760.79</v>
      </c>
      <c r="C100" s="1">
        <v>15.9339</v>
      </c>
      <c r="D100" s="1">
        <v>110.506</v>
      </c>
      <c r="E100" s="1">
        <v>95.617099999999994</v>
      </c>
      <c r="F100" s="1">
        <v>25.001999999999999</v>
      </c>
      <c r="G100" s="1">
        <v>1830.99</v>
      </c>
    </row>
    <row r="101" spans="2:7" x14ac:dyDescent="0.3">
      <c r="B101" s="1">
        <v>1777.59</v>
      </c>
      <c r="C101" s="1">
        <v>16.099699999999999</v>
      </c>
      <c r="D101" s="1">
        <v>110.411</v>
      </c>
      <c r="E101" s="1">
        <v>96.600099999999998</v>
      </c>
      <c r="F101" s="1">
        <v>25.012</v>
      </c>
      <c r="G101" s="1">
        <v>1945.64</v>
      </c>
    </row>
    <row r="102" spans="2:7" x14ac:dyDescent="0.3">
      <c r="B102" s="1">
        <v>1775.23</v>
      </c>
      <c r="C102" s="1">
        <v>16.276499999999999</v>
      </c>
      <c r="D102" s="1">
        <v>109.06699999999999</v>
      </c>
      <c r="E102" s="1">
        <v>97.648700000000005</v>
      </c>
      <c r="F102" s="1">
        <v>25.007999999999999</v>
      </c>
      <c r="G102" s="1">
        <v>1755.68</v>
      </c>
    </row>
    <row r="103" spans="2:7" x14ac:dyDescent="0.3">
      <c r="B103" s="1">
        <v>1754.13</v>
      </c>
      <c r="C103" s="1">
        <v>16.438400000000001</v>
      </c>
      <c r="D103" s="1">
        <v>106.709</v>
      </c>
      <c r="E103" s="1">
        <v>98.631699999999995</v>
      </c>
      <c r="F103" s="1">
        <v>25.004999999999999</v>
      </c>
      <c r="G103" s="1">
        <v>1640.83</v>
      </c>
    </row>
    <row r="104" spans="2:7" x14ac:dyDescent="0.3">
      <c r="B104" s="1">
        <v>1755.71</v>
      </c>
      <c r="C104" s="1">
        <v>16.600999999999999</v>
      </c>
      <c r="D104" s="1">
        <v>105.759</v>
      </c>
      <c r="E104" s="1">
        <v>99.614800000000002</v>
      </c>
      <c r="F104" s="1">
        <v>24.992000000000001</v>
      </c>
      <c r="G104" s="1">
        <v>1777.48</v>
      </c>
    </row>
    <row r="105" spans="2:7" x14ac:dyDescent="0.3">
      <c r="B105" s="1">
        <v>1768.96</v>
      </c>
      <c r="C105" s="1">
        <v>16.776599999999998</v>
      </c>
      <c r="D105" s="1">
        <v>105.443</v>
      </c>
      <c r="E105" s="1">
        <v>100.663</v>
      </c>
      <c r="F105" s="1">
        <v>25.007999999999999</v>
      </c>
      <c r="G105" s="1">
        <v>1816.13</v>
      </c>
    </row>
    <row r="106" spans="2:7" x14ac:dyDescent="0.3">
      <c r="B106" s="1">
        <v>1765.43</v>
      </c>
      <c r="C106" s="1">
        <v>16.942299999999999</v>
      </c>
      <c r="D106" s="1">
        <v>104.203</v>
      </c>
      <c r="E106" s="1">
        <v>101.646</v>
      </c>
      <c r="F106" s="1">
        <v>25.003</v>
      </c>
      <c r="G106" s="1">
        <v>1753.17</v>
      </c>
    </row>
    <row r="107" spans="2:7" x14ac:dyDescent="0.3">
      <c r="B107" s="1">
        <v>1758.84</v>
      </c>
      <c r="C107" s="1">
        <v>17.103000000000002</v>
      </c>
      <c r="D107" s="1">
        <v>102.83799999999999</v>
      </c>
      <c r="E107" s="1">
        <v>102.629</v>
      </c>
      <c r="F107" s="1">
        <v>25.012</v>
      </c>
      <c r="G107" s="1">
        <v>1676.03</v>
      </c>
    </row>
    <row r="108" spans="2:7" x14ac:dyDescent="0.3">
      <c r="B108" s="1">
        <v>1759.44</v>
      </c>
      <c r="C108" s="1">
        <v>17.270600000000002</v>
      </c>
      <c r="D108" s="1">
        <v>101.874</v>
      </c>
      <c r="E108" s="1">
        <v>103.61199999999999</v>
      </c>
      <c r="F108" s="1">
        <v>25.007999999999999</v>
      </c>
      <c r="G108" s="1">
        <v>1713.54</v>
      </c>
    </row>
    <row r="109" spans="2:7" x14ac:dyDescent="0.3">
      <c r="B109" s="1">
        <v>1753.31</v>
      </c>
      <c r="C109" s="1">
        <v>17.4312</v>
      </c>
      <c r="D109" s="1">
        <v>100.584</v>
      </c>
      <c r="E109" s="1">
        <v>104.595</v>
      </c>
      <c r="F109" s="1">
        <v>25</v>
      </c>
      <c r="G109" s="1">
        <v>1777.34</v>
      </c>
    </row>
    <row r="110" spans="2:7" x14ac:dyDescent="0.3">
      <c r="B110" s="1">
        <v>1764.99</v>
      </c>
      <c r="C110" s="1">
        <v>17.6065</v>
      </c>
      <c r="D110" s="1">
        <v>100.247</v>
      </c>
      <c r="E110" s="1">
        <v>105.64400000000001</v>
      </c>
      <c r="F110" s="1">
        <v>24.998000000000001</v>
      </c>
      <c r="G110" s="1">
        <v>1743.58</v>
      </c>
    </row>
    <row r="111" spans="2:7" x14ac:dyDescent="0.3">
      <c r="B111" s="1">
        <v>1762.71</v>
      </c>
      <c r="C111" s="1">
        <v>17.770399999999999</v>
      </c>
      <c r="D111" s="1">
        <v>99.193399999999997</v>
      </c>
      <c r="E111" s="1">
        <v>106.627</v>
      </c>
      <c r="F111" s="1">
        <v>24.995999999999999</v>
      </c>
      <c r="G111" s="1">
        <v>1679.92</v>
      </c>
    </row>
    <row r="112" spans="2:7" x14ac:dyDescent="0.3">
      <c r="B112" s="1">
        <v>1765.37</v>
      </c>
      <c r="C112" s="1">
        <v>17.935300000000002</v>
      </c>
      <c r="D112" s="1">
        <v>98.4298</v>
      </c>
      <c r="E112" s="1">
        <v>107.61</v>
      </c>
      <c r="F112" s="1">
        <v>24.998000000000001</v>
      </c>
      <c r="G112" s="1">
        <v>1735.09</v>
      </c>
    </row>
    <row r="113" spans="2:7" x14ac:dyDescent="0.3">
      <c r="B113" s="1">
        <v>1768.98</v>
      </c>
      <c r="C113" s="1">
        <v>18.1111</v>
      </c>
      <c r="D113" s="1">
        <v>97.673500000000004</v>
      </c>
      <c r="E113" s="1">
        <v>108.65900000000001</v>
      </c>
      <c r="F113" s="1">
        <v>25.01</v>
      </c>
      <c r="G113" s="1">
        <v>1760.62</v>
      </c>
    </row>
    <row r="114" spans="2:7" x14ac:dyDescent="0.3">
      <c r="B114" s="1">
        <v>1755.17</v>
      </c>
      <c r="C114" s="1">
        <v>18.2715</v>
      </c>
      <c r="D114" s="1">
        <v>96.060500000000005</v>
      </c>
      <c r="E114" s="1">
        <v>109.642</v>
      </c>
      <c r="F114" s="1">
        <v>25.012</v>
      </c>
      <c r="G114" s="1">
        <v>1707.15</v>
      </c>
    </row>
    <row r="115" spans="2:7" x14ac:dyDescent="0.3">
      <c r="B115" s="1">
        <v>1763.04</v>
      </c>
      <c r="C115" s="1">
        <v>18.438400000000001</v>
      </c>
      <c r="D115" s="1">
        <v>95.617500000000007</v>
      </c>
      <c r="E115" s="1">
        <v>110.625</v>
      </c>
      <c r="F115" s="1">
        <v>24.989000000000001</v>
      </c>
      <c r="G115" s="1">
        <v>1694.91</v>
      </c>
    </row>
    <row r="116" spans="2:7" x14ac:dyDescent="0.3">
      <c r="B116" s="1">
        <v>1750.99</v>
      </c>
      <c r="C116" s="1">
        <v>18.601199999999999</v>
      </c>
      <c r="D116" s="1">
        <v>94.133200000000002</v>
      </c>
      <c r="E116" s="1">
        <v>111.608</v>
      </c>
      <c r="F116" s="1">
        <v>25.007999999999999</v>
      </c>
      <c r="G116" s="1">
        <v>1764.21</v>
      </c>
    </row>
    <row r="117" spans="2:7" x14ac:dyDescent="0.3">
      <c r="B117" s="1">
        <v>1748.05</v>
      </c>
      <c r="C117" s="1">
        <v>18.764700000000001</v>
      </c>
      <c r="D117" s="1">
        <v>93.156000000000006</v>
      </c>
      <c r="E117" s="1">
        <v>112.59099999999999</v>
      </c>
      <c r="F117" s="1">
        <v>25.013000000000002</v>
      </c>
      <c r="G117" s="1">
        <v>1671.67</v>
      </c>
    </row>
    <row r="118" spans="2:7" x14ac:dyDescent="0.3">
      <c r="B118" s="1">
        <v>1757.23</v>
      </c>
      <c r="C118" s="1">
        <v>18.9389</v>
      </c>
      <c r="D118" s="1">
        <v>92.784099999999995</v>
      </c>
      <c r="E118" s="1">
        <v>113.639</v>
      </c>
      <c r="F118" s="1">
        <v>25.010999999999999</v>
      </c>
      <c r="G118" s="1">
        <v>1553.77</v>
      </c>
    </row>
    <row r="119" spans="2:7" x14ac:dyDescent="0.3">
      <c r="B119" s="1">
        <v>1745.12</v>
      </c>
      <c r="C119" s="1">
        <v>19.1053</v>
      </c>
      <c r="D119" s="1">
        <v>91.341899999999995</v>
      </c>
      <c r="E119" s="1">
        <v>114.622</v>
      </c>
      <c r="F119" s="1">
        <v>24.992999999999999</v>
      </c>
      <c r="G119" s="1">
        <v>1567.59</v>
      </c>
    </row>
    <row r="120" spans="2:7" x14ac:dyDescent="0.3">
      <c r="B120" s="1">
        <v>1746.68</v>
      </c>
      <c r="C120" s="1">
        <v>19.265599999999999</v>
      </c>
      <c r="D120" s="1">
        <v>90.6631</v>
      </c>
      <c r="E120" s="1">
        <v>115.60599999999999</v>
      </c>
      <c r="F120" s="1">
        <v>25.004999999999999</v>
      </c>
      <c r="G120" s="1">
        <v>1700.81</v>
      </c>
    </row>
    <row r="121" spans="2:7" x14ac:dyDescent="0.3">
      <c r="B121" s="1">
        <v>1761.64</v>
      </c>
      <c r="C121" s="1">
        <v>19.444299999999998</v>
      </c>
      <c r="D121" s="1">
        <v>90.599400000000003</v>
      </c>
      <c r="E121" s="1">
        <v>116.654</v>
      </c>
      <c r="F121" s="1">
        <v>25.007000000000001</v>
      </c>
      <c r="G121" s="1">
        <v>1557.13</v>
      </c>
    </row>
    <row r="122" spans="2:7" x14ac:dyDescent="0.3">
      <c r="B122" s="1">
        <v>1737.66</v>
      </c>
      <c r="C122" s="1">
        <v>19.6052</v>
      </c>
      <c r="D122" s="1">
        <v>88.632400000000004</v>
      </c>
      <c r="E122" s="1">
        <v>117.637</v>
      </c>
      <c r="F122" s="1">
        <v>24.994</v>
      </c>
      <c r="G122" s="1">
        <v>1527.42</v>
      </c>
    </row>
    <row r="123" spans="2:7" x14ac:dyDescent="0.3">
      <c r="B123" s="1">
        <v>1748.75</v>
      </c>
      <c r="C123" s="1">
        <v>19.7683</v>
      </c>
      <c r="D123" s="1">
        <v>88.462199999999996</v>
      </c>
      <c r="E123" s="1">
        <v>118.62</v>
      </c>
      <c r="F123" s="1">
        <v>25</v>
      </c>
      <c r="G123" s="1">
        <v>1645.3</v>
      </c>
    </row>
    <row r="124" spans="2:7" x14ac:dyDescent="0.3">
      <c r="B124" s="1">
        <v>1755.1</v>
      </c>
      <c r="C124" s="1">
        <v>19.947399999999998</v>
      </c>
      <c r="D124" s="1">
        <v>87.986400000000003</v>
      </c>
      <c r="E124" s="1">
        <v>119.669</v>
      </c>
      <c r="F124" s="1">
        <v>25.015999999999998</v>
      </c>
      <c r="G124" s="1">
        <v>1581.15</v>
      </c>
    </row>
    <row r="125" spans="2:7" x14ac:dyDescent="0.3">
      <c r="B125" s="1">
        <v>1719.27</v>
      </c>
      <c r="C125" s="1">
        <v>20.109000000000002</v>
      </c>
      <c r="D125" s="1">
        <v>85.497399999999999</v>
      </c>
      <c r="E125" s="1">
        <v>120.652</v>
      </c>
      <c r="F125" s="1">
        <v>25.018000000000001</v>
      </c>
      <c r="G125" s="1">
        <v>1537.23</v>
      </c>
    </row>
    <row r="126" spans="2:7" x14ac:dyDescent="0.3">
      <c r="B126" s="1">
        <v>1718.57</v>
      </c>
      <c r="C126" s="1">
        <v>20.270800000000001</v>
      </c>
      <c r="D126" s="1">
        <v>84.780699999999996</v>
      </c>
      <c r="E126" s="1">
        <v>121.63500000000001</v>
      </c>
      <c r="F126" s="1">
        <v>25.007000000000001</v>
      </c>
      <c r="G126" s="1">
        <v>1680.08</v>
      </c>
    </row>
    <row r="127" spans="2:7" x14ac:dyDescent="0.3">
      <c r="B127" s="1">
        <v>1727.23</v>
      </c>
      <c r="C127" s="1">
        <v>20.436199999999999</v>
      </c>
      <c r="D127" s="1">
        <v>84.518299999999996</v>
      </c>
      <c r="E127" s="1">
        <v>122.61799999999999</v>
      </c>
      <c r="F127" s="1">
        <v>25.007000000000001</v>
      </c>
      <c r="G127" s="1">
        <v>1557.78</v>
      </c>
    </row>
    <row r="128" spans="2:7" x14ac:dyDescent="0.3">
      <c r="B128" s="1">
        <v>1702.81</v>
      </c>
      <c r="C128" s="1">
        <v>20.602799999999998</v>
      </c>
      <c r="D128" s="1">
        <v>82.6494</v>
      </c>
      <c r="E128" s="1">
        <v>123.601</v>
      </c>
      <c r="F128" s="1">
        <v>24.998000000000001</v>
      </c>
      <c r="G128" s="1">
        <v>1394.6</v>
      </c>
    </row>
    <row r="129" spans="2:7" x14ac:dyDescent="0.3">
      <c r="B129" s="1">
        <v>1687.41</v>
      </c>
      <c r="C129" s="1">
        <v>20.773399999999999</v>
      </c>
      <c r="D129" s="1">
        <v>81.229200000000006</v>
      </c>
      <c r="E129" s="1">
        <v>124.65</v>
      </c>
      <c r="F129" s="1">
        <v>24.998000000000001</v>
      </c>
      <c r="G129" s="1">
        <v>1523.27</v>
      </c>
    </row>
    <row r="130" spans="2:7" x14ac:dyDescent="0.3">
      <c r="B130" s="1">
        <v>1689.32</v>
      </c>
      <c r="C130" s="1">
        <v>20.940100000000001</v>
      </c>
      <c r="D130" s="1">
        <v>80.674300000000002</v>
      </c>
      <c r="E130" s="1">
        <v>125.633</v>
      </c>
      <c r="F130" s="1">
        <v>24.998000000000001</v>
      </c>
      <c r="G130" s="1">
        <v>1411.35</v>
      </c>
    </row>
    <row r="131" spans="2:7" x14ac:dyDescent="0.3">
      <c r="B131" s="1">
        <v>1662.75</v>
      </c>
      <c r="C131" s="1">
        <v>21.104500000000002</v>
      </c>
      <c r="D131" s="1">
        <v>78.7864</v>
      </c>
      <c r="E131" s="1">
        <v>126.616</v>
      </c>
      <c r="F131" s="1">
        <v>25.003</v>
      </c>
      <c r="G131" s="1">
        <v>1347.98</v>
      </c>
    </row>
    <row r="132" spans="2:7" x14ac:dyDescent="0.3">
      <c r="B132" s="1">
        <v>1650.16</v>
      </c>
      <c r="C132" s="1">
        <v>21.275700000000001</v>
      </c>
      <c r="D132" s="1">
        <v>77.560500000000005</v>
      </c>
      <c r="E132" s="1">
        <v>127.664</v>
      </c>
      <c r="F132" s="1">
        <v>25.009</v>
      </c>
      <c r="G132" s="1">
        <v>1415.44</v>
      </c>
    </row>
    <row r="133" spans="2:7" x14ac:dyDescent="0.3">
      <c r="B133" s="1">
        <v>1658.36</v>
      </c>
      <c r="C133" s="1">
        <v>21.4406</v>
      </c>
      <c r="D133" s="1">
        <v>77.346599999999995</v>
      </c>
      <c r="E133" s="1">
        <v>128.64699999999999</v>
      </c>
      <c r="F133" s="1">
        <v>24.998000000000001</v>
      </c>
      <c r="G133" s="1">
        <v>1354.25</v>
      </c>
    </row>
    <row r="134" spans="2:7" x14ac:dyDescent="0.3">
      <c r="B134" s="1">
        <v>1641.96</v>
      </c>
      <c r="C134" s="1">
        <v>21.6065</v>
      </c>
      <c r="D134" s="1">
        <v>75.993899999999996</v>
      </c>
      <c r="E134" s="1">
        <v>129.63</v>
      </c>
      <c r="F134" s="1">
        <v>25.007999999999999</v>
      </c>
      <c r="G134" s="1">
        <v>1381.18</v>
      </c>
    </row>
    <row r="135" spans="2:7" x14ac:dyDescent="0.3">
      <c r="B135" s="1">
        <v>1643.73</v>
      </c>
      <c r="C135" s="1">
        <v>21.765699999999999</v>
      </c>
      <c r="D135" s="1">
        <v>75.519300000000001</v>
      </c>
      <c r="E135" s="1">
        <v>130.613</v>
      </c>
      <c r="F135" s="1">
        <v>24.992000000000001</v>
      </c>
      <c r="G135" s="1">
        <v>1559.15</v>
      </c>
    </row>
    <row r="136" spans="2:7" x14ac:dyDescent="0.3">
      <c r="B136" s="1">
        <v>1705.42</v>
      </c>
      <c r="C136" s="1">
        <v>21.931899999999999</v>
      </c>
      <c r="D136" s="1">
        <v>77.759500000000003</v>
      </c>
      <c r="E136" s="1">
        <v>131.596</v>
      </c>
      <c r="F136" s="1">
        <v>24.998999999999999</v>
      </c>
      <c r="G136" s="1">
        <v>1412.84</v>
      </c>
    </row>
    <row r="137" spans="2:7" x14ac:dyDescent="0.3">
      <c r="B137" s="1">
        <v>1664.79</v>
      </c>
      <c r="C137" s="1">
        <v>22.111000000000001</v>
      </c>
      <c r="D137" s="1">
        <v>75.292400000000001</v>
      </c>
      <c r="E137" s="1">
        <v>132.64500000000001</v>
      </c>
      <c r="F137" s="1">
        <v>24.995000000000001</v>
      </c>
      <c r="G137" s="1">
        <v>1382.59</v>
      </c>
    </row>
    <row r="138" spans="2:7" x14ac:dyDescent="0.3">
      <c r="B138" s="1">
        <v>1671.93</v>
      </c>
      <c r="C138" s="1">
        <v>22.2654</v>
      </c>
      <c r="D138" s="1">
        <v>75.091099999999997</v>
      </c>
      <c r="E138" s="1">
        <v>133.62799999999999</v>
      </c>
      <c r="F138" s="1">
        <v>24.994</v>
      </c>
      <c r="G138" s="1">
        <v>1485.04</v>
      </c>
    </row>
    <row r="139" spans="2:7" x14ac:dyDescent="0.3">
      <c r="B139" s="1">
        <v>1748.84</v>
      </c>
      <c r="C139" s="1">
        <v>22.434999999999999</v>
      </c>
      <c r="D139" s="1">
        <v>77.9512</v>
      </c>
      <c r="E139" s="1">
        <v>134.61099999999999</v>
      </c>
      <c r="F139" s="1">
        <v>25.004999999999999</v>
      </c>
      <c r="G139" s="1">
        <v>1442.32</v>
      </c>
    </row>
    <row r="140" spans="2:7" x14ac:dyDescent="0.3">
      <c r="B140" s="1">
        <v>1715.85</v>
      </c>
      <c r="C140" s="1">
        <v>22.6126</v>
      </c>
      <c r="D140" s="1">
        <v>75.880499999999998</v>
      </c>
      <c r="E140" s="1">
        <v>135.66</v>
      </c>
      <c r="F140" s="1">
        <v>24.988</v>
      </c>
      <c r="G140" s="1">
        <v>1460.66</v>
      </c>
    </row>
    <row r="141" spans="2:7" x14ac:dyDescent="0.3">
      <c r="B141" s="1">
        <v>1755.25</v>
      </c>
      <c r="C141" s="1">
        <v>22.764299999999999</v>
      </c>
      <c r="D141" s="1">
        <v>77.105400000000003</v>
      </c>
      <c r="E141" s="1">
        <v>136.643</v>
      </c>
      <c r="F141" s="1">
        <v>24.992999999999999</v>
      </c>
      <c r="G141" s="1">
        <v>1483.22</v>
      </c>
    </row>
    <row r="142" spans="2:7" x14ac:dyDescent="0.3">
      <c r="B142" s="1">
        <v>1798.93</v>
      </c>
      <c r="C142" s="1">
        <v>22.9438</v>
      </c>
      <c r="D142" s="1">
        <v>78.405799999999999</v>
      </c>
      <c r="E142" s="1">
        <v>137.626</v>
      </c>
      <c r="F142" s="1">
        <v>24.995999999999999</v>
      </c>
      <c r="G142" s="1">
        <v>1316.42</v>
      </c>
    </row>
    <row r="143" spans="2:7" x14ac:dyDescent="0.3">
      <c r="B143" s="1">
        <v>1770.32</v>
      </c>
      <c r="C143" s="1">
        <v>23.102499999999999</v>
      </c>
      <c r="D143" s="1">
        <v>76.629099999999994</v>
      </c>
      <c r="E143" s="1">
        <v>138.60900000000001</v>
      </c>
      <c r="F143" s="1">
        <v>24.992000000000001</v>
      </c>
      <c r="G143" s="1">
        <v>1437.04</v>
      </c>
    </row>
    <row r="144" spans="2:7" x14ac:dyDescent="0.3">
      <c r="B144" s="1">
        <v>1767.81</v>
      </c>
      <c r="C144" s="1">
        <v>23.264299999999999</v>
      </c>
      <c r="D144" s="1">
        <v>75.988100000000003</v>
      </c>
      <c r="E144" s="1">
        <v>139.59200000000001</v>
      </c>
      <c r="F144" s="1">
        <v>24.995000000000001</v>
      </c>
      <c r="G144" s="1">
        <v>1520.39</v>
      </c>
    </row>
    <row r="145" spans="2:7" x14ac:dyDescent="0.3">
      <c r="B145" s="1">
        <v>1778.86</v>
      </c>
      <c r="C145" s="1">
        <v>23.4392</v>
      </c>
      <c r="D145" s="1">
        <v>75.892600000000002</v>
      </c>
      <c r="E145" s="1">
        <v>140.63999999999999</v>
      </c>
      <c r="F145" s="1">
        <v>24.992000000000001</v>
      </c>
      <c r="G145" s="1">
        <v>1551.38</v>
      </c>
    </row>
    <row r="146" spans="2:7" x14ac:dyDescent="0.3">
      <c r="B146" s="1">
        <v>1790.16</v>
      </c>
      <c r="C146" s="1">
        <v>23.601900000000001</v>
      </c>
      <c r="D146" s="1">
        <v>75.848399999999998</v>
      </c>
      <c r="E146" s="1">
        <v>141.62299999999999</v>
      </c>
      <c r="F146" s="1">
        <v>25.007999999999999</v>
      </c>
      <c r="G146" s="1">
        <v>1651</v>
      </c>
    </row>
    <row r="147" spans="2:7" x14ac:dyDescent="0.3">
      <c r="B147" s="1">
        <v>1806.16</v>
      </c>
      <c r="C147" s="1">
        <v>23.7684</v>
      </c>
      <c r="D147" s="1">
        <v>75.989999999999995</v>
      </c>
      <c r="E147" s="1">
        <v>142.60599999999999</v>
      </c>
      <c r="F147" s="1">
        <v>24.998000000000001</v>
      </c>
      <c r="G147" s="1">
        <v>1561.8</v>
      </c>
    </row>
    <row r="148" spans="2:7" x14ac:dyDescent="0.3">
      <c r="B148" s="1">
        <v>1774.6</v>
      </c>
      <c r="C148" s="1">
        <v>23.945399999999999</v>
      </c>
      <c r="D148" s="1">
        <v>74.110399999999998</v>
      </c>
      <c r="E148" s="1">
        <v>143.655</v>
      </c>
      <c r="F148" s="1">
        <v>24.998999999999999</v>
      </c>
      <c r="G148" s="1">
        <v>1570.66</v>
      </c>
    </row>
    <row r="149" spans="2:7" x14ac:dyDescent="0.3">
      <c r="B149" s="1">
        <v>1774.44</v>
      </c>
      <c r="C149" s="1">
        <v>24.103999999999999</v>
      </c>
      <c r="D149" s="1">
        <v>73.616</v>
      </c>
      <c r="E149" s="1">
        <v>144.63800000000001</v>
      </c>
      <c r="F149" s="1">
        <v>24.997</v>
      </c>
      <c r="G149" s="1">
        <v>1685.27</v>
      </c>
    </row>
    <row r="150" spans="2:7" x14ac:dyDescent="0.3">
      <c r="B150" s="1">
        <v>1764.34</v>
      </c>
      <c r="C150" s="1">
        <v>24.273</v>
      </c>
      <c r="D150" s="1">
        <v>72.687299999999993</v>
      </c>
      <c r="E150" s="1">
        <v>145.62100000000001</v>
      </c>
      <c r="F150" s="1">
        <v>24.995000000000001</v>
      </c>
      <c r="G150" s="1">
        <v>1631.55</v>
      </c>
    </row>
    <row r="151" spans="2:7" x14ac:dyDescent="0.3">
      <c r="B151" s="1">
        <v>1752.95</v>
      </c>
      <c r="C151" s="1">
        <v>24.443100000000001</v>
      </c>
      <c r="D151" s="1">
        <v>71.715800000000002</v>
      </c>
      <c r="E151" s="1">
        <v>146.66999999999999</v>
      </c>
      <c r="F151" s="1">
        <v>25.001000000000001</v>
      </c>
      <c r="G151" s="1">
        <v>1607.95</v>
      </c>
    </row>
    <row r="152" spans="2:7" x14ac:dyDescent="0.3">
      <c r="B152" s="1">
        <v>1764.25</v>
      </c>
      <c r="C152" s="1">
        <v>24.607600000000001</v>
      </c>
      <c r="D152" s="1">
        <v>71.695099999999996</v>
      </c>
      <c r="E152" s="1">
        <v>147.65299999999999</v>
      </c>
      <c r="F152" s="1">
        <v>25.013000000000002</v>
      </c>
      <c r="G152" s="1">
        <v>1472.22</v>
      </c>
    </row>
    <row r="153" spans="2:7" x14ac:dyDescent="0.3">
      <c r="B153" s="1">
        <v>1754.82</v>
      </c>
      <c r="C153" s="1">
        <v>24.777100000000001</v>
      </c>
      <c r="D153" s="1">
        <v>70.824299999999994</v>
      </c>
      <c r="E153" s="1">
        <v>148.636</v>
      </c>
      <c r="F153" s="1">
        <v>25</v>
      </c>
      <c r="G153" s="1">
        <v>1439.08</v>
      </c>
    </row>
    <row r="154" spans="2:7" x14ac:dyDescent="0.3">
      <c r="B154" s="1">
        <v>1719.62</v>
      </c>
      <c r="C154" s="1">
        <v>24.935500000000001</v>
      </c>
      <c r="D154" s="1">
        <v>68.962699999999998</v>
      </c>
      <c r="E154" s="1">
        <v>149.619</v>
      </c>
      <c r="F154" s="1">
        <v>24.998000000000001</v>
      </c>
      <c r="G154" s="1">
        <v>1543.14</v>
      </c>
    </row>
    <row r="155" spans="2:7" x14ac:dyDescent="0.3">
      <c r="B155" s="1">
        <v>1736.21</v>
      </c>
      <c r="C155" s="1">
        <v>25.0977</v>
      </c>
      <c r="D155" s="1">
        <v>69.178299999999993</v>
      </c>
      <c r="E155" s="1">
        <v>150.602</v>
      </c>
      <c r="F155" s="1">
        <v>25.001999999999999</v>
      </c>
      <c r="G155" s="1">
        <v>1444.33</v>
      </c>
    </row>
    <row r="156" spans="2:7" x14ac:dyDescent="0.3">
      <c r="B156" s="1">
        <v>1746.29</v>
      </c>
      <c r="C156" s="1">
        <v>25.273</v>
      </c>
      <c r="D156" s="1">
        <v>69.096999999999994</v>
      </c>
      <c r="E156" s="1">
        <v>151.65</v>
      </c>
      <c r="F156" s="1">
        <v>25.004999999999999</v>
      </c>
      <c r="G156" s="1">
        <v>1418.23</v>
      </c>
    </row>
    <row r="157" spans="2:7" x14ac:dyDescent="0.3">
      <c r="B157" s="1">
        <v>1791.28</v>
      </c>
      <c r="C157" s="1">
        <v>25.437000000000001</v>
      </c>
      <c r="D157" s="1">
        <v>70.420100000000005</v>
      </c>
      <c r="E157" s="1">
        <v>152.63300000000001</v>
      </c>
      <c r="F157" s="1">
        <v>25.004999999999999</v>
      </c>
      <c r="G157" s="1">
        <v>1293.1300000000001</v>
      </c>
    </row>
    <row r="158" spans="2:7" x14ac:dyDescent="0.3">
      <c r="B158" s="1">
        <v>1801.01</v>
      </c>
      <c r="C158" s="1">
        <v>25.6081</v>
      </c>
      <c r="D158" s="1">
        <v>70.329899999999995</v>
      </c>
      <c r="E158" s="1">
        <v>153.61600000000001</v>
      </c>
      <c r="F158" s="1">
        <v>25.004999999999999</v>
      </c>
      <c r="G158" s="1">
        <v>1470.72</v>
      </c>
    </row>
    <row r="159" spans="2:7" x14ac:dyDescent="0.3">
      <c r="B159" s="1">
        <v>1719.93</v>
      </c>
      <c r="C159" s="1">
        <v>25.780200000000001</v>
      </c>
      <c r="D159" s="1">
        <v>66.715199999999996</v>
      </c>
      <c r="E159" s="1">
        <v>154.66499999999999</v>
      </c>
      <c r="F159" s="1">
        <v>25.007999999999999</v>
      </c>
      <c r="G159" s="1">
        <v>1627.51</v>
      </c>
    </row>
    <row r="160" spans="2:7" x14ac:dyDescent="0.3">
      <c r="B160" s="1">
        <v>1757.4</v>
      </c>
      <c r="C160" s="1">
        <v>25.934999999999999</v>
      </c>
      <c r="D160" s="1">
        <v>67.761700000000005</v>
      </c>
      <c r="E160" s="1">
        <v>155.648</v>
      </c>
      <c r="F160" s="1">
        <v>25.004999999999999</v>
      </c>
      <c r="G160" s="1">
        <v>1434.11</v>
      </c>
    </row>
    <row r="161" spans="2:7" x14ac:dyDescent="0.3">
      <c r="B161" s="1">
        <v>1768.62</v>
      </c>
      <c r="C161" s="1">
        <v>26.103999999999999</v>
      </c>
      <c r="D161" s="1">
        <v>67.753</v>
      </c>
      <c r="E161" s="1">
        <v>156.631</v>
      </c>
      <c r="F161" s="1">
        <v>25.003</v>
      </c>
      <c r="G161" s="1">
        <v>1674.97</v>
      </c>
    </row>
    <row r="162" spans="2:7" x14ac:dyDescent="0.3">
      <c r="B162" s="1">
        <v>1785.99</v>
      </c>
      <c r="C162" s="1">
        <v>26.2714</v>
      </c>
      <c r="D162" s="1">
        <v>67.982500000000002</v>
      </c>
      <c r="E162" s="1">
        <v>157.614</v>
      </c>
      <c r="F162" s="1">
        <v>24.995000000000001</v>
      </c>
      <c r="G162" s="1">
        <v>1586.06</v>
      </c>
    </row>
    <row r="163" spans="2:7" x14ac:dyDescent="0.3">
      <c r="B163" s="1">
        <v>1779.47</v>
      </c>
      <c r="C163" s="1">
        <v>26.4346</v>
      </c>
      <c r="D163" s="1">
        <v>67.316000000000003</v>
      </c>
      <c r="E163" s="1">
        <v>158.59700000000001</v>
      </c>
      <c r="F163" s="1">
        <v>24.998999999999999</v>
      </c>
      <c r="G163" s="1">
        <v>1612.85</v>
      </c>
    </row>
    <row r="164" spans="2:7" x14ac:dyDescent="0.3">
      <c r="B164" s="1">
        <v>1748.64</v>
      </c>
      <c r="C164" s="1">
        <v>26.606999999999999</v>
      </c>
      <c r="D164" s="1">
        <v>65.721000000000004</v>
      </c>
      <c r="E164" s="1">
        <v>159.64599999999999</v>
      </c>
      <c r="F164" s="1">
        <v>24.998000000000001</v>
      </c>
      <c r="G164" s="1">
        <v>1729.91</v>
      </c>
    </row>
    <row r="165" spans="2:7" x14ac:dyDescent="0.3">
      <c r="B165" s="1">
        <v>1786.06</v>
      </c>
      <c r="C165" s="1">
        <v>26.771000000000001</v>
      </c>
      <c r="D165" s="1">
        <v>66.716300000000004</v>
      </c>
      <c r="E165" s="1">
        <v>160.62899999999999</v>
      </c>
      <c r="F165" s="1">
        <v>25.004999999999999</v>
      </c>
      <c r="G165" s="1">
        <v>1591.9</v>
      </c>
    </row>
    <row r="166" spans="2:7" x14ac:dyDescent="0.3">
      <c r="B166" s="1">
        <v>1748.2</v>
      </c>
      <c r="C166" s="1">
        <v>26.937999999999999</v>
      </c>
      <c r="D166" s="1">
        <v>64.897300000000001</v>
      </c>
      <c r="E166" s="1">
        <v>161.61199999999999</v>
      </c>
      <c r="F166" s="1">
        <v>25.013999999999999</v>
      </c>
      <c r="G166" s="1">
        <v>1606.13</v>
      </c>
    </row>
    <row r="167" spans="2:7" x14ac:dyDescent="0.3">
      <c r="B167" s="1">
        <v>1755.56</v>
      </c>
      <c r="C167" s="1">
        <v>27.1065</v>
      </c>
      <c r="D167" s="1">
        <v>64.765199999999993</v>
      </c>
      <c r="E167" s="1">
        <v>162.66</v>
      </c>
      <c r="F167" s="1">
        <v>25.001999999999999</v>
      </c>
      <c r="G167" s="1">
        <v>1679.34</v>
      </c>
    </row>
    <row r="168" spans="2:7" x14ac:dyDescent="0.3">
      <c r="B168" s="1">
        <v>1780.79</v>
      </c>
      <c r="C168" s="1">
        <v>27.2789</v>
      </c>
      <c r="D168" s="1">
        <v>65.280799999999999</v>
      </c>
      <c r="E168" s="1">
        <v>163.643</v>
      </c>
      <c r="F168" s="1">
        <v>25.013999999999999</v>
      </c>
      <c r="G168" s="1">
        <v>1662.03</v>
      </c>
    </row>
    <row r="169" spans="2:7" x14ac:dyDescent="0.3">
      <c r="B169" s="1">
        <v>1752.32</v>
      </c>
      <c r="C169" s="1">
        <v>27.435600000000001</v>
      </c>
      <c r="D169" s="1">
        <v>63.870199999999997</v>
      </c>
      <c r="E169" s="1">
        <v>164.626</v>
      </c>
      <c r="F169" s="1">
        <v>25.007999999999999</v>
      </c>
      <c r="G169" s="1">
        <v>1582.37</v>
      </c>
    </row>
    <row r="170" spans="2:7" x14ac:dyDescent="0.3">
      <c r="B170" s="1">
        <v>1728.81</v>
      </c>
      <c r="C170" s="1">
        <v>27.611000000000001</v>
      </c>
      <c r="D170" s="1">
        <v>62.613199999999999</v>
      </c>
      <c r="E170" s="1">
        <v>165.60900000000001</v>
      </c>
      <c r="F170" s="1">
        <v>25.007999999999999</v>
      </c>
      <c r="G170" s="1">
        <v>1413.31</v>
      </c>
    </row>
    <row r="171" spans="2:7" x14ac:dyDescent="0.3">
      <c r="B171" s="1">
        <v>1667.59</v>
      </c>
      <c r="C171" s="1">
        <v>27.7608</v>
      </c>
      <c r="D171" s="1">
        <v>60.07</v>
      </c>
      <c r="E171" s="1">
        <v>166.59299999999999</v>
      </c>
      <c r="F171" s="1">
        <v>24.995999999999999</v>
      </c>
      <c r="G171" s="1">
        <v>1660.72</v>
      </c>
    </row>
    <row r="172" spans="2:7" x14ac:dyDescent="0.3">
      <c r="B172" s="1">
        <v>1670.38</v>
      </c>
      <c r="C172" s="1">
        <v>27.944700000000001</v>
      </c>
      <c r="D172" s="1">
        <v>59.774700000000003</v>
      </c>
      <c r="E172" s="1">
        <v>167.64099999999999</v>
      </c>
      <c r="F172" s="1">
        <v>24.992000000000001</v>
      </c>
      <c r="G172" s="1">
        <v>1502.07</v>
      </c>
    </row>
    <row r="173" spans="2:7" x14ac:dyDescent="0.3">
      <c r="B173" s="1">
        <v>1624.8</v>
      </c>
      <c r="C173" s="1">
        <v>28.107399999999998</v>
      </c>
      <c r="D173" s="1">
        <v>57.806899999999999</v>
      </c>
      <c r="E173" s="1">
        <v>168.624</v>
      </c>
      <c r="F173" s="1">
        <v>25</v>
      </c>
      <c r="G173" s="1">
        <v>1327.63</v>
      </c>
    </row>
    <row r="174" spans="2:7" x14ac:dyDescent="0.3">
      <c r="B174" s="1">
        <v>1593.89</v>
      </c>
      <c r="C174" s="1">
        <v>28.268899999999999</v>
      </c>
      <c r="D174" s="1">
        <v>56.383099999999999</v>
      </c>
      <c r="E174" s="1">
        <v>169.607</v>
      </c>
      <c r="F174" s="1">
        <v>24.998000000000001</v>
      </c>
      <c r="G174" s="1">
        <v>1399.87</v>
      </c>
    </row>
    <row r="175" spans="2:7" x14ac:dyDescent="0.3">
      <c r="B175" s="1">
        <v>1523.9</v>
      </c>
      <c r="C175" s="1">
        <v>28.4481</v>
      </c>
      <c r="D175" s="1">
        <v>53.567500000000003</v>
      </c>
      <c r="E175" s="1">
        <v>170.65600000000001</v>
      </c>
      <c r="F175" s="1">
        <v>24.997</v>
      </c>
      <c r="G175" s="1">
        <v>1338.83</v>
      </c>
    </row>
    <row r="176" spans="2:7" x14ac:dyDescent="0.3">
      <c r="B176" s="1">
        <v>1506.82</v>
      </c>
      <c r="C176" s="1">
        <v>28.6007</v>
      </c>
      <c r="D176" s="1">
        <v>52.684800000000003</v>
      </c>
      <c r="E176" s="1">
        <v>171.63900000000001</v>
      </c>
      <c r="F176" s="1">
        <v>24.998000000000001</v>
      </c>
      <c r="G176" s="1">
        <v>1377.09</v>
      </c>
    </row>
    <row r="177" spans="2:7" x14ac:dyDescent="0.3">
      <c r="B177" s="1">
        <v>1494.07</v>
      </c>
      <c r="C177" s="1">
        <v>28.773700000000002</v>
      </c>
      <c r="D177" s="1">
        <v>51.924700000000001</v>
      </c>
      <c r="E177" s="1">
        <v>172.62200000000001</v>
      </c>
      <c r="F177" s="1">
        <v>25.001999999999999</v>
      </c>
      <c r="G177" s="1">
        <v>1225.8599999999999</v>
      </c>
    </row>
    <row r="178" spans="2:7" x14ac:dyDescent="0.3">
      <c r="B178" s="1">
        <v>1467.64</v>
      </c>
      <c r="C178" s="1">
        <v>28.945599999999999</v>
      </c>
      <c r="D178" s="1">
        <v>50.703499999999998</v>
      </c>
      <c r="E178" s="1">
        <v>173.67</v>
      </c>
      <c r="F178" s="1">
        <v>24.988</v>
      </c>
      <c r="G178" s="1">
        <v>1231.81</v>
      </c>
    </row>
    <row r="179" spans="2:7" x14ac:dyDescent="0.3">
      <c r="B179" s="1">
        <v>1441.37</v>
      </c>
      <c r="C179" s="1">
        <v>29.109000000000002</v>
      </c>
      <c r="D179" s="1">
        <v>49.516500000000001</v>
      </c>
      <c r="E179" s="1">
        <v>174.65299999999999</v>
      </c>
      <c r="F179" s="1">
        <v>24.998000000000001</v>
      </c>
      <c r="G179" s="1">
        <v>1196.28</v>
      </c>
    </row>
    <row r="180" spans="2:7" x14ac:dyDescent="0.3">
      <c r="B180" s="1">
        <v>1431.03</v>
      </c>
      <c r="C180" s="1">
        <v>29.274799999999999</v>
      </c>
      <c r="D180" s="1">
        <v>48.882800000000003</v>
      </c>
      <c r="E180" s="1">
        <v>175.637</v>
      </c>
      <c r="F180" s="1">
        <v>24.998999999999999</v>
      </c>
      <c r="G180" s="1">
        <v>1341.83</v>
      </c>
    </row>
    <row r="181" spans="2:7" x14ac:dyDescent="0.3">
      <c r="B181" s="1">
        <v>1413.15</v>
      </c>
      <c r="C181" s="1">
        <v>29.433</v>
      </c>
      <c r="D181" s="1">
        <v>48.012500000000003</v>
      </c>
      <c r="E181" s="1">
        <v>176.62</v>
      </c>
      <c r="F181" s="1">
        <v>24.995999999999999</v>
      </c>
      <c r="G181" s="1">
        <v>1363.21</v>
      </c>
    </row>
    <row r="182" spans="2:7" x14ac:dyDescent="0.3">
      <c r="B182" s="1">
        <v>1455.54</v>
      </c>
      <c r="C182" s="1">
        <v>29.5915</v>
      </c>
      <c r="D182" s="1">
        <v>49.1877</v>
      </c>
      <c r="E182" s="1">
        <v>177.60300000000001</v>
      </c>
      <c r="F182" s="1">
        <v>24.992000000000001</v>
      </c>
      <c r="G182" s="1">
        <v>1315</v>
      </c>
    </row>
    <row r="183" spans="2:7" x14ac:dyDescent="0.3">
      <c r="B183" s="1">
        <v>1468.08</v>
      </c>
      <c r="C183" s="1">
        <v>29.787299999999998</v>
      </c>
      <c r="D183" s="1">
        <v>49.285200000000003</v>
      </c>
      <c r="E183" s="1">
        <v>178.65100000000001</v>
      </c>
      <c r="F183" s="1">
        <v>25.007000000000001</v>
      </c>
      <c r="G183" s="1">
        <v>1127.76</v>
      </c>
    </row>
    <row r="184" spans="2:7" x14ac:dyDescent="0.3">
      <c r="B184" s="1">
        <v>1429.47</v>
      </c>
      <c r="C184" s="1">
        <v>29.930099999999999</v>
      </c>
      <c r="D184" s="1">
        <v>47.760199999999998</v>
      </c>
      <c r="E184" s="1">
        <v>179.63399999999999</v>
      </c>
      <c r="F184" s="1">
        <v>24.991</v>
      </c>
      <c r="G184" s="1">
        <v>1362.66</v>
      </c>
    </row>
    <row r="185" spans="2:7" x14ac:dyDescent="0.3">
      <c r="B185" s="1">
        <v>1477.17</v>
      </c>
      <c r="C185" s="1">
        <v>30.104800000000001</v>
      </c>
      <c r="D185" s="1">
        <v>49.067599999999999</v>
      </c>
      <c r="E185" s="1">
        <v>180.61699999999999</v>
      </c>
      <c r="F185" s="1">
        <v>24.997</v>
      </c>
      <c r="G185" s="1">
        <v>1366.92</v>
      </c>
    </row>
    <row r="186" spans="2:7" x14ac:dyDescent="0.3">
      <c r="B186" s="1">
        <v>1490.45</v>
      </c>
      <c r="C186" s="1">
        <v>30.276700000000002</v>
      </c>
      <c r="D186" s="1">
        <v>49.227600000000002</v>
      </c>
      <c r="E186" s="1">
        <v>181.666</v>
      </c>
      <c r="F186" s="1">
        <v>25.004000000000001</v>
      </c>
      <c r="G186" s="1">
        <v>1291.55</v>
      </c>
    </row>
    <row r="187" spans="2:7" x14ac:dyDescent="0.3">
      <c r="B187" s="1">
        <v>1465.2</v>
      </c>
      <c r="C187" s="1">
        <v>30.453299999999999</v>
      </c>
      <c r="D187" s="1">
        <v>48.113199999999999</v>
      </c>
      <c r="E187" s="1">
        <v>182.649</v>
      </c>
      <c r="F187" s="1">
        <v>25.012</v>
      </c>
      <c r="G187" s="1">
        <v>1050.48</v>
      </c>
    </row>
    <row r="188" spans="2:7" x14ac:dyDescent="0.3">
      <c r="B188" s="1">
        <v>1448.82</v>
      </c>
      <c r="C188" s="1">
        <v>30.5991</v>
      </c>
      <c r="D188" s="1">
        <v>47.348399999999998</v>
      </c>
      <c r="E188" s="1">
        <v>183.63200000000001</v>
      </c>
      <c r="F188" s="1">
        <v>25.004000000000001</v>
      </c>
      <c r="G188" s="1">
        <v>1283.54</v>
      </c>
    </row>
    <row r="189" spans="2:7" x14ac:dyDescent="0.3">
      <c r="B189" s="1">
        <v>1472.56</v>
      </c>
      <c r="C189" s="1">
        <v>30.763500000000001</v>
      </c>
      <c r="D189" s="1">
        <v>47.867100000000001</v>
      </c>
      <c r="E189" s="1">
        <v>184.61500000000001</v>
      </c>
      <c r="F189" s="1">
        <v>25.003</v>
      </c>
      <c r="G189" s="1">
        <v>1075.57</v>
      </c>
    </row>
    <row r="190" spans="2:7" x14ac:dyDescent="0.3">
      <c r="B190" s="1">
        <v>1479.18</v>
      </c>
      <c r="C190" s="1">
        <v>30.933499999999999</v>
      </c>
      <c r="D190" s="1">
        <v>47.818100000000001</v>
      </c>
      <c r="E190" s="1">
        <v>185.59800000000001</v>
      </c>
      <c r="F190" s="1">
        <v>24.992000000000001</v>
      </c>
      <c r="G190" s="1">
        <v>1109.17</v>
      </c>
    </row>
    <row r="191" spans="2:7" x14ac:dyDescent="0.3">
      <c r="B191" s="1">
        <v>1538.6</v>
      </c>
      <c r="C191" s="1">
        <v>31.104900000000001</v>
      </c>
      <c r="D191" s="1">
        <v>49.4649</v>
      </c>
      <c r="E191" s="1">
        <v>186.64699999999999</v>
      </c>
      <c r="F191" s="1">
        <v>24.998000000000001</v>
      </c>
      <c r="G191" s="1">
        <v>1147.74</v>
      </c>
    </row>
    <row r="192" spans="2:7" x14ac:dyDescent="0.3">
      <c r="B192" s="1">
        <v>1551.07</v>
      </c>
      <c r="C192" s="1">
        <v>31.272500000000001</v>
      </c>
      <c r="D192" s="1">
        <v>49.598700000000001</v>
      </c>
      <c r="E192" s="1">
        <v>187.63</v>
      </c>
      <c r="F192" s="1">
        <v>25.01</v>
      </c>
      <c r="G192" s="1">
        <v>1128.44</v>
      </c>
    </row>
    <row r="193" spans="2:7" x14ac:dyDescent="0.3">
      <c r="B193" s="1">
        <v>1554.13</v>
      </c>
      <c r="C193" s="1">
        <v>31.4391</v>
      </c>
      <c r="D193" s="1">
        <v>49.433199999999999</v>
      </c>
      <c r="E193" s="1">
        <v>188.613</v>
      </c>
      <c r="F193" s="1">
        <v>25.004999999999999</v>
      </c>
      <c r="G193" s="1">
        <v>1106.74</v>
      </c>
    </row>
    <row r="194" spans="2:7" x14ac:dyDescent="0.3">
      <c r="B194" s="1">
        <v>1532.21</v>
      </c>
      <c r="C194" s="1">
        <v>31.610800000000001</v>
      </c>
      <c r="D194" s="1">
        <v>48.470999999999997</v>
      </c>
      <c r="E194" s="1">
        <v>189.661</v>
      </c>
      <c r="F194" s="1">
        <v>25.006</v>
      </c>
      <c r="G194" s="1">
        <v>1139.02</v>
      </c>
    </row>
    <row r="195" spans="2:7" x14ac:dyDescent="0.3">
      <c r="B195" s="1">
        <v>1545.96</v>
      </c>
      <c r="C195" s="1">
        <v>31.773199999999999</v>
      </c>
      <c r="D195" s="1">
        <v>48.656300000000002</v>
      </c>
      <c r="E195" s="1">
        <v>190.64400000000001</v>
      </c>
      <c r="F195" s="1">
        <v>25.004000000000001</v>
      </c>
      <c r="G195" s="1">
        <v>1257.79</v>
      </c>
    </row>
    <row r="196" spans="2:7" x14ac:dyDescent="0.3">
      <c r="B196" s="1">
        <v>1556.79</v>
      </c>
      <c r="C196" s="1">
        <v>31.933800000000002</v>
      </c>
      <c r="D196" s="1">
        <v>48.750599999999999</v>
      </c>
      <c r="E196" s="1">
        <v>191.62700000000001</v>
      </c>
      <c r="F196" s="1">
        <v>25.001999999999999</v>
      </c>
      <c r="G196" s="1">
        <v>1291.25</v>
      </c>
    </row>
    <row r="197" spans="2:7" x14ac:dyDescent="0.3">
      <c r="B197" s="1">
        <v>1578.09</v>
      </c>
      <c r="C197" s="1">
        <v>32.103900000000003</v>
      </c>
      <c r="D197" s="1">
        <v>49.1556</v>
      </c>
      <c r="E197" s="1">
        <v>192.61</v>
      </c>
      <c r="F197" s="1">
        <v>24.997</v>
      </c>
      <c r="G197" s="1">
        <v>1294.05</v>
      </c>
    </row>
    <row r="198" spans="2:7" x14ac:dyDescent="0.3">
      <c r="B198" s="1">
        <v>1572.52</v>
      </c>
      <c r="C198" s="1">
        <v>32.265599999999999</v>
      </c>
      <c r="D198" s="1">
        <v>48.736800000000002</v>
      </c>
      <c r="E198" s="1">
        <v>193.59299999999999</v>
      </c>
      <c r="F198" s="1">
        <v>25</v>
      </c>
      <c r="G198" s="1">
        <v>1350.83</v>
      </c>
    </row>
    <row r="199" spans="2:7" x14ac:dyDescent="0.3">
      <c r="B199" s="1">
        <v>1582.04</v>
      </c>
      <c r="C199" s="1">
        <v>32.444499999999998</v>
      </c>
      <c r="D199" s="1">
        <v>48.761499999999998</v>
      </c>
      <c r="E199" s="1">
        <v>194.642</v>
      </c>
      <c r="F199" s="1">
        <v>24.995999999999999</v>
      </c>
      <c r="G199" s="1">
        <v>1387.1</v>
      </c>
    </row>
    <row r="200" spans="2:7" x14ac:dyDescent="0.3">
      <c r="B200" s="1">
        <v>1552.51</v>
      </c>
      <c r="C200" s="1">
        <v>32.607100000000003</v>
      </c>
      <c r="D200" s="1">
        <v>47.6126</v>
      </c>
      <c r="E200" s="1">
        <v>195.625</v>
      </c>
      <c r="F200" s="1">
        <v>24.989000000000001</v>
      </c>
      <c r="G200" s="1">
        <v>1407.17</v>
      </c>
    </row>
    <row r="201" spans="2:7" x14ac:dyDescent="0.3">
      <c r="B201" s="1">
        <v>1500.71</v>
      </c>
      <c r="C201" s="1">
        <v>32.7684</v>
      </c>
      <c r="D201" s="1">
        <v>45.797400000000003</v>
      </c>
      <c r="E201" s="1">
        <v>196.608</v>
      </c>
      <c r="F201" s="1">
        <v>24.998999999999999</v>
      </c>
      <c r="G201" s="1">
        <v>1308.07</v>
      </c>
    </row>
    <row r="202" spans="2:7" x14ac:dyDescent="0.3">
      <c r="B202" s="1">
        <v>1508.36</v>
      </c>
      <c r="C202" s="1">
        <v>32.936999999999998</v>
      </c>
      <c r="D202" s="1">
        <v>45.795200000000001</v>
      </c>
      <c r="E202" s="1">
        <v>197.65700000000001</v>
      </c>
      <c r="F202" s="1">
        <v>25</v>
      </c>
      <c r="G202" s="1">
        <v>1332.05</v>
      </c>
    </row>
    <row r="203" spans="2:7" x14ac:dyDescent="0.3">
      <c r="B203" s="1">
        <v>1504.31</v>
      </c>
      <c r="C203" s="1">
        <v>33.111699999999999</v>
      </c>
      <c r="D203" s="1">
        <v>45.431399999999996</v>
      </c>
      <c r="E203" s="1">
        <v>198.64</v>
      </c>
      <c r="F203" s="1">
        <v>24.998000000000001</v>
      </c>
      <c r="G203" s="1">
        <v>1305.07</v>
      </c>
    </row>
    <row r="204" spans="2:7" x14ac:dyDescent="0.3">
      <c r="B204" s="1">
        <v>1478.44</v>
      </c>
      <c r="C204" s="1">
        <v>33.273200000000003</v>
      </c>
      <c r="D204" s="1">
        <v>44.433500000000002</v>
      </c>
      <c r="E204" s="1">
        <v>199.62299999999999</v>
      </c>
      <c r="F204" s="1">
        <v>25.007999999999999</v>
      </c>
      <c r="G204" s="1">
        <v>1286.42</v>
      </c>
    </row>
    <row r="205" spans="2:7" x14ac:dyDescent="0.3">
      <c r="B205" s="1">
        <v>1490.18</v>
      </c>
      <c r="C205" s="1">
        <v>33.441000000000003</v>
      </c>
      <c r="D205" s="1">
        <v>44.561599999999999</v>
      </c>
      <c r="E205" s="1">
        <v>200.67099999999999</v>
      </c>
      <c r="F205" s="1">
        <v>25.015999999999998</v>
      </c>
      <c r="G205" s="1">
        <v>1270.1400000000001</v>
      </c>
    </row>
    <row r="206" spans="2:7" x14ac:dyDescent="0.3">
      <c r="B206" s="1">
        <v>1533.8</v>
      </c>
      <c r="C206" s="1">
        <v>33.598999999999997</v>
      </c>
      <c r="D206" s="1">
        <v>45.650199999999998</v>
      </c>
      <c r="E206" s="1">
        <v>201.654</v>
      </c>
      <c r="F206" s="1">
        <v>24.998999999999999</v>
      </c>
      <c r="G206" s="1">
        <v>1266.21</v>
      </c>
    </row>
    <row r="207" spans="2:7" x14ac:dyDescent="0.3">
      <c r="B207" s="1">
        <v>1565.1</v>
      </c>
      <c r="C207" s="1">
        <v>33.782499999999999</v>
      </c>
      <c r="D207" s="1">
        <v>46.328800000000001</v>
      </c>
      <c r="E207" s="1">
        <v>202.637</v>
      </c>
      <c r="F207" s="1">
        <v>25.001000000000001</v>
      </c>
      <c r="G207" s="1">
        <v>1258.77</v>
      </c>
    </row>
    <row r="208" spans="2:7" x14ac:dyDescent="0.3">
      <c r="B208" s="1">
        <v>1546.08</v>
      </c>
      <c r="C208" s="1">
        <v>33.934699999999999</v>
      </c>
      <c r="D208" s="1">
        <v>45.560600000000001</v>
      </c>
      <c r="E208" s="1">
        <v>203.62</v>
      </c>
      <c r="F208" s="1">
        <v>25.007000000000001</v>
      </c>
      <c r="G208" s="1">
        <v>1330.38</v>
      </c>
    </row>
    <row r="209" spans="2:7" x14ac:dyDescent="0.3">
      <c r="B209" s="1">
        <v>1523.08</v>
      </c>
      <c r="C209" s="1">
        <v>34.109400000000001</v>
      </c>
      <c r="D209" s="1">
        <v>44.652700000000003</v>
      </c>
      <c r="E209" s="1">
        <v>204.60300000000001</v>
      </c>
      <c r="F209" s="1">
        <v>25.007999999999999</v>
      </c>
      <c r="G209" s="1">
        <v>1195.47</v>
      </c>
    </row>
    <row r="210" spans="2:7" x14ac:dyDescent="0.3">
      <c r="B210" s="1">
        <v>1462.97</v>
      </c>
      <c r="C210" s="1">
        <v>34.279000000000003</v>
      </c>
      <c r="D210" s="1">
        <v>42.6783</v>
      </c>
      <c r="E210" s="1">
        <v>205.65199999999999</v>
      </c>
      <c r="F210" s="1">
        <v>24.998000000000001</v>
      </c>
      <c r="G210" s="1">
        <v>1155.0899999999999</v>
      </c>
    </row>
    <row r="211" spans="2:7" x14ac:dyDescent="0.3">
      <c r="B211" s="1">
        <v>1417.5</v>
      </c>
      <c r="C211" s="1">
        <v>34.444200000000002</v>
      </c>
      <c r="D211" s="1">
        <v>41.153399999999998</v>
      </c>
      <c r="E211" s="1">
        <v>206.63499999999999</v>
      </c>
      <c r="F211" s="1">
        <v>25.010999999999999</v>
      </c>
      <c r="G211" s="1">
        <v>1145.27</v>
      </c>
    </row>
    <row r="212" spans="2:7" x14ac:dyDescent="0.3">
      <c r="B212" s="1">
        <v>1384.66</v>
      </c>
      <c r="C212" s="1">
        <v>34.596800000000002</v>
      </c>
      <c r="D212" s="1">
        <v>40.0227</v>
      </c>
      <c r="E212" s="1">
        <v>207.61799999999999</v>
      </c>
      <c r="F212" s="1">
        <v>25.001000000000001</v>
      </c>
      <c r="G212" s="1">
        <v>1249.43</v>
      </c>
    </row>
    <row r="213" spans="2:7" x14ac:dyDescent="0.3">
      <c r="B213" s="1">
        <v>1393.7</v>
      </c>
      <c r="C213" s="1">
        <v>34.777700000000003</v>
      </c>
      <c r="D213" s="1">
        <v>40.074599999999997</v>
      </c>
      <c r="E213" s="1">
        <v>208.667</v>
      </c>
      <c r="F213" s="1">
        <v>24.99</v>
      </c>
      <c r="G213" s="1">
        <v>1220.44</v>
      </c>
    </row>
    <row r="214" spans="2:7" x14ac:dyDescent="0.3">
      <c r="B214" s="1">
        <v>1385.62</v>
      </c>
      <c r="C214" s="1">
        <v>34.941499999999998</v>
      </c>
      <c r="D214" s="1">
        <v>39.6554</v>
      </c>
      <c r="E214" s="1">
        <v>209.65</v>
      </c>
      <c r="F214" s="1">
        <v>24.998999999999999</v>
      </c>
      <c r="G214" s="1">
        <v>1218.81</v>
      </c>
    </row>
    <row r="215" spans="2:7" x14ac:dyDescent="0.3">
      <c r="B215" s="1">
        <v>1378.6</v>
      </c>
      <c r="C215" s="1">
        <v>35.103400000000001</v>
      </c>
      <c r="D215" s="1">
        <v>39.272500000000001</v>
      </c>
      <c r="E215" s="1">
        <v>210.63300000000001</v>
      </c>
      <c r="F215" s="1">
        <v>24.998000000000001</v>
      </c>
      <c r="G215" s="1">
        <v>1208.1099999999999</v>
      </c>
    </row>
    <row r="216" spans="2:7" x14ac:dyDescent="0.3">
      <c r="B216" s="1">
        <v>1406.27</v>
      </c>
      <c r="C216" s="1">
        <v>35.2667</v>
      </c>
      <c r="D216" s="1">
        <v>39.8752</v>
      </c>
      <c r="E216" s="1">
        <v>211.61600000000001</v>
      </c>
      <c r="F216" s="1">
        <v>25.001000000000001</v>
      </c>
      <c r="G216" s="1">
        <v>1241.47</v>
      </c>
    </row>
    <row r="217" spans="2:7" x14ac:dyDescent="0.3">
      <c r="B217" s="1">
        <v>1418.9</v>
      </c>
      <c r="C217" s="1">
        <v>35.434199999999997</v>
      </c>
      <c r="D217" s="1">
        <v>40.043300000000002</v>
      </c>
      <c r="E217" s="1">
        <v>212.59899999999999</v>
      </c>
      <c r="F217" s="1">
        <v>25.004000000000001</v>
      </c>
      <c r="G217" s="1">
        <v>1313.43</v>
      </c>
    </row>
    <row r="218" spans="2:7" x14ac:dyDescent="0.3">
      <c r="B218" s="1">
        <v>1409.11</v>
      </c>
      <c r="C218" s="1">
        <v>35.613799999999998</v>
      </c>
      <c r="D218" s="1">
        <v>39.566499999999998</v>
      </c>
      <c r="E218" s="1">
        <v>213.64699999999999</v>
      </c>
      <c r="F218" s="1">
        <v>25.004000000000001</v>
      </c>
      <c r="G218" s="1">
        <v>1282.08</v>
      </c>
    </row>
    <row r="219" spans="2:7" x14ac:dyDescent="0.3">
      <c r="B219" s="1">
        <v>1406.23</v>
      </c>
      <c r="C219" s="1">
        <v>35.769500000000001</v>
      </c>
      <c r="D219" s="1">
        <v>39.313800000000001</v>
      </c>
      <c r="E219" s="1">
        <v>214.63</v>
      </c>
      <c r="F219" s="1">
        <v>24.994</v>
      </c>
      <c r="G219" s="1">
        <v>1245.56</v>
      </c>
    </row>
    <row r="220" spans="2:7" x14ac:dyDescent="0.3">
      <c r="B220" s="1">
        <v>1430.73</v>
      </c>
      <c r="C220" s="1">
        <v>35.926400000000001</v>
      </c>
      <c r="D220" s="1">
        <v>39.823900000000002</v>
      </c>
      <c r="E220" s="1">
        <v>215.613</v>
      </c>
      <c r="F220" s="1">
        <v>24.992000000000001</v>
      </c>
      <c r="G220" s="1">
        <v>1381.22</v>
      </c>
    </row>
    <row r="221" spans="2:7" x14ac:dyDescent="0.3">
      <c r="B221" s="1">
        <v>1453.82</v>
      </c>
      <c r="C221" s="1">
        <v>36.112499999999997</v>
      </c>
      <c r="D221" s="1">
        <v>40.258000000000003</v>
      </c>
      <c r="E221" s="1">
        <v>216.66200000000001</v>
      </c>
      <c r="F221" s="1">
        <v>25.004999999999999</v>
      </c>
      <c r="G221" s="1">
        <v>1450.91</v>
      </c>
    </row>
    <row r="222" spans="2:7" x14ac:dyDescent="0.3">
      <c r="B222" s="1">
        <v>1442.33</v>
      </c>
      <c r="C222" s="1">
        <v>36.281500000000001</v>
      </c>
      <c r="D222" s="1">
        <v>39.753999999999998</v>
      </c>
      <c r="E222" s="1">
        <v>217.64500000000001</v>
      </c>
      <c r="F222" s="1">
        <v>25.010999999999999</v>
      </c>
      <c r="G222" s="1">
        <v>1439.12</v>
      </c>
    </row>
    <row r="223" spans="2:7" x14ac:dyDescent="0.3">
      <c r="B223" s="1">
        <v>1434.07</v>
      </c>
      <c r="C223" s="1">
        <v>36.434699999999999</v>
      </c>
      <c r="D223" s="1">
        <v>39.36</v>
      </c>
      <c r="E223" s="1">
        <v>218.62799999999999</v>
      </c>
      <c r="F223" s="1">
        <v>25.001999999999999</v>
      </c>
      <c r="G223" s="1">
        <v>1260.18</v>
      </c>
    </row>
    <row r="224" spans="2:7" x14ac:dyDescent="0.3">
      <c r="B224" s="1">
        <v>1428.01</v>
      </c>
      <c r="C224" s="1">
        <v>36.604300000000002</v>
      </c>
      <c r="D224" s="1">
        <v>39.0122</v>
      </c>
      <c r="E224" s="1">
        <v>219.61099999999999</v>
      </c>
      <c r="F224" s="1">
        <v>24.986000000000001</v>
      </c>
      <c r="G224" s="1">
        <v>1194.3399999999999</v>
      </c>
    </row>
    <row r="225" spans="2:7" x14ac:dyDescent="0.3">
      <c r="B225" s="1">
        <v>1419.87</v>
      </c>
      <c r="C225" s="1">
        <v>36.764699999999998</v>
      </c>
      <c r="D225" s="1">
        <v>38.620600000000003</v>
      </c>
      <c r="E225" s="1">
        <v>220.59399999999999</v>
      </c>
      <c r="F225" s="1">
        <v>25.006</v>
      </c>
      <c r="G225" s="1">
        <v>1310.1500000000001</v>
      </c>
    </row>
    <row r="226" spans="2:7" x14ac:dyDescent="0.3">
      <c r="B226" s="1">
        <v>1446.86</v>
      </c>
      <c r="C226" s="1">
        <v>36.940399999999997</v>
      </c>
      <c r="D226" s="1">
        <v>39.167400000000001</v>
      </c>
      <c r="E226" s="1">
        <v>221.643</v>
      </c>
      <c r="F226" s="1">
        <v>25.001999999999999</v>
      </c>
      <c r="G226" s="1">
        <v>1163.33</v>
      </c>
    </row>
    <row r="227" spans="2:7" x14ac:dyDescent="0.3">
      <c r="B227" s="1">
        <v>1442.13</v>
      </c>
      <c r="C227" s="1">
        <v>37.108499999999999</v>
      </c>
      <c r="D227" s="1">
        <v>38.862499999999997</v>
      </c>
      <c r="E227" s="1">
        <v>222.626</v>
      </c>
      <c r="F227" s="1">
        <v>25.006</v>
      </c>
      <c r="G227" s="1">
        <v>1076.3499999999999</v>
      </c>
    </row>
    <row r="228" spans="2:7" x14ac:dyDescent="0.3">
      <c r="B228" s="1">
        <v>1426.11</v>
      </c>
      <c r="C228" s="1">
        <v>37.261000000000003</v>
      </c>
      <c r="D228" s="1">
        <v>38.273499999999999</v>
      </c>
      <c r="E228" s="1">
        <v>223.60900000000001</v>
      </c>
      <c r="F228" s="1">
        <v>25.006</v>
      </c>
      <c r="G228" s="1">
        <v>1258.05</v>
      </c>
    </row>
    <row r="229" spans="2:7" x14ac:dyDescent="0.3">
      <c r="B229" s="1">
        <v>1465.44</v>
      </c>
      <c r="C229" s="1">
        <v>37.441899999999997</v>
      </c>
      <c r="D229" s="1">
        <v>39.139099999999999</v>
      </c>
      <c r="E229" s="1">
        <v>224.65700000000001</v>
      </c>
      <c r="F229" s="1">
        <v>25.013000000000002</v>
      </c>
      <c r="G229" s="1">
        <v>1097.9000000000001</v>
      </c>
    </row>
    <row r="230" spans="2:7" x14ac:dyDescent="0.3">
      <c r="B230" s="1">
        <v>1452.93</v>
      </c>
      <c r="C230" s="1">
        <v>37.6188</v>
      </c>
      <c r="D230" s="1">
        <v>38.622399999999999</v>
      </c>
      <c r="E230" s="1">
        <v>225.64</v>
      </c>
      <c r="F230" s="1">
        <v>25.007999999999999</v>
      </c>
      <c r="G230" s="1">
        <v>962.452</v>
      </c>
    </row>
    <row r="231" spans="2:7" x14ac:dyDescent="0.3">
      <c r="B231" s="1">
        <v>1427.78</v>
      </c>
      <c r="C231" s="1">
        <v>37.7697</v>
      </c>
      <c r="D231" s="1">
        <v>37.802199999999999</v>
      </c>
      <c r="E231" s="1">
        <v>226.624</v>
      </c>
      <c r="F231" s="1">
        <v>24.998000000000001</v>
      </c>
      <c r="G231" s="1">
        <v>1084.67</v>
      </c>
    </row>
    <row r="232" spans="2:7" x14ac:dyDescent="0.3">
      <c r="B232" s="1">
        <v>1432.84</v>
      </c>
      <c r="C232" s="1">
        <v>37.9435</v>
      </c>
      <c r="D232" s="1">
        <v>37.762599999999999</v>
      </c>
      <c r="E232" s="1">
        <v>227.672</v>
      </c>
      <c r="F232" s="1">
        <v>25.001999999999999</v>
      </c>
      <c r="G232" s="1">
        <v>1011.85</v>
      </c>
    </row>
    <row r="233" spans="2:7" x14ac:dyDescent="0.3">
      <c r="B233" s="1">
        <v>1396.35</v>
      </c>
      <c r="C233" s="1">
        <v>38.112400000000001</v>
      </c>
      <c r="D233" s="1">
        <v>36.637599999999999</v>
      </c>
      <c r="E233" s="1">
        <v>228.655</v>
      </c>
      <c r="F233" s="1">
        <v>24.997</v>
      </c>
      <c r="G233" s="1">
        <v>980.7</v>
      </c>
    </row>
    <row r="234" spans="2:7" x14ac:dyDescent="0.3">
      <c r="B234" s="1">
        <v>1371.7</v>
      </c>
      <c r="C234" s="1">
        <v>38.2729</v>
      </c>
      <c r="D234" s="1">
        <v>35.840000000000003</v>
      </c>
      <c r="E234" s="1">
        <v>229.63800000000001</v>
      </c>
      <c r="F234" s="1">
        <v>24.998000000000001</v>
      </c>
      <c r="G234" s="1">
        <v>1138.73</v>
      </c>
    </row>
    <row r="235" spans="2:7" x14ac:dyDescent="0.3">
      <c r="B235" s="1">
        <v>1331.28</v>
      </c>
      <c r="C235" s="1">
        <v>38.449599999999997</v>
      </c>
      <c r="D235" s="1">
        <v>34.624099999999999</v>
      </c>
      <c r="E235" s="1">
        <v>230.62100000000001</v>
      </c>
      <c r="F235" s="1">
        <v>25.001000000000001</v>
      </c>
      <c r="G235" s="1">
        <v>1004.52</v>
      </c>
    </row>
    <row r="236" spans="2:7" x14ac:dyDescent="0.3">
      <c r="B236" s="1">
        <v>1283.52</v>
      </c>
      <c r="C236" s="1">
        <v>38.598399999999998</v>
      </c>
      <c r="D236" s="1">
        <v>33.2532</v>
      </c>
      <c r="E236" s="1">
        <v>231.60400000000001</v>
      </c>
      <c r="F236" s="1">
        <v>25.001999999999999</v>
      </c>
      <c r="G236" s="1">
        <v>1023.95</v>
      </c>
    </row>
    <row r="237" spans="2:7" x14ac:dyDescent="0.3">
      <c r="B237" s="1">
        <v>1271.3900000000001</v>
      </c>
      <c r="C237" s="1">
        <v>38.773499999999999</v>
      </c>
      <c r="D237" s="1">
        <v>32.790100000000002</v>
      </c>
      <c r="E237" s="1">
        <v>232.65299999999999</v>
      </c>
      <c r="F237" s="1">
        <v>24.998999999999999</v>
      </c>
      <c r="G237" s="1">
        <v>1101.6500000000001</v>
      </c>
    </row>
    <row r="238" spans="2:7" x14ac:dyDescent="0.3">
      <c r="B238" s="1">
        <v>1250.3699999999999</v>
      </c>
      <c r="C238" s="1">
        <v>38.941800000000001</v>
      </c>
      <c r="D238" s="1">
        <v>32.108699999999999</v>
      </c>
      <c r="E238" s="1">
        <v>233.636</v>
      </c>
      <c r="F238" s="1">
        <v>25.001000000000001</v>
      </c>
      <c r="G238" s="1">
        <v>1014.91</v>
      </c>
    </row>
    <row r="239" spans="2:7" x14ac:dyDescent="0.3">
      <c r="B239" s="1">
        <v>1206.1199999999999</v>
      </c>
      <c r="C239" s="1">
        <v>39.108499999999999</v>
      </c>
      <c r="D239" s="1">
        <v>30.840299999999999</v>
      </c>
      <c r="E239" s="1">
        <v>234.619</v>
      </c>
      <c r="F239" s="1">
        <v>24.998000000000001</v>
      </c>
      <c r="G239" s="1">
        <v>1019.45</v>
      </c>
    </row>
    <row r="240" spans="2:7" x14ac:dyDescent="0.3">
      <c r="B240" s="1">
        <v>1202.8499999999999</v>
      </c>
      <c r="C240" s="1">
        <v>39.275100000000002</v>
      </c>
      <c r="D240" s="1">
        <v>30.626300000000001</v>
      </c>
      <c r="E240" s="1">
        <v>235.667</v>
      </c>
      <c r="F240" s="1">
        <v>24.989000000000001</v>
      </c>
      <c r="G240" s="1">
        <v>1116.6199999999999</v>
      </c>
    </row>
    <row r="241" spans="2:7" x14ac:dyDescent="0.3">
      <c r="B241" s="1">
        <v>1181.1199999999999</v>
      </c>
      <c r="C241" s="1">
        <v>39.442700000000002</v>
      </c>
      <c r="D241" s="1">
        <v>29.9452</v>
      </c>
      <c r="E241" s="1">
        <v>236.65100000000001</v>
      </c>
      <c r="F241" s="1">
        <v>25.003</v>
      </c>
      <c r="G241" s="1">
        <v>1037.3499999999999</v>
      </c>
    </row>
    <row r="242" spans="2:7" x14ac:dyDescent="0.3">
      <c r="B242" s="1">
        <v>1165.6400000000001</v>
      </c>
      <c r="C242" s="1">
        <v>39.600999999999999</v>
      </c>
      <c r="D242" s="1">
        <v>29.434699999999999</v>
      </c>
      <c r="E242" s="1">
        <v>237.63399999999999</v>
      </c>
      <c r="F242" s="1">
        <v>24.998000000000001</v>
      </c>
      <c r="G242" s="1">
        <v>1049.79</v>
      </c>
    </row>
    <row r="243" spans="2:7" x14ac:dyDescent="0.3">
      <c r="B243" s="1">
        <v>1187.73</v>
      </c>
      <c r="C243" s="1">
        <v>39.768099999999997</v>
      </c>
      <c r="D243" s="1">
        <v>29.866399999999999</v>
      </c>
      <c r="E243" s="1">
        <v>238.61699999999999</v>
      </c>
      <c r="F243" s="1">
        <v>24.997</v>
      </c>
      <c r="G243" s="1">
        <v>1132.8</v>
      </c>
    </row>
    <row r="244" spans="2:7" x14ac:dyDescent="0.3">
      <c r="B244" s="1">
        <v>1191.56</v>
      </c>
      <c r="C244" s="1">
        <v>39.9343</v>
      </c>
      <c r="D244" s="1">
        <v>29.838000000000001</v>
      </c>
      <c r="E244" s="1">
        <v>239.6</v>
      </c>
      <c r="F244" s="1">
        <v>25.001999999999999</v>
      </c>
      <c r="G244" s="1">
        <v>1058.23</v>
      </c>
    </row>
    <row r="245" spans="2:7" x14ac:dyDescent="0.3">
      <c r="B245" s="1">
        <v>1219.48</v>
      </c>
      <c r="C245" s="1">
        <v>40.100999999999999</v>
      </c>
      <c r="D245" s="1">
        <v>30.4102</v>
      </c>
      <c r="E245" s="1">
        <v>240.648</v>
      </c>
      <c r="F245" s="1">
        <v>24.998000000000001</v>
      </c>
      <c r="G245" s="1">
        <v>1127.76</v>
      </c>
    </row>
    <row r="246" spans="2:7" x14ac:dyDescent="0.3">
      <c r="B246" s="1">
        <v>1254.0999999999999</v>
      </c>
      <c r="C246" s="1">
        <v>40.273699999999998</v>
      </c>
      <c r="D246" s="1">
        <v>31.139500000000002</v>
      </c>
      <c r="E246" s="1">
        <v>241.631</v>
      </c>
      <c r="F246" s="1">
        <v>24.992000000000001</v>
      </c>
      <c r="G246" s="1">
        <v>1116.6400000000001</v>
      </c>
    </row>
    <row r="247" spans="2:7" x14ac:dyDescent="0.3">
      <c r="B247" s="1">
        <v>1218.3499999999999</v>
      </c>
      <c r="C247" s="1">
        <v>40.442599999999999</v>
      </c>
      <c r="D247" s="1">
        <v>30.125399999999999</v>
      </c>
      <c r="E247" s="1">
        <v>242.614</v>
      </c>
      <c r="F247" s="1">
        <v>25</v>
      </c>
      <c r="G247" s="1">
        <v>1025.6300000000001</v>
      </c>
    </row>
    <row r="248" spans="2:7" x14ac:dyDescent="0.3">
      <c r="B248" s="1">
        <v>1264.6300000000001</v>
      </c>
      <c r="C248" s="1">
        <v>40.595799999999997</v>
      </c>
      <c r="D248" s="1">
        <v>31.151700000000002</v>
      </c>
      <c r="E248" s="1">
        <v>243.66300000000001</v>
      </c>
      <c r="F248" s="1">
        <v>25.004000000000001</v>
      </c>
      <c r="G248" s="1">
        <v>1128.04</v>
      </c>
    </row>
    <row r="249" spans="2:7" x14ac:dyDescent="0.3">
      <c r="B249" s="1">
        <v>1330.44</v>
      </c>
      <c r="C249" s="1">
        <v>40.776299999999999</v>
      </c>
      <c r="D249" s="1">
        <v>32.627699999999997</v>
      </c>
      <c r="E249" s="1">
        <v>244.64599999999999</v>
      </c>
      <c r="F249" s="1">
        <v>24.995999999999999</v>
      </c>
      <c r="G249" s="1">
        <v>1113.3</v>
      </c>
    </row>
    <row r="250" spans="2:7" x14ac:dyDescent="0.3">
      <c r="B250" s="1">
        <v>1345.84</v>
      </c>
      <c r="C250" s="1">
        <v>40.936399999999999</v>
      </c>
      <c r="D250" s="1">
        <v>32.876199999999997</v>
      </c>
      <c r="E250" s="1">
        <v>245.62899999999999</v>
      </c>
      <c r="F250" s="1">
        <v>24.989000000000001</v>
      </c>
      <c r="G250" s="1">
        <v>1138.06</v>
      </c>
    </row>
    <row r="251" spans="2:7" x14ac:dyDescent="0.3">
      <c r="B251" s="1">
        <v>1394.44</v>
      </c>
      <c r="C251" s="1">
        <v>41.096899999999998</v>
      </c>
      <c r="D251" s="1">
        <v>33.930399999999999</v>
      </c>
      <c r="E251" s="1">
        <v>246.61199999999999</v>
      </c>
      <c r="F251" s="1">
        <v>24.989000000000001</v>
      </c>
      <c r="G251" s="1">
        <v>1221.4100000000001</v>
      </c>
    </row>
    <row r="252" spans="2:7" x14ac:dyDescent="0.3">
      <c r="B252" s="1">
        <v>1421.45</v>
      </c>
      <c r="C252" s="1">
        <v>41.271000000000001</v>
      </c>
      <c r="D252" s="1">
        <v>34.441800000000001</v>
      </c>
      <c r="E252" s="1">
        <v>247.595</v>
      </c>
      <c r="F252" s="1">
        <v>25.003</v>
      </c>
      <c r="G252" s="1">
        <v>1104.03</v>
      </c>
    </row>
    <row r="253" spans="2:7" x14ac:dyDescent="0.3">
      <c r="B253" s="1">
        <v>1432.22</v>
      </c>
      <c r="C253" s="1">
        <v>41.4405</v>
      </c>
      <c r="D253" s="1">
        <v>34.561</v>
      </c>
      <c r="E253" s="1">
        <v>248.64400000000001</v>
      </c>
      <c r="F253" s="1">
        <v>24.997</v>
      </c>
      <c r="G253" s="1">
        <v>1139.0899999999999</v>
      </c>
    </row>
    <row r="254" spans="2:7" x14ac:dyDescent="0.3">
      <c r="B254" s="1">
        <v>1449.16</v>
      </c>
      <c r="C254" s="1">
        <v>41.609200000000001</v>
      </c>
      <c r="D254" s="1">
        <v>34.8279</v>
      </c>
      <c r="E254" s="1">
        <v>249.62700000000001</v>
      </c>
      <c r="F254" s="1">
        <v>24.994</v>
      </c>
      <c r="G254" s="1">
        <v>1116.96</v>
      </c>
    </row>
    <row r="255" spans="2:7" x14ac:dyDescent="0.3">
      <c r="B255" s="1">
        <v>1411.14</v>
      </c>
      <c r="C255" s="1">
        <v>41.776299999999999</v>
      </c>
      <c r="D255" s="1">
        <v>33.778599999999997</v>
      </c>
      <c r="E255" s="1">
        <v>250.61</v>
      </c>
      <c r="F255" s="1">
        <v>25.004999999999999</v>
      </c>
      <c r="G255" s="1">
        <v>1008.82</v>
      </c>
    </row>
    <row r="256" spans="2:7" x14ac:dyDescent="0.3">
      <c r="B256" s="1">
        <v>1372.53</v>
      </c>
      <c r="C256" s="1">
        <v>41.944000000000003</v>
      </c>
      <c r="D256" s="1">
        <v>32.722900000000003</v>
      </c>
      <c r="E256" s="1">
        <v>251.65799999999999</v>
      </c>
      <c r="F256" s="1">
        <v>25.010999999999999</v>
      </c>
      <c r="G256" s="1">
        <v>1049.07</v>
      </c>
    </row>
    <row r="257" spans="2:7" x14ac:dyDescent="0.3">
      <c r="B257" s="1">
        <v>1349.43</v>
      </c>
      <c r="C257" s="1">
        <v>42.109900000000003</v>
      </c>
      <c r="D257" s="1">
        <v>32.045400000000001</v>
      </c>
      <c r="E257" s="1">
        <v>252.64099999999999</v>
      </c>
      <c r="F257" s="1">
        <v>25.015999999999998</v>
      </c>
      <c r="G257" s="1">
        <v>928.50599999999997</v>
      </c>
    </row>
    <row r="258" spans="2:7" x14ac:dyDescent="0.3">
      <c r="B258" s="1">
        <v>1324.49</v>
      </c>
      <c r="C258" s="1">
        <v>42.271299999999997</v>
      </c>
      <c r="D258" s="1">
        <v>31.333100000000002</v>
      </c>
      <c r="E258" s="1">
        <v>253.624</v>
      </c>
      <c r="F258" s="1">
        <v>24.998000000000001</v>
      </c>
      <c r="G258" s="1">
        <v>852.16300000000001</v>
      </c>
    </row>
    <row r="259" spans="2:7" x14ac:dyDescent="0.3">
      <c r="B259" s="1">
        <v>1296.1500000000001</v>
      </c>
      <c r="C259" s="1">
        <v>42.435400000000001</v>
      </c>
      <c r="D259" s="1">
        <v>30.5441</v>
      </c>
      <c r="E259" s="1">
        <v>254.607</v>
      </c>
      <c r="F259" s="1">
        <v>25.006</v>
      </c>
      <c r="G259" s="1">
        <v>904.50300000000004</v>
      </c>
    </row>
    <row r="260" spans="2:7" x14ac:dyDescent="0.3">
      <c r="B260" s="1">
        <v>1268.72</v>
      </c>
      <c r="C260" s="1">
        <v>42.6038</v>
      </c>
      <c r="D260" s="1">
        <v>29.779599999999999</v>
      </c>
      <c r="E260" s="1">
        <v>255.59</v>
      </c>
      <c r="F260" s="1">
        <v>25.003</v>
      </c>
      <c r="G260" s="1">
        <v>831.33799999999997</v>
      </c>
    </row>
    <row r="261" spans="2:7" x14ac:dyDescent="0.3">
      <c r="B261" s="1">
        <v>1262.32</v>
      </c>
      <c r="C261" s="1">
        <v>42.760199999999998</v>
      </c>
      <c r="D261" s="1">
        <v>29.521000000000001</v>
      </c>
      <c r="E261" s="1">
        <v>256.63900000000001</v>
      </c>
      <c r="F261" s="1">
        <v>25</v>
      </c>
      <c r="G261" s="1">
        <v>800.71</v>
      </c>
    </row>
    <row r="262" spans="2:7" x14ac:dyDescent="0.3">
      <c r="B262" s="1">
        <v>1325.56</v>
      </c>
      <c r="C262" s="1">
        <v>42.936700000000002</v>
      </c>
      <c r="D262" s="1">
        <v>30.872299999999999</v>
      </c>
      <c r="E262" s="1">
        <v>257.62200000000001</v>
      </c>
      <c r="F262" s="1">
        <v>24.99</v>
      </c>
      <c r="G262" s="1">
        <v>812.31600000000003</v>
      </c>
    </row>
    <row r="263" spans="2:7" x14ac:dyDescent="0.3">
      <c r="B263" s="1">
        <v>1332.65</v>
      </c>
      <c r="C263" s="1">
        <v>43.103499999999997</v>
      </c>
      <c r="D263" s="1">
        <v>30.9175</v>
      </c>
      <c r="E263" s="1">
        <v>258.60500000000002</v>
      </c>
      <c r="F263" s="1">
        <v>24.998000000000001</v>
      </c>
      <c r="G263" s="1">
        <v>756.24800000000005</v>
      </c>
    </row>
    <row r="264" spans="2:7" x14ac:dyDescent="0.3">
      <c r="B264" s="1">
        <v>1322.11</v>
      </c>
      <c r="C264" s="1">
        <v>43.279400000000003</v>
      </c>
      <c r="D264" s="1">
        <v>30.548200000000001</v>
      </c>
      <c r="E264" s="1">
        <v>259.654</v>
      </c>
      <c r="F264" s="1">
        <v>24.988</v>
      </c>
      <c r="G264" s="1">
        <v>826.25900000000001</v>
      </c>
    </row>
    <row r="265" spans="2:7" x14ac:dyDescent="0.3">
      <c r="B265" s="1">
        <v>1297.22</v>
      </c>
      <c r="C265" s="1">
        <v>43.444200000000002</v>
      </c>
      <c r="D265" s="1">
        <v>29.859500000000001</v>
      </c>
      <c r="E265" s="1">
        <v>260.637</v>
      </c>
      <c r="F265" s="1">
        <v>24.994</v>
      </c>
      <c r="G265" s="1">
        <v>877.74300000000005</v>
      </c>
    </row>
    <row r="266" spans="2:7" x14ac:dyDescent="0.3">
      <c r="B266" s="1">
        <v>1286.3599999999999</v>
      </c>
      <c r="C266" s="1">
        <v>43.597499999999997</v>
      </c>
      <c r="D266" s="1">
        <v>29.505400000000002</v>
      </c>
      <c r="E266" s="1">
        <v>261.62</v>
      </c>
      <c r="F266" s="1">
        <v>25</v>
      </c>
      <c r="G266" s="1">
        <v>888.38400000000001</v>
      </c>
    </row>
    <row r="267" spans="2:7" x14ac:dyDescent="0.3">
      <c r="B267" s="1">
        <v>1344.34</v>
      </c>
      <c r="C267" s="1">
        <v>43.775799999999997</v>
      </c>
      <c r="D267" s="1">
        <v>30.709599999999998</v>
      </c>
      <c r="E267" s="1">
        <v>262.66800000000001</v>
      </c>
      <c r="F267" s="1">
        <v>24.998999999999999</v>
      </c>
      <c r="G267" s="1">
        <v>929.12599999999998</v>
      </c>
    </row>
    <row r="268" spans="2:7" x14ac:dyDescent="0.3">
      <c r="B268" s="1">
        <v>1323.11</v>
      </c>
      <c r="C268" s="1">
        <v>43.946300000000001</v>
      </c>
      <c r="D268" s="1">
        <v>30.107500000000002</v>
      </c>
      <c r="E268" s="1">
        <v>263.65100000000001</v>
      </c>
      <c r="F268" s="1">
        <v>24.99</v>
      </c>
      <c r="G268" s="1">
        <v>942.77200000000005</v>
      </c>
    </row>
    <row r="269" spans="2:7" x14ac:dyDescent="0.3">
      <c r="B269" s="1">
        <v>1298.29</v>
      </c>
      <c r="C269" s="1">
        <v>44.107700000000001</v>
      </c>
      <c r="D269" s="1">
        <v>29.4346</v>
      </c>
      <c r="E269" s="1">
        <v>264.63400000000001</v>
      </c>
      <c r="F269" s="1">
        <v>24.995999999999999</v>
      </c>
      <c r="G269" s="1">
        <v>1058.97</v>
      </c>
    </row>
    <row r="270" spans="2:7" x14ac:dyDescent="0.3">
      <c r="B270" s="1">
        <v>1308.43</v>
      </c>
      <c r="C270" s="1">
        <v>44.273400000000002</v>
      </c>
      <c r="D270" s="1">
        <v>29.5533</v>
      </c>
      <c r="E270" s="1">
        <v>265.61700000000002</v>
      </c>
      <c r="F270" s="1">
        <v>24.992999999999999</v>
      </c>
      <c r="G270" s="1">
        <v>954.83500000000004</v>
      </c>
    </row>
    <row r="271" spans="2:7" x14ac:dyDescent="0.3">
      <c r="B271" s="1">
        <v>1266.28</v>
      </c>
      <c r="C271" s="1">
        <v>44.435699999999997</v>
      </c>
      <c r="D271" s="1">
        <v>28.4969</v>
      </c>
      <c r="E271" s="1">
        <v>266.60000000000002</v>
      </c>
      <c r="F271" s="1">
        <v>25.007999999999999</v>
      </c>
      <c r="G271" s="1">
        <v>936.98599999999999</v>
      </c>
    </row>
    <row r="272" spans="2:7" x14ac:dyDescent="0.3">
      <c r="B272" s="1">
        <v>1231.48</v>
      </c>
      <c r="C272" s="1">
        <v>44.607799999999997</v>
      </c>
      <c r="D272" s="1">
        <v>27.6068</v>
      </c>
      <c r="E272" s="1">
        <v>267.649</v>
      </c>
      <c r="F272" s="1">
        <v>25.006</v>
      </c>
      <c r="G272" s="1">
        <v>1002.41</v>
      </c>
    </row>
    <row r="273" spans="2:7" x14ac:dyDescent="0.3">
      <c r="B273" s="1">
        <v>1229.72</v>
      </c>
      <c r="C273" s="1">
        <v>44.774900000000002</v>
      </c>
      <c r="D273" s="1">
        <v>27.464400000000001</v>
      </c>
      <c r="E273" s="1">
        <v>268.63200000000001</v>
      </c>
      <c r="F273" s="1">
        <v>25.007000000000001</v>
      </c>
      <c r="G273" s="1">
        <v>960.40300000000002</v>
      </c>
    </row>
    <row r="274" spans="2:7" x14ac:dyDescent="0.3">
      <c r="B274" s="1">
        <v>1228.79</v>
      </c>
      <c r="C274" s="1">
        <v>44.9315</v>
      </c>
      <c r="D274" s="1">
        <v>27.348099999999999</v>
      </c>
      <c r="E274" s="1">
        <v>269.61500000000001</v>
      </c>
      <c r="F274" s="1">
        <v>24.994</v>
      </c>
      <c r="G274" s="1">
        <v>1020.08</v>
      </c>
    </row>
    <row r="275" spans="2:7" x14ac:dyDescent="0.3">
      <c r="B275" s="1">
        <v>1255.32</v>
      </c>
      <c r="C275" s="1">
        <v>45.0976</v>
      </c>
      <c r="D275" s="1">
        <v>27.835699999999999</v>
      </c>
      <c r="E275" s="1">
        <v>270.66399999999999</v>
      </c>
      <c r="F275" s="1">
        <v>24.991</v>
      </c>
      <c r="G275" s="1">
        <v>1077.96</v>
      </c>
    </row>
    <row r="276" spans="2:7" x14ac:dyDescent="0.3">
      <c r="B276" s="1">
        <v>1313.1</v>
      </c>
      <c r="C276" s="1">
        <v>45.272599999999997</v>
      </c>
      <c r="D276" s="1">
        <v>29.004300000000001</v>
      </c>
      <c r="E276" s="1">
        <v>271.64699999999999</v>
      </c>
      <c r="F276" s="1">
        <v>24.997</v>
      </c>
      <c r="G276" s="1">
        <v>987.56700000000001</v>
      </c>
    </row>
    <row r="277" spans="2:7" x14ac:dyDescent="0.3">
      <c r="B277" s="1">
        <v>1324.25</v>
      </c>
      <c r="C277" s="1">
        <v>45.448099999999997</v>
      </c>
      <c r="D277" s="1">
        <v>29.137699999999999</v>
      </c>
      <c r="E277" s="1">
        <v>272.63</v>
      </c>
      <c r="F277" s="1">
        <v>24.998999999999999</v>
      </c>
      <c r="G277" s="1">
        <v>1064.3900000000001</v>
      </c>
    </row>
    <row r="278" spans="2:7" x14ac:dyDescent="0.3">
      <c r="B278" s="1">
        <v>1350.08</v>
      </c>
      <c r="C278" s="1">
        <v>45.586399999999998</v>
      </c>
      <c r="D278" s="1">
        <v>29.6159</v>
      </c>
      <c r="E278" s="1">
        <v>273.613</v>
      </c>
      <c r="F278" s="1">
        <v>25.003</v>
      </c>
      <c r="G278" s="1">
        <v>1090.69</v>
      </c>
    </row>
    <row r="279" spans="2:7" x14ac:dyDescent="0.3">
      <c r="B279" s="1">
        <v>1381.02</v>
      </c>
      <c r="C279" s="1">
        <v>45.783999999999999</v>
      </c>
      <c r="D279" s="1">
        <v>30.163900000000002</v>
      </c>
      <c r="E279" s="1">
        <v>274.596</v>
      </c>
      <c r="F279" s="1">
        <v>25.007999999999999</v>
      </c>
      <c r="G279" s="1">
        <v>1040.29</v>
      </c>
    </row>
    <row r="280" spans="2:7" x14ac:dyDescent="0.3">
      <c r="B280" s="1">
        <v>1300.33</v>
      </c>
      <c r="C280" s="1">
        <v>45.9422</v>
      </c>
      <c r="D280" s="1">
        <v>28.303699999999999</v>
      </c>
      <c r="E280" s="1">
        <v>275.64400000000001</v>
      </c>
      <c r="F280" s="1">
        <v>25.01</v>
      </c>
      <c r="G280" s="1">
        <v>1085.9000000000001</v>
      </c>
    </row>
    <row r="281" spans="2:7" x14ac:dyDescent="0.3">
      <c r="B281" s="1">
        <v>1326.92</v>
      </c>
      <c r="C281" s="1">
        <v>46.102499999999999</v>
      </c>
      <c r="D281" s="1">
        <v>28.782</v>
      </c>
      <c r="E281" s="1">
        <v>276.62799999999999</v>
      </c>
      <c r="F281" s="1">
        <v>25.006</v>
      </c>
      <c r="G281" s="1">
        <v>1017.86</v>
      </c>
    </row>
    <row r="282" spans="2:7" x14ac:dyDescent="0.3">
      <c r="B282" s="1">
        <v>1290.6500000000001</v>
      </c>
      <c r="C282" s="1">
        <v>46.288200000000003</v>
      </c>
      <c r="D282" s="1">
        <v>27.882899999999999</v>
      </c>
      <c r="E282" s="1">
        <v>277.61099999999999</v>
      </c>
      <c r="F282" s="1">
        <v>25.013000000000002</v>
      </c>
      <c r="G282" s="1">
        <v>1078.46</v>
      </c>
    </row>
    <row r="283" spans="2:7" x14ac:dyDescent="0.3">
      <c r="B283" s="1">
        <v>1242.44</v>
      </c>
      <c r="C283" s="1">
        <v>46.4283</v>
      </c>
      <c r="D283" s="1">
        <v>26.760400000000001</v>
      </c>
      <c r="E283" s="1">
        <v>278.65899999999999</v>
      </c>
      <c r="F283" s="1">
        <v>25.015000000000001</v>
      </c>
      <c r="G283" s="1">
        <v>1210.18</v>
      </c>
    </row>
    <row r="284" spans="2:7" x14ac:dyDescent="0.3">
      <c r="B284" s="1">
        <v>1271.28</v>
      </c>
      <c r="C284" s="1">
        <v>46.606499999999997</v>
      </c>
      <c r="D284" s="1">
        <v>27.276900000000001</v>
      </c>
      <c r="E284" s="1">
        <v>279.642</v>
      </c>
      <c r="F284" s="1">
        <v>25.016999999999999</v>
      </c>
      <c r="G284" s="1">
        <v>1043.25</v>
      </c>
    </row>
    <row r="285" spans="2:7" x14ac:dyDescent="0.3">
      <c r="B285" s="1">
        <v>1220.57</v>
      </c>
      <c r="C285" s="1">
        <v>46.786700000000003</v>
      </c>
      <c r="D285" s="1">
        <v>26.087900000000001</v>
      </c>
      <c r="E285" s="1">
        <v>280.625</v>
      </c>
      <c r="F285" s="1">
        <v>25.012</v>
      </c>
      <c r="G285" s="1">
        <v>1067.78</v>
      </c>
    </row>
    <row r="286" spans="2:7" x14ac:dyDescent="0.3">
      <c r="B286" s="1">
        <v>1214.99</v>
      </c>
      <c r="C286" s="1">
        <v>46.915300000000002</v>
      </c>
      <c r="D286" s="1">
        <v>25.897500000000001</v>
      </c>
      <c r="E286" s="1">
        <v>281.608</v>
      </c>
      <c r="F286" s="1">
        <v>25.012</v>
      </c>
      <c r="G286" s="1">
        <v>1098.22</v>
      </c>
    </row>
    <row r="287" spans="2:7" x14ac:dyDescent="0.3">
      <c r="B287" s="1">
        <v>1270.4100000000001</v>
      </c>
      <c r="C287" s="1">
        <v>47.101799999999997</v>
      </c>
      <c r="D287" s="1">
        <v>26.971699999999998</v>
      </c>
      <c r="E287" s="1">
        <v>282.59100000000001</v>
      </c>
      <c r="F287" s="1">
        <v>24.995999999999999</v>
      </c>
      <c r="G287" s="1">
        <v>1032.8499999999999</v>
      </c>
    </row>
    <row r="288" spans="2:7" x14ac:dyDescent="0.3">
      <c r="B288" s="1">
        <v>1219.58</v>
      </c>
      <c r="C288" s="1">
        <v>47.274000000000001</v>
      </c>
      <c r="D288" s="1">
        <v>25.798100000000002</v>
      </c>
      <c r="E288" s="1">
        <v>283.64</v>
      </c>
      <c r="F288" s="1">
        <v>25</v>
      </c>
      <c r="G288" s="1">
        <v>1076.3</v>
      </c>
    </row>
    <row r="289" spans="2:7" x14ac:dyDescent="0.3">
      <c r="B289" s="1">
        <v>1298.3800000000001</v>
      </c>
      <c r="C289" s="1">
        <v>47.423999999999999</v>
      </c>
      <c r="D289" s="1">
        <v>27.3781</v>
      </c>
      <c r="E289" s="1">
        <v>284.62299999999999</v>
      </c>
      <c r="F289" s="1">
        <v>25.009</v>
      </c>
      <c r="G289" s="1">
        <v>1050.1199999999999</v>
      </c>
    </row>
    <row r="290" spans="2:7" x14ac:dyDescent="0.3">
      <c r="B290" s="1">
        <v>1315.74</v>
      </c>
      <c r="C290" s="1">
        <v>47.617600000000003</v>
      </c>
      <c r="D290" s="1">
        <v>27.631399999999999</v>
      </c>
      <c r="E290" s="1">
        <v>285.60599999999999</v>
      </c>
      <c r="F290" s="1">
        <v>25.009</v>
      </c>
      <c r="G290" s="1">
        <v>1036.04</v>
      </c>
    </row>
    <row r="291" spans="2:7" x14ac:dyDescent="0.3">
      <c r="B291" s="1">
        <v>1332.62</v>
      </c>
      <c r="C291" s="1">
        <v>47.746499999999997</v>
      </c>
      <c r="D291" s="1">
        <v>27.910399999999999</v>
      </c>
      <c r="E291" s="1">
        <v>286.654</v>
      </c>
      <c r="F291" s="1">
        <v>24.994</v>
      </c>
      <c r="G291" s="1">
        <v>1168.6099999999999</v>
      </c>
    </row>
    <row r="292" spans="2:7" x14ac:dyDescent="0.3">
      <c r="B292" s="1">
        <v>1412.86</v>
      </c>
      <c r="C292" s="1">
        <v>47.9602</v>
      </c>
      <c r="D292" s="1">
        <v>29.459099999999999</v>
      </c>
      <c r="E292" s="1">
        <v>287.63799999999998</v>
      </c>
      <c r="F292" s="1">
        <v>25.001999999999999</v>
      </c>
      <c r="G292" s="1">
        <v>948.84500000000003</v>
      </c>
    </row>
    <row r="293" spans="2:7" x14ac:dyDescent="0.3">
      <c r="B293" s="1">
        <v>1370.76</v>
      </c>
      <c r="C293" s="1">
        <v>48.099400000000003</v>
      </c>
      <c r="D293" s="1">
        <v>28.4984</v>
      </c>
      <c r="E293" s="1">
        <v>288.62099999999998</v>
      </c>
      <c r="F293" s="1">
        <v>25.001000000000001</v>
      </c>
      <c r="G293" s="1">
        <v>1191.1400000000001</v>
      </c>
    </row>
    <row r="294" spans="2:7" x14ac:dyDescent="0.3">
      <c r="B294" s="1">
        <v>1418.03</v>
      </c>
      <c r="C294" s="1">
        <v>48.278500000000001</v>
      </c>
      <c r="D294" s="1">
        <v>29.3719</v>
      </c>
      <c r="E294" s="1">
        <v>289.66899999999998</v>
      </c>
      <c r="F294" s="1">
        <v>25</v>
      </c>
      <c r="G294" s="1">
        <v>967.09100000000001</v>
      </c>
    </row>
    <row r="295" spans="2:7" x14ac:dyDescent="0.3">
      <c r="B295" s="1">
        <v>1387.29</v>
      </c>
      <c r="C295" s="1">
        <v>48.4499</v>
      </c>
      <c r="D295" s="1">
        <v>28.633500000000002</v>
      </c>
      <c r="E295" s="1">
        <v>290.65199999999999</v>
      </c>
      <c r="F295" s="1">
        <v>25.006</v>
      </c>
      <c r="G295" s="1">
        <v>1106.46</v>
      </c>
    </row>
    <row r="296" spans="2:7" x14ac:dyDescent="0.3">
      <c r="B296" s="1">
        <v>1408.84</v>
      </c>
      <c r="C296" s="1">
        <v>48.608600000000003</v>
      </c>
      <c r="D296" s="1">
        <v>28.9833</v>
      </c>
      <c r="E296" s="1">
        <v>291.63499999999999</v>
      </c>
      <c r="F296" s="1">
        <v>25.001999999999999</v>
      </c>
      <c r="G296" s="1">
        <v>1010.55</v>
      </c>
    </row>
    <row r="297" spans="2:7" x14ac:dyDescent="0.3">
      <c r="B297" s="1">
        <v>1333.21</v>
      </c>
      <c r="C297" s="1">
        <v>48.782499999999999</v>
      </c>
      <c r="D297" s="1">
        <v>27.329599999999999</v>
      </c>
      <c r="E297" s="1">
        <v>292.61799999999999</v>
      </c>
      <c r="F297" s="1">
        <v>24.995999999999999</v>
      </c>
      <c r="G297" s="1">
        <v>895.096</v>
      </c>
    </row>
    <row r="298" spans="2:7" x14ac:dyDescent="0.3">
      <c r="B298" s="1">
        <v>1341</v>
      </c>
      <c r="C298" s="1">
        <v>48.924799999999998</v>
      </c>
      <c r="D298" s="1">
        <v>27.409300000000002</v>
      </c>
      <c r="E298" s="1">
        <v>293.601</v>
      </c>
      <c r="F298" s="1">
        <v>24.998000000000001</v>
      </c>
      <c r="G298" s="1">
        <v>1071.21</v>
      </c>
    </row>
    <row r="299" spans="2:7" x14ac:dyDescent="0.3">
      <c r="B299" s="1">
        <v>1291.32</v>
      </c>
      <c r="C299" s="1">
        <v>49.115499999999997</v>
      </c>
      <c r="D299" s="1">
        <v>26.291399999999999</v>
      </c>
      <c r="E299" s="1">
        <v>294.64999999999998</v>
      </c>
      <c r="F299" s="1">
        <v>24.983000000000001</v>
      </c>
      <c r="G299" s="1">
        <v>801.84400000000005</v>
      </c>
    </row>
    <row r="300" spans="2:7" x14ac:dyDescent="0.3">
      <c r="B300" s="1">
        <v>1315.61</v>
      </c>
      <c r="C300" s="1">
        <v>49.255000000000003</v>
      </c>
      <c r="D300" s="1">
        <v>26.7103</v>
      </c>
      <c r="E300" s="1">
        <v>295.63299999999998</v>
      </c>
      <c r="F300" s="1">
        <v>24.998999999999999</v>
      </c>
      <c r="G300" s="1">
        <v>1042.1099999999999</v>
      </c>
    </row>
    <row r="301" spans="2:7" x14ac:dyDescent="0.3">
      <c r="B301" s="1">
        <v>1313.94</v>
      </c>
      <c r="C301" s="1">
        <v>49.4621</v>
      </c>
      <c r="D301" s="1">
        <v>26.564599999999999</v>
      </c>
      <c r="E301" s="1">
        <v>296.61599999999999</v>
      </c>
      <c r="F301" s="1">
        <v>25</v>
      </c>
      <c r="G301" s="1">
        <v>790.05600000000004</v>
      </c>
    </row>
    <row r="302" spans="2:7" x14ac:dyDescent="0.3">
      <c r="B302" s="1">
        <v>1225.8699999999999</v>
      </c>
      <c r="C302" s="1">
        <v>49.600299999999997</v>
      </c>
      <c r="D302" s="1">
        <v>24.7149</v>
      </c>
      <c r="E302" s="1">
        <v>297.66500000000002</v>
      </c>
      <c r="F302" s="1">
        <v>24.998000000000001</v>
      </c>
      <c r="G302" s="1">
        <v>987.86</v>
      </c>
    </row>
    <row r="303" spans="2:7" x14ac:dyDescent="0.3">
      <c r="B303" s="1">
        <v>1298.21</v>
      </c>
      <c r="C303" s="1">
        <v>49.769500000000001</v>
      </c>
      <c r="D303" s="1">
        <v>26.084399999999999</v>
      </c>
      <c r="E303" s="1">
        <v>298.64800000000002</v>
      </c>
      <c r="F303" s="1">
        <v>25</v>
      </c>
      <c r="G303" s="1">
        <v>1072.8</v>
      </c>
    </row>
    <row r="304" spans="2:7" x14ac:dyDescent="0.3">
      <c r="B304" s="1">
        <v>1214.06</v>
      </c>
      <c r="C304" s="1">
        <v>49.948300000000003</v>
      </c>
      <c r="D304" s="1">
        <v>24.3063</v>
      </c>
      <c r="E304" s="1">
        <v>299.63099999999997</v>
      </c>
      <c r="F304" s="1">
        <v>24.997</v>
      </c>
      <c r="G304" s="1">
        <v>885.74599999999998</v>
      </c>
    </row>
    <row r="305" spans="2:7" x14ac:dyDescent="0.3">
      <c r="B305" s="1">
        <v>1243.3800000000001</v>
      </c>
      <c r="C305" s="1">
        <v>50.082099999999997</v>
      </c>
      <c r="D305" s="1">
        <v>24.826899999999998</v>
      </c>
      <c r="E305" s="1">
        <v>300.61399999999998</v>
      </c>
      <c r="F305" s="1">
        <v>25.004000000000001</v>
      </c>
      <c r="G305" s="1">
        <v>1206.58</v>
      </c>
    </row>
    <row r="306" spans="2:7" x14ac:dyDescent="0.3">
      <c r="B306" s="1">
        <v>1235.69</v>
      </c>
      <c r="C306" s="1">
        <v>50.303199999999997</v>
      </c>
      <c r="D306" s="1">
        <v>24.564800000000002</v>
      </c>
      <c r="E306" s="1">
        <v>301.59699999999998</v>
      </c>
      <c r="F306" s="1">
        <v>24.991</v>
      </c>
      <c r="G306" s="1">
        <v>830.92399999999998</v>
      </c>
    </row>
    <row r="307" spans="2:7" x14ac:dyDescent="0.3">
      <c r="B307" s="1">
        <v>1187.45</v>
      </c>
      <c r="C307" s="1">
        <v>50.408799999999999</v>
      </c>
      <c r="D307" s="1">
        <v>23.5565</v>
      </c>
      <c r="E307" s="1">
        <v>302.64499999999998</v>
      </c>
      <c r="F307" s="1">
        <v>24.994</v>
      </c>
      <c r="G307" s="1">
        <v>1250.0899999999999</v>
      </c>
    </row>
    <row r="308" spans="2:7" x14ac:dyDescent="0.3">
      <c r="B308" s="1">
        <v>1245.07</v>
      </c>
      <c r="C308" s="1">
        <v>50.631599999999999</v>
      </c>
      <c r="D308" s="1">
        <v>24.590699999999998</v>
      </c>
      <c r="E308" s="1">
        <v>303.62799999999999</v>
      </c>
      <c r="F308" s="1">
        <v>24.99</v>
      </c>
      <c r="G308" s="1">
        <v>976.07399999999996</v>
      </c>
    </row>
    <row r="309" spans="2:7" x14ac:dyDescent="0.3">
      <c r="B309" s="1">
        <v>1130.43</v>
      </c>
      <c r="C309" s="1">
        <v>50.754600000000003</v>
      </c>
      <c r="D309" s="1">
        <v>22.272500000000001</v>
      </c>
      <c r="E309" s="1">
        <v>304.61099999999999</v>
      </c>
      <c r="F309" s="1">
        <v>24.99</v>
      </c>
      <c r="G309" s="1">
        <v>1109.3900000000001</v>
      </c>
    </row>
    <row r="310" spans="2:7" x14ac:dyDescent="0.3">
      <c r="B310" s="1">
        <v>1223.26</v>
      </c>
      <c r="C310" s="1">
        <v>50.950899999999997</v>
      </c>
      <c r="D310" s="1">
        <v>24.008600000000001</v>
      </c>
      <c r="E310" s="1">
        <v>305.66000000000003</v>
      </c>
      <c r="F310" s="1">
        <v>24.998999999999999</v>
      </c>
      <c r="G310" s="1">
        <v>1185.96</v>
      </c>
    </row>
    <row r="311" spans="2:7" x14ac:dyDescent="0.3">
      <c r="B311" s="1">
        <v>1109.3699999999999</v>
      </c>
      <c r="C311" s="1">
        <v>51.129399999999997</v>
      </c>
      <c r="D311" s="1">
        <v>21.697199999999999</v>
      </c>
      <c r="E311" s="1">
        <v>306.64299999999997</v>
      </c>
      <c r="F311" s="1">
        <v>24.998000000000001</v>
      </c>
      <c r="G311" s="1">
        <v>890.76099999999997</v>
      </c>
    </row>
    <row r="312" spans="2:7" x14ac:dyDescent="0.3">
      <c r="B312" s="1">
        <v>1136.95</v>
      </c>
      <c r="C312" s="1">
        <v>51.2425</v>
      </c>
      <c r="D312" s="1">
        <v>22.1876</v>
      </c>
      <c r="E312" s="1">
        <v>307.62599999999998</v>
      </c>
      <c r="F312" s="1">
        <v>24.998000000000001</v>
      </c>
      <c r="G312" s="1">
        <v>1285.3499999999999</v>
      </c>
    </row>
    <row r="313" spans="2:7" x14ac:dyDescent="0.3">
      <c r="B313" s="1">
        <v>1146.79</v>
      </c>
      <c r="C313" s="1">
        <v>51.465000000000003</v>
      </c>
      <c r="D313" s="1">
        <v>22.282800000000002</v>
      </c>
      <c r="E313" s="1">
        <v>308.60899999999998</v>
      </c>
      <c r="F313" s="1">
        <v>25.006</v>
      </c>
      <c r="G313" s="1">
        <v>967.16800000000001</v>
      </c>
    </row>
    <row r="314" spans="2:7" x14ac:dyDescent="0.3">
      <c r="B314" s="1">
        <v>1082.07</v>
      </c>
      <c r="C314" s="1">
        <v>51.578699999999998</v>
      </c>
      <c r="D314" s="1">
        <v>20.978999999999999</v>
      </c>
      <c r="E314" s="1">
        <v>309.59199999999998</v>
      </c>
      <c r="F314" s="1">
        <v>25.004000000000001</v>
      </c>
      <c r="G314" s="1">
        <v>1167.8</v>
      </c>
    </row>
    <row r="315" spans="2:7" x14ac:dyDescent="0.3">
      <c r="B315" s="1">
        <v>1150.47</v>
      </c>
      <c r="C315" s="1">
        <v>51.788800000000002</v>
      </c>
      <c r="D315" s="1">
        <v>22.214700000000001</v>
      </c>
      <c r="E315" s="1">
        <v>310.64100000000002</v>
      </c>
      <c r="F315" s="1">
        <v>25.006</v>
      </c>
      <c r="G315" s="1">
        <v>1055.8599999999999</v>
      </c>
    </row>
    <row r="316" spans="2:7" x14ac:dyDescent="0.3">
      <c r="B316" s="1">
        <v>1054.5999999999999</v>
      </c>
      <c r="C316" s="1">
        <v>51.938600000000001</v>
      </c>
      <c r="D316" s="1">
        <v>20.3047</v>
      </c>
      <c r="E316" s="1">
        <v>311.62400000000002</v>
      </c>
      <c r="F316" s="1">
        <v>24.995999999999999</v>
      </c>
      <c r="G316" s="1">
        <v>1083.19</v>
      </c>
    </row>
    <row r="317" spans="2:7" x14ac:dyDescent="0.3">
      <c r="B317" s="1">
        <v>1137.79</v>
      </c>
      <c r="C317" s="1">
        <v>52.084200000000003</v>
      </c>
      <c r="D317" s="1">
        <v>21.845199999999998</v>
      </c>
      <c r="E317" s="1">
        <v>312.60700000000003</v>
      </c>
      <c r="F317" s="1">
        <v>25.013000000000002</v>
      </c>
      <c r="G317" s="1">
        <v>1243.96</v>
      </c>
    </row>
    <row r="318" spans="2:7" x14ac:dyDescent="0.3">
      <c r="B318" s="1">
        <v>1060.25</v>
      </c>
      <c r="C318" s="1">
        <v>52.303100000000001</v>
      </c>
      <c r="D318" s="1">
        <v>20.2713</v>
      </c>
      <c r="E318" s="1">
        <v>313.65499999999997</v>
      </c>
      <c r="F318" s="1">
        <v>25.012</v>
      </c>
      <c r="G318" s="1">
        <v>914.25800000000004</v>
      </c>
    </row>
    <row r="319" spans="2:7" x14ac:dyDescent="0.3">
      <c r="B319" s="1">
        <v>1105.44</v>
      </c>
      <c r="C319" s="1">
        <v>52.395499999999998</v>
      </c>
      <c r="D319" s="1">
        <v>21.097899999999999</v>
      </c>
      <c r="E319" s="1">
        <v>314.63799999999998</v>
      </c>
      <c r="F319" s="1">
        <v>24.992999999999999</v>
      </c>
      <c r="G319" s="1">
        <v>1376.66</v>
      </c>
    </row>
    <row r="320" spans="2:7" x14ac:dyDescent="0.3">
      <c r="B320" s="1">
        <v>1107.3</v>
      </c>
      <c r="C320" s="1">
        <v>52.6492</v>
      </c>
      <c r="D320" s="1">
        <v>21.031600000000001</v>
      </c>
      <c r="E320" s="1">
        <v>315.62099999999998</v>
      </c>
      <c r="F320" s="1">
        <v>24.989000000000001</v>
      </c>
      <c r="G320" s="1">
        <v>800.79700000000003</v>
      </c>
    </row>
    <row r="321" spans="2:7" x14ac:dyDescent="0.3">
      <c r="B321" s="1">
        <v>1074.71</v>
      </c>
      <c r="C321" s="1">
        <v>52.736699999999999</v>
      </c>
      <c r="D321" s="1">
        <v>20.378799999999998</v>
      </c>
      <c r="E321" s="1">
        <v>316.67</v>
      </c>
      <c r="F321" s="1">
        <v>25.015999999999998</v>
      </c>
      <c r="G321" s="1">
        <v>1328.82</v>
      </c>
    </row>
    <row r="322" spans="2:7" x14ac:dyDescent="0.3">
      <c r="B322" s="1">
        <v>1122.1600000000001</v>
      </c>
      <c r="C322" s="1">
        <v>52.986199999999997</v>
      </c>
      <c r="D322" s="1">
        <v>21.1784</v>
      </c>
      <c r="E322" s="1">
        <v>317.65300000000002</v>
      </c>
      <c r="F322" s="1">
        <v>25.004999999999999</v>
      </c>
      <c r="G322" s="1">
        <v>799.822</v>
      </c>
    </row>
    <row r="323" spans="2:7" x14ac:dyDescent="0.3">
      <c r="B323" s="1">
        <v>1033.5899999999999</v>
      </c>
      <c r="C323" s="1">
        <v>53.081099999999999</v>
      </c>
      <c r="D323" s="1">
        <v>19.471900000000002</v>
      </c>
      <c r="E323" s="1">
        <v>318.63600000000002</v>
      </c>
      <c r="F323" s="1">
        <v>25</v>
      </c>
      <c r="G323" s="1">
        <v>1148.0899999999999</v>
      </c>
    </row>
    <row r="324" spans="2:7" x14ac:dyDescent="0.3">
      <c r="B324" s="1">
        <v>1150.19</v>
      </c>
      <c r="C324" s="1">
        <v>53.273899999999998</v>
      </c>
      <c r="D324" s="1">
        <v>21.590199999999999</v>
      </c>
      <c r="E324" s="1">
        <v>319.61900000000003</v>
      </c>
      <c r="F324" s="1">
        <v>24.998000000000001</v>
      </c>
      <c r="G324" s="1">
        <v>1008.87</v>
      </c>
    </row>
    <row r="325" spans="2:7" x14ac:dyDescent="0.3">
      <c r="B325" s="1">
        <v>1045.49</v>
      </c>
      <c r="C325" s="1">
        <v>53.4527</v>
      </c>
      <c r="D325" s="1">
        <v>19.559200000000001</v>
      </c>
      <c r="E325" s="1">
        <v>320.60199999999998</v>
      </c>
      <c r="F325" s="1">
        <v>24.995000000000001</v>
      </c>
      <c r="G325" s="1">
        <v>852.01300000000003</v>
      </c>
    </row>
    <row r="326" spans="2:7" x14ac:dyDescent="0.3">
      <c r="B326" s="1">
        <v>1114.67</v>
      </c>
      <c r="C326" s="1">
        <v>53.584600000000002</v>
      </c>
      <c r="D326" s="1">
        <v>20.802099999999999</v>
      </c>
      <c r="E326" s="1">
        <v>321.65100000000001</v>
      </c>
      <c r="F326" s="1">
        <v>25.001000000000001</v>
      </c>
      <c r="G326" s="1">
        <v>1170.6400000000001</v>
      </c>
    </row>
    <row r="327" spans="2:7" x14ac:dyDescent="0.3">
      <c r="B327" s="1">
        <v>1038.23</v>
      </c>
      <c r="C327" s="1">
        <v>53.813699999999997</v>
      </c>
      <c r="D327" s="1">
        <v>19.293099999999999</v>
      </c>
      <c r="E327" s="1">
        <v>322.63400000000001</v>
      </c>
      <c r="F327" s="1">
        <v>25.001999999999999</v>
      </c>
      <c r="G327" s="1">
        <v>645.69000000000005</v>
      </c>
    </row>
    <row r="328" spans="2:7" x14ac:dyDescent="0.3">
      <c r="B328" s="1">
        <v>1075.83</v>
      </c>
      <c r="C328" s="1">
        <v>53.887999999999998</v>
      </c>
      <c r="D328" s="1">
        <v>19.964200000000002</v>
      </c>
      <c r="E328" s="1">
        <v>323.61700000000002</v>
      </c>
      <c r="F328" s="1">
        <v>24.995999999999999</v>
      </c>
      <c r="G328" s="1">
        <v>1343.8</v>
      </c>
    </row>
    <row r="329" spans="2:7" x14ac:dyDescent="0.3">
      <c r="B329" s="1">
        <v>1073.3499999999999</v>
      </c>
      <c r="C329" s="1">
        <v>54.156500000000001</v>
      </c>
      <c r="D329" s="1">
        <v>19.819500000000001</v>
      </c>
      <c r="E329" s="1">
        <v>324.66500000000002</v>
      </c>
      <c r="F329" s="1">
        <v>25.001999999999999</v>
      </c>
      <c r="G329" s="1">
        <v>644.92899999999997</v>
      </c>
    </row>
    <row r="330" spans="2:7" x14ac:dyDescent="0.3">
      <c r="B330" s="1">
        <v>1064.1600000000001</v>
      </c>
      <c r="C330" s="1">
        <v>54.234900000000003</v>
      </c>
      <c r="D330" s="1">
        <v>19.621300000000002</v>
      </c>
      <c r="E330" s="1">
        <v>325.64800000000002</v>
      </c>
      <c r="F330" s="1">
        <v>24.998999999999999</v>
      </c>
      <c r="G330" s="1">
        <v>1347.41</v>
      </c>
    </row>
    <row r="331" spans="2:7" x14ac:dyDescent="0.3">
      <c r="B331" s="1">
        <v>1073.77</v>
      </c>
      <c r="C331" s="1">
        <v>54.495600000000003</v>
      </c>
      <c r="D331" s="1">
        <v>19.703900000000001</v>
      </c>
      <c r="E331" s="1">
        <v>326.63099999999997</v>
      </c>
      <c r="F331" s="1">
        <v>24.991</v>
      </c>
      <c r="G331" s="1">
        <v>648.851</v>
      </c>
    </row>
    <row r="332" spans="2:7" x14ac:dyDescent="0.3">
      <c r="B332" s="1">
        <v>1067.46</v>
      </c>
      <c r="C332" s="1">
        <v>54.520499999999998</v>
      </c>
      <c r="D332" s="1">
        <v>19.579000000000001</v>
      </c>
      <c r="E332" s="1">
        <v>327.61500000000001</v>
      </c>
      <c r="F332" s="1">
        <v>24.986999999999998</v>
      </c>
      <c r="G332" s="1">
        <v>1115.1199999999999</v>
      </c>
    </row>
    <row r="333" spans="2:7" x14ac:dyDescent="0.3">
      <c r="B333" s="1">
        <v>1133.02</v>
      </c>
      <c r="C333" s="1">
        <v>54.828699999999998</v>
      </c>
      <c r="D333" s="1">
        <v>20.6647</v>
      </c>
      <c r="E333" s="1">
        <v>328.59800000000001</v>
      </c>
      <c r="F333" s="1">
        <v>24.998000000000001</v>
      </c>
      <c r="G333" s="1">
        <v>767.54700000000003</v>
      </c>
    </row>
    <row r="334" spans="2:7" x14ac:dyDescent="0.3">
      <c r="B334" s="1">
        <v>1026.99</v>
      </c>
      <c r="C334" s="1">
        <v>54.878100000000003</v>
      </c>
      <c r="D334" s="1">
        <v>18.714099999999998</v>
      </c>
      <c r="E334" s="1">
        <v>329.64600000000002</v>
      </c>
      <c r="F334" s="1">
        <v>24.992000000000001</v>
      </c>
      <c r="G334" s="1">
        <v>836.54499999999996</v>
      </c>
    </row>
    <row r="335" spans="2:7" x14ac:dyDescent="0.3">
      <c r="B335" s="1">
        <v>1217.6600000000001</v>
      </c>
      <c r="C335" s="1">
        <v>55.123100000000001</v>
      </c>
      <c r="D335" s="1">
        <v>22.0899</v>
      </c>
      <c r="E335" s="1">
        <v>330.62900000000002</v>
      </c>
      <c r="F335" s="1">
        <v>24.991</v>
      </c>
      <c r="G335" s="1">
        <v>927.90700000000004</v>
      </c>
    </row>
    <row r="336" spans="2:7" x14ac:dyDescent="0.3">
      <c r="B336" s="1">
        <v>1067.32</v>
      </c>
      <c r="C336" s="1">
        <v>55.304000000000002</v>
      </c>
      <c r="D336" s="1">
        <v>19.299099999999999</v>
      </c>
      <c r="E336" s="1">
        <v>331.61200000000002</v>
      </c>
      <c r="F336" s="1">
        <v>24.992000000000001</v>
      </c>
      <c r="G336" s="1">
        <v>641.42200000000003</v>
      </c>
    </row>
    <row r="337" spans="2:7" x14ac:dyDescent="0.3">
      <c r="B337" s="1">
        <v>1156.0999999999999</v>
      </c>
      <c r="C337" s="1">
        <v>55.3992</v>
      </c>
      <c r="D337" s="1">
        <v>20.868600000000001</v>
      </c>
      <c r="E337" s="1">
        <v>332.661</v>
      </c>
      <c r="F337" s="1">
        <v>25.001999999999999</v>
      </c>
      <c r="G337" s="1">
        <v>1080.1300000000001</v>
      </c>
    </row>
    <row r="338" spans="2:7" x14ac:dyDescent="0.3">
      <c r="B338" s="1">
        <v>1128.18</v>
      </c>
      <c r="C338" s="1">
        <v>55.679900000000004</v>
      </c>
      <c r="D338" s="1">
        <v>20.261800000000001</v>
      </c>
      <c r="E338" s="1">
        <v>333.64400000000001</v>
      </c>
      <c r="F338" s="1">
        <v>24.986999999999998</v>
      </c>
      <c r="G338" s="1">
        <v>536.11599999999999</v>
      </c>
    </row>
    <row r="339" spans="2:7" x14ac:dyDescent="0.3">
      <c r="B339" s="1">
        <v>1073.4000000000001</v>
      </c>
      <c r="C339" s="1">
        <v>55.709499999999998</v>
      </c>
      <c r="D339" s="1">
        <v>19.267800000000001</v>
      </c>
      <c r="E339" s="1">
        <v>334.62700000000001</v>
      </c>
      <c r="F339" s="1">
        <v>25.013999999999999</v>
      </c>
      <c r="G339" s="1">
        <v>1094.5999999999999</v>
      </c>
    </row>
    <row r="340" spans="2:7" x14ac:dyDescent="0.3">
      <c r="B340" s="1">
        <v>1174.92</v>
      </c>
      <c r="C340" s="1">
        <v>55.979300000000002</v>
      </c>
      <c r="D340" s="1">
        <v>20.988399999999999</v>
      </c>
      <c r="E340" s="1">
        <v>335.61</v>
      </c>
      <c r="F340" s="1">
        <v>25.01</v>
      </c>
      <c r="G340" s="1">
        <v>643.36699999999996</v>
      </c>
    </row>
    <row r="341" spans="2:7" x14ac:dyDescent="0.3">
      <c r="B341" s="1">
        <v>1108.6400000000001</v>
      </c>
      <c r="C341" s="1">
        <v>56.057000000000002</v>
      </c>
      <c r="D341" s="1">
        <v>19.777100000000001</v>
      </c>
      <c r="E341" s="1">
        <v>336.59300000000002</v>
      </c>
      <c r="F341" s="1">
        <v>24.998999999999999</v>
      </c>
      <c r="G341" s="1">
        <v>893.28399999999999</v>
      </c>
    </row>
    <row r="342" spans="2:7" x14ac:dyDescent="0.3">
      <c r="B342" s="1">
        <v>1236.0899999999999</v>
      </c>
      <c r="C342" s="1">
        <v>56.308999999999997</v>
      </c>
      <c r="D342" s="1">
        <v>21.951899999999998</v>
      </c>
      <c r="E342" s="1">
        <v>337.64100000000002</v>
      </c>
      <c r="F342" s="1">
        <v>25.01</v>
      </c>
      <c r="G342" s="1">
        <v>715.67200000000003</v>
      </c>
    </row>
    <row r="343" spans="2:7" x14ac:dyDescent="0.3">
      <c r="B343" s="1">
        <v>1149.98</v>
      </c>
      <c r="C343" s="1">
        <v>56.411099999999998</v>
      </c>
      <c r="D343" s="1">
        <v>20.3857</v>
      </c>
      <c r="E343" s="1">
        <v>338.625</v>
      </c>
      <c r="F343" s="1">
        <v>25.003</v>
      </c>
      <c r="G343" s="1">
        <v>932.96199999999999</v>
      </c>
    </row>
    <row r="344" spans="2:7" x14ac:dyDescent="0.3">
      <c r="B344" s="1">
        <v>1226.03</v>
      </c>
      <c r="C344" s="1">
        <v>56.619799999999998</v>
      </c>
      <c r="D344" s="1">
        <v>21.6538</v>
      </c>
      <c r="E344" s="1">
        <v>339.608</v>
      </c>
      <c r="F344" s="1">
        <v>25.003</v>
      </c>
      <c r="G344" s="1">
        <v>830.36400000000003</v>
      </c>
    </row>
    <row r="345" spans="2:7" x14ac:dyDescent="0.3">
      <c r="B345" s="1">
        <v>1150.32</v>
      </c>
      <c r="C345" s="1">
        <v>56.7637</v>
      </c>
      <c r="D345" s="1">
        <v>20.265000000000001</v>
      </c>
      <c r="E345" s="1">
        <v>340.65600000000001</v>
      </c>
      <c r="F345" s="1">
        <v>25.001999999999999</v>
      </c>
      <c r="G345" s="1">
        <v>886.01300000000003</v>
      </c>
    </row>
    <row r="346" spans="2:7" x14ac:dyDescent="0.3">
      <c r="B346" s="1">
        <v>1207.81</v>
      </c>
      <c r="C346" s="1">
        <v>56.956099999999999</v>
      </c>
      <c r="D346" s="1">
        <v>21.206</v>
      </c>
      <c r="E346" s="1">
        <v>341.63900000000001</v>
      </c>
      <c r="F346" s="1">
        <v>25.007999999999999</v>
      </c>
      <c r="G346" s="1">
        <v>763.64</v>
      </c>
    </row>
    <row r="347" spans="2:7" x14ac:dyDescent="0.3">
      <c r="B347" s="1">
        <v>1124.71</v>
      </c>
      <c r="C347" s="1">
        <v>57.105800000000002</v>
      </c>
      <c r="D347" s="1">
        <v>19.6952</v>
      </c>
      <c r="E347" s="1">
        <v>342.62200000000001</v>
      </c>
      <c r="F347" s="1">
        <v>24.992000000000001</v>
      </c>
      <c r="G347" s="1">
        <v>769.98699999999997</v>
      </c>
    </row>
    <row r="348" spans="2:7" x14ac:dyDescent="0.3">
      <c r="B348" s="1">
        <v>1152.29</v>
      </c>
      <c r="C348" s="1">
        <v>57.282699999999998</v>
      </c>
      <c r="D348" s="1">
        <v>20.1159</v>
      </c>
      <c r="E348" s="1">
        <v>343.67099999999999</v>
      </c>
      <c r="F348" s="1">
        <v>25.007000000000001</v>
      </c>
      <c r="G348" s="1">
        <v>744.35799999999995</v>
      </c>
    </row>
    <row r="349" spans="2:7" x14ac:dyDescent="0.3">
      <c r="B349" s="1">
        <v>1102.51</v>
      </c>
      <c r="C349" s="1">
        <v>57.440600000000003</v>
      </c>
      <c r="D349" s="1">
        <v>19.193899999999999</v>
      </c>
      <c r="E349" s="1">
        <v>344.654</v>
      </c>
      <c r="F349" s="1">
        <v>24.989000000000001</v>
      </c>
      <c r="G349" s="1">
        <v>855.64200000000005</v>
      </c>
    </row>
    <row r="350" spans="2:7" x14ac:dyDescent="0.3">
      <c r="B350" s="1">
        <v>1119.6199999999999</v>
      </c>
      <c r="C350" s="1">
        <v>57.6083</v>
      </c>
      <c r="D350" s="1">
        <v>19.435099999999998</v>
      </c>
      <c r="E350" s="1">
        <v>345.637</v>
      </c>
      <c r="F350" s="1">
        <v>24.992000000000001</v>
      </c>
      <c r="G350" s="1">
        <v>838.77800000000002</v>
      </c>
    </row>
    <row r="351" spans="2:7" x14ac:dyDescent="0.3">
      <c r="B351" s="1">
        <v>1088.67</v>
      </c>
      <c r="C351" s="1">
        <v>57.769199999999998</v>
      </c>
      <c r="D351" s="1">
        <v>18.845199999999998</v>
      </c>
      <c r="E351" s="1">
        <v>346.62</v>
      </c>
      <c r="F351" s="1">
        <v>25.004000000000001</v>
      </c>
      <c r="G351" s="1">
        <v>995.51</v>
      </c>
    </row>
    <row r="352" spans="2:7" x14ac:dyDescent="0.3">
      <c r="B352" s="1">
        <v>1087.4000000000001</v>
      </c>
      <c r="C352" s="1">
        <v>57.941299999999998</v>
      </c>
      <c r="D352" s="1">
        <v>18.767199999999999</v>
      </c>
      <c r="E352" s="1">
        <v>347.60300000000001</v>
      </c>
      <c r="F352" s="1">
        <v>24.995000000000001</v>
      </c>
      <c r="G352" s="1">
        <v>919.15499999999997</v>
      </c>
    </row>
    <row r="353" spans="2:7" x14ac:dyDescent="0.3">
      <c r="B353" s="1">
        <v>1050.8399999999999</v>
      </c>
      <c r="C353" s="1">
        <v>58.100200000000001</v>
      </c>
      <c r="D353" s="1">
        <v>18.086600000000001</v>
      </c>
      <c r="E353" s="1">
        <v>348.65199999999999</v>
      </c>
      <c r="F353" s="1">
        <v>25.010999999999999</v>
      </c>
      <c r="G353" s="1">
        <v>1048.6099999999999</v>
      </c>
    </row>
    <row r="354" spans="2:7" x14ac:dyDescent="0.3">
      <c r="B354" s="1">
        <v>1061.8900000000001</v>
      </c>
      <c r="C354" s="1">
        <v>58.281500000000001</v>
      </c>
      <c r="D354" s="1">
        <v>18.22</v>
      </c>
      <c r="E354" s="1">
        <v>349.63499999999999</v>
      </c>
      <c r="F354" s="1">
        <v>25.004999999999999</v>
      </c>
      <c r="G354" s="1">
        <v>958.12</v>
      </c>
    </row>
    <row r="355" spans="2:7" x14ac:dyDescent="0.3">
      <c r="B355" s="1">
        <v>1030.52</v>
      </c>
      <c r="C355" s="1">
        <v>58.4315</v>
      </c>
      <c r="D355" s="1">
        <v>17.636299999999999</v>
      </c>
      <c r="E355" s="1">
        <v>350.61799999999999</v>
      </c>
      <c r="F355" s="1">
        <v>25.003</v>
      </c>
      <c r="G355" s="1">
        <v>1049.54</v>
      </c>
    </row>
    <row r="356" spans="2:7" x14ac:dyDescent="0.3">
      <c r="B356" s="1">
        <v>1010.55</v>
      </c>
      <c r="C356" s="1">
        <v>58.628</v>
      </c>
      <c r="D356" s="1">
        <v>17.236599999999999</v>
      </c>
      <c r="E356" s="1">
        <v>351.666</v>
      </c>
      <c r="F356" s="1">
        <v>24.998000000000001</v>
      </c>
      <c r="G356" s="1">
        <v>888.68200000000002</v>
      </c>
    </row>
    <row r="357" spans="2:7" x14ac:dyDescent="0.3">
      <c r="B357" s="1">
        <v>979.97</v>
      </c>
      <c r="C357" s="1">
        <v>58.762999999999998</v>
      </c>
      <c r="D357" s="1">
        <v>16.6767</v>
      </c>
      <c r="E357" s="1">
        <v>352.649</v>
      </c>
      <c r="F357" s="1">
        <v>24.998999999999999</v>
      </c>
      <c r="G357" s="1">
        <v>963.15800000000002</v>
      </c>
    </row>
    <row r="358" spans="2:7" x14ac:dyDescent="0.3">
      <c r="B358" s="1">
        <v>955.13699999999994</v>
      </c>
      <c r="C358" s="1">
        <v>58.961399999999998</v>
      </c>
      <c r="D358" s="1">
        <v>16.199400000000001</v>
      </c>
      <c r="E358" s="1">
        <v>353.63200000000001</v>
      </c>
      <c r="F358" s="1">
        <v>25.001999999999999</v>
      </c>
      <c r="G358" s="1">
        <v>780.60900000000004</v>
      </c>
    </row>
    <row r="359" spans="2:7" x14ac:dyDescent="0.3">
      <c r="B359" s="1">
        <v>913.97799999999995</v>
      </c>
      <c r="C359" s="1">
        <v>59.076500000000003</v>
      </c>
      <c r="D359" s="1">
        <v>15.4711</v>
      </c>
      <c r="E359" s="1">
        <v>354.61500000000001</v>
      </c>
      <c r="F359" s="1">
        <v>25.004999999999999</v>
      </c>
      <c r="G359" s="1">
        <v>830.85400000000004</v>
      </c>
    </row>
    <row r="360" spans="2:7" x14ac:dyDescent="0.3">
      <c r="B360" s="1">
        <v>975.49300000000005</v>
      </c>
      <c r="C360" s="1">
        <v>59.262300000000003</v>
      </c>
      <c r="D360" s="1">
        <v>16.460599999999999</v>
      </c>
      <c r="E360" s="1">
        <v>355.59800000000001</v>
      </c>
      <c r="F360" s="1">
        <v>25.004000000000001</v>
      </c>
      <c r="G360" s="1">
        <v>726.51800000000003</v>
      </c>
    </row>
    <row r="361" spans="2:7" x14ac:dyDescent="0.3">
      <c r="B361" s="1">
        <v>1027.07</v>
      </c>
      <c r="C361" s="1">
        <v>59.425600000000003</v>
      </c>
      <c r="D361" s="1">
        <v>17.283300000000001</v>
      </c>
      <c r="E361" s="1">
        <v>356.64699999999999</v>
      </c>
      <c r="F361" s="1">
        <v>25</v>
      </c>
      <c r="G361" s="1">
        <v>772.82799999999997</v>
      </c>
    </row>
    <row r="362" spans="2:7" x14ac:dyDescent="0.3">
      <c r="B362" s="1">
        <v>1049.69</v>
      </c>
      <c r="C362" s="1">
        <v>59.627099999999999</v>
      </c>
      <c r="D362" s="1">
        <v>17.604299999999999</v>
      </c>
      <c r="E362" s="1">
        <v>357.63</v>
      </c>
      <c r="F362" s="1">
        <v>25.004000000000001</v>
      </c>
      <c r="G362" s="1">
        <v>744.81899999999996</v>
      </c>
    </row>
    <row r="363" spans="2:7" x14ac:dyDescent="0.3">
      <c r="B363" s="1">
        <v>1032.6099999999999</v>
      </c>
      <c r="C363" s="1">
        <v>59.750300000000003</v>
      </c>
      <c r="D363" s="1">
        <v>17.2821</v>
      </c>
      <c r="E363" s="1">
        <v>358.613</v>
      </c>
      <c r="F363" s="1">
        <v>25.007000000000001</v>
      </c>
      <c r="G363" s="1">
        <v>841.64599999999996</v>
      </c>
    </row>
    <row r="364" spans="2:7" x14ac:dyDescent="0.3">
      <c r="B364" s="1">
        <v>1109.6400000000001</v>
      </c>
      <c r="C364" s="1">
        <v>59.947200000000002</v>
      </c>
      <c r="D364" s="1">
        <v>18.510400000000001</v>
      </c>
      <c r="E364" s="1">
        <v>359.66199999999998</v>
      </c>
      <c r="F364" s="1">
        <v>24.994</v>
      </c>
      <c r="G364" s="1">
        <v>809.37</v>
      </c>
    </row>
    <row r="365" spans="2:7" x14ac:dyDescent="0.3">
      <c r="B365" s="1">
        <v>1118.77</v>
      </c>
      <c r="C365" s="1">
        <v>60.100700000000003</v>
      </c>
      <c r="D365" s="1">
        <v>18.614999999999998</v>
      </c>
      <c r="E365" s="1">
        <v>360.64499999999998</v>
      </c>
      <c r="F365" s="1">
        <v>24.981999999999999</v>
      </c>
      <c r="G365" s="1">
        <v>953.58100000000002</v>
      </c>
    </row>
    <row r="366" spans="2:7" x14ac:dyDescent="0.3">
      <c r="B366" s="1">
        <v>1177.8699999999999</v>
      </c>
      <c r="C366" s="1">
        <v>60.281999999999996</v>
      </c>
      <c r="D366" s="1">
        <v>19.539300000000001</v>
      </c>
      <c r="E366" s="1">
        <v>361.62799999999999</v>
      </c>
      <c r="F366" s="1">
        <v>24.994</v>
      </c>
      <c r="G366" s="1">
        <v>870.1</v>
      </c>
    </row>
    <row r="367" spans="2:7" x14ac:dyDescent="0.3">
      <c r="B367" s="1">
        <v>1198.69</v>
      </c>
      <c r="C367" s="1">
        <v>60.411799999999999</v>
      </c>
      <c r="D367" s="1">
        <v>19.841899999999999</v>
      </c>
      <c r="E367" s="1">
        <v>362.61099999999999</v>
      </c>
      <c r="F367" s="1">
        <v>24.995000000000001</v>
      </c>
      <c r="G367" s="1">
        <v>1003.28</v>
      </c>
    </row>
    <row r="368" spans="2:7" x14ac:dyDescent="0.3">
      <c r="B368" s="1">
        <v>1231.92</v>
      </c>
      <c r="C368" s="1">
        <v>60.625999999999998</v>
      </c>
      <c r="D368" s="1">
        <v>20.32</v>
      </c>
      <c r="E368" s="1">
        <v>363.59399999999999</v>
      </c>
      <c r="F368" s="1">
        <v>25.003</v>
      </c>
      <c r="G368" s="1">
        <v>799.495</v>
      </c>
    </row>
    <row r="369" spans="2:7" x14ac:dyDescent="0.3">
      <c r="B369" s="1">
        <v>1263.5899999999999</v>
      </c>
      <c r="C369" s="1">
        <v>60.756399999999999</v>
      </c>
      <c r="D369" s="1">
        <v>20.797699999999999</v>
      </c>
      <c r="E369" s="1">
        <v>364.642</v>
      </c>
      <c r="F369" s="1">
        <v>25.010999999999999</v>
      </c>
      <c r="G369" s="1">
        <v>899.69399999999996</v>
      </c>
    </row>
    <row r="370" spans="2:7" x14ac:dyDescent="0.3">
      <c r="B370" s="1">
        <v>1228.93</v>
      </c>
      <c r="C370" s="1">
        <v>60.965600000000002</v>
      </c>
      <c r="D370" s="1">
        <v>20.157699999999998</v>
      </c>
      <c r="E370" s="1">
        <v>365.625</v>
      </c>
      <c r="F370" s="1">
        <v>24.994</v>
      </c>
      <c r="G370" s="1">
        <v>668.73199999999997</v>
      </c>
    </row>
    <row r="371" spans="2:7" x14ac:dyDescent="0.3">
      <c r="B371" s="1">
        <v>1264.1400000000001</v>
      </c>
      <c r="C371" s="1">
        <v>61.089300000000001</v>
      </c>
      <c r="D371" s="1">
        <v>20.693300000000001</v>
      </c>
      <c r="E371" s="1">
        <v>366.608</v>
      </c>
      <c r="F371" s="1">
        <v>25</v>
      </c>
      <c r="G371" s="1">
        <v>819.18100000000004</v>
      </c>
    </row>
    <row r="372" spans="2:7" x14ac:dyDescent="0.3">
      <c r="B372" s="1">
        <v>1215.72</v>
      </c>
      <c r="C372" s="1">
        <v>61.286000000000001</v>
      </c>
      <c r="D372" s="1">
        <v>19.8368</v>
      </c>
      <c r="E372" s="1">
        <v>367.65699999999998</v>
      </c>
      <c r="F372" s="1">
        <v>25.009</v>
      </c>
      <c r="G372" s="1">
        <v>648.14599999999996</v>
      </c>
    </row>
    <row r="373" spans="2:7" x14ac:dyDescent="0.3">
      <c r="B373" s="1">
        <v>1242.17</v>
      </c>
      <c r="C373" s="1">
        <v>61.445999999999998</v>
      </c>
      <c r="D373" s="1">
        <v>20.215599999999998</v>
      </c>
      <c r="E373" s="1">
        <v>368.64</v>
      </c>
      <c r="F373" s="1">
        <v>25.007000000000001</v>
      </c>
      <c r="G373" s="1">
        <v>687.61199999999997</v>
      </c>
    </row>
    <row r="374" spans="2:7" x14ac:dyDescent="0.3">
      <c r="B374" s="1">
        <v>1128.58</v>
      </c>
      <c r="C374" s="1">
        <v>61.609200000000001</v>
      </c>
      <c r="D374" s="1">
        <v>18.3184</v>
      </c>
      <c r="E374" s="1">
        <v>369.62299999999999</v>
      </c>
      <c r="F374" s="1">
        <v>24.992000000000001</v>
      </c>
      <c r="G374" s="1">
        <v>577.16099999999994</v>
      </c>
    </row>
    <row r="375" spans="2:7" x14ac:dyDescent="0.3">
      <c r="B375" s="1">
        <v>1192.54</v>
      </c>
      <c r="C375" s="1">
        <v>61.767600000000002</v>
      </c>
      <c r="D375" s="1">
        <v>19.306899999999999</v>
      </c>
      <c r="E375" s="1">
        <v>370.67200000000003</v>
      </c>
      <c r="F375" s="1">
        <v>25.001999999999999</v>
      </c>
      <c r="G375" s="1">
        <v>718.654</v>
      </c>
    </row>
    <row r="376" spans="2:7" x14ac:dyDescent="0.3">
      <c r="B376" s="1">
        <v>1154.79</v>
      </c>
      <c r="C376" s="1">
        <v>61.9514</v>
      </c>
      <c r="D376" s="1">
        <v>18.6403</v>
      </c>
      <c r="E376" s="1">
        <v>371.65499999999997</v>
      </c>
      <c r="F376" s="1">
        <v>25.001999999999999</v>
      </c>
      <c r="G376" s="1">
        <v>786.63699999999994</v>
      </c>
    </row>
    <row r="377" spans="2:7" x14ac:dyDescent="0.3">
      <c r="B377" s="1">
        <v>1179.18</v>
      </c>
      <c r="C377" s="1">
        <v>62.108899999999998</v>
      </c>
      <c r="D377" s="1">
        <v>18.985600000000002</v>
      </c>
      <c r="E377" s="1">
        <v>372.63799999999998</v>
      </c>
      <c r="F377" s="1">
        <v>24.997</v>
      </c>
      <c r="G377" s="1">
        <v>884.48400000000004</v>
      </c>
    </row>
    <row r="378" spans="2:7" x14ac:dyDescent="0.3">
      <c r="B378" s="1">
        <v>1118.5999999999999</v>
      </c>
      <c r="C378" s="1">
        <v>62.275100000000002</v>
      </c>
      <c r="D378" s="1">
        <v>17.962199999999999</v>
      </c>
      <c r="E378" s="1">
        <v>373.62099999999998</v>
      </c>
      <c r="F378" s="1">
        <v>25</v>
      </c>
      <c r="G378" s="1">
        <v>925.60299999999995</v>
      </c>
    </row>
    <row r="379" spans="2:7" x14ac:dyDescent="0.3">
      <c r="B379" s="1">
        <v>1126.67</v>
      </c>
      <c r="C379" s="1">
        <v>62.437399999999997</v>
      </c>
      <c r="D379" s="1">
        <v>18.044799999999999</v>
      </c>
      <c r="E379" s="1">
        <v>374.60399999999998</v>
      </c>
      <c r="F379" s="1">
        <v>25.007999999999999</v>
      </c>
      <c r="G379" s="1">
        <v>934.71500000000003</v>
      </c>
    </row>
    <row r="380" spans="2:7" x14ac:dyDescent="0.3">
      <c r="B380" s="1">
        <v>1091.05</v>
      </c>
      <c r="C380" s="1">
        <v>62.589100000000002</v>
      </c>
      <c r="D380" s="1">
        <v>17.431999999999999</v>
      </c>
      <c r="E380" s="1">
        <v>375.65199999999999</v>
      </c>
      <c r="F380" s="1">
        <v>25.001999999999999</v>
      </c>
      <c r="G380" s="1">
        <v>980.529</v>
      </c>
    </row>
    <row r="381" spans="2:7" x14ac:dyDescent="0.3">
      <c r="B381" s="1">
        <v>1166.56</v>
      </c>
      <c r="C381" s="1">
        <v>62.775300000000001</v>
      </c>
      <c r="D381" s="1">
        <v>18.583200000000001</v>
      </c>
      <c r="E381" s="1">
        <v>376.63499999999999</v>
      </c>
      <c r="F381" s="1">
        <v>25.001000000000001</v>
      </c>
      <c r="G381" s="1">
        <v>914.84900000000005</v>
      </c>
    </row>
    <row r="382" spans="2:7" x14ac:dyDescent="0.3">
      <c r="B382" s="1">
        <v>1163.02</v>
      </c>
      <c r="C382" s="1">
        <v>62.947099999999999</v>
      </c>
      <c r="D382" s="1">
        <v>18.476199999999999</v>
      </c>
      <c r="E382" s="1">
        <v>377.61799999999999</v>
      </c>
      <c r="F382" s="1">
        <v>24.998000000000001</v>
      </c>
      <c r="G382" s="1">
        <v>950.78899999999999</v>
      </c>
    </row>
    <row r="383" spans="2:7" x14ac:dyDescent="0.3">
      <c r="B383" s="1">
        <v>1098.53</v>
      </c>
      <c r="C383" s="1">
        <v>63.125300000000003</v>
      </c>
      <c r="D383" s="1">
        <v>17.4024</v>
      </c>
      <c r="E383" s="1">
        <v>378.66699999999997</v>
      </c>
      <c r="F383" s="1">
        <v>24.998999999999999</v>
      </c>
      <c r="G383" s="1">
        <v>846.505</v>
      </c>
    </row>
    <row r="384" spans="2:7" x14ac:dyDescent="0.3">
      <c r="B384" s="1">
        <v>1087.32</v>
      </c>
      <c r="C384" s="1">
        <v>63.252600000000001</v>
      </c>
      <c r="D384" s="1">
        <v>17.190100000000001</v>
      </c>
      <c r="E384" s="1">
        <v>379.65</v>
      </c>
      <c r="F384" s="1">
        <v>25.003</v>
      </c>
      <c r="G384" s="1">
        <v>917.80700000000002</v>
      </c>
    </row>
    <row r="385" spans="2:7" x14ac:dyDescent="0.3">
      <c r="B385" s="1">
        <v>1142.51</v>
      </c>
      <c r="C385" s="1">
        <v>63.438200000000002</v>
      </c>
      <c r="D385" s="1">
        <v>18.009699999999999</v>
      </c>
      <c r="E385" s="1">
        <v>380.63299999999998</v>
      </c>
      <c r="F385" s="1">
        <v>24.998999999999999</v>
      </c>
      <c r="G385" s="1">
        <v>865.70699999999999</v>
      </c>
    </row>
    <row r="386" spans="2:7" x14ac:dyDescent="0.3">
      <c r="B386" s="1">
        <v>1177.1400000000001</v>
      </c>
      <c r="C386" s="1">
        <v>63.594099999999997</v>
      </c>
      <c r="D386" s="1">
        <v>18.510200000000001</v>
      </c>
      <c r="E386" s="1">
        <v>381.61599999999999</v>
      </c>
      <c r="F386" s="1">
        <v>25.003</v>
      </c>
      <c r="G386" s="1">
        <v>973.40300000000002</v>
      </c>
    </row>
    <row r="387" spans="2:7" x14ac:dyDescent="0.3">
      <c r="B387" s="1">
        <v>1172.18</v>
      </c>
      <c r="C387" s="1">
        <v>63.790999999999997</v>
      </c>
      <c r="D387" s="1">
        <v>18.375299999999999</v>
      </c>
      <c r="E387" s="1">
        <v>382.59899999999999</v>
      </c>
      <c r="F387" s="1">
        <v>24.997</v>
      </c>
      <c r="G387" s="1">
        <v>860.13300000000004</v>
      </c>
    </row>
    <row r="388" spans="2:7" x14ac:dyDescent="0.3">
      <c r="B388" s="1">
        <v>1141.57</v>
      </c>
      <c r="C388" s="1">
        <v>63.936700000000002</v>
      </c>
      <c r="D388" s="1">
        <v>17.854700000000001</v>
      </c>
      <c r="E388" s="1">
        <v>383.64800000000002</v>
      </c>
      <c r="F388" s="1">
        <v>24.995999999999999</v>
      </c>
      <c r="G388" s="1">
        <v>952.10199999999998</v>
      </c>
    </row>
    <row r="389" spans="2:7" x14ac:dyDescent="0.3">
      <c r="B389" s="1">
        <v>1104.83</v>
      </c>
      <c r="C389" s="1">
        <v>64.128200000000007</v>
      </c>
      <c r="D389" s="1">
        <v>17.228400000000001</v>
      </c>
      <c r="E389" s="1">
        <v>384.63099999999997</v>
      </c>
      <c r="F389" s="1">
        <v>24.989000000000001</v>
      </c>
      <c r="G389" s="1">
        <v>843.71100000000001</v>
      </c>
    </row>
    <row r="390" spans="2:7" x14ac:dyDescent="0.3">
      <c r="B390" s="1">
        <v>1084.43</v>
      </c>
      <c r="C390" s="1">
        <v>64.245400000000004</v>
      </c>
      <c r="D390" s="1">
        <v>16.8794</v>
      </c>
      <c r="E390" s="1">
        <v>385.61399999999998</v>
      </c>
      <c r="F390" s="1">
        <v>25.007999999999999</v>
      </c>
      <c r="G390" s="1">
        <v>949.572</v>
      </c>
    </row>
    <row r="391" spans="2:7" x14ac:dyDescent="0.3">
      <c r="B391" s="1">
        <v>1089.06</v>
      </c>
      <c r="C391" s="1">
        <v>64.458299999999994</v>
      </c>
      <c r="D391" s="1">
        <v>16.895499999999998</v>
      </c>
      <c r="E391" s="1">
        <v>386.66199999999998</v>
      </c>
      <c r="F391" s="1">
        <v>25.001999999999999</v>
      </c>
      <c r="G391" s="1">
        <v>913.66</v>
      </c>
    </row>
    <row r="392" spans="2:7" x14ac:dyDescent="0.3">
      <c r="B392" s="1">
        <v>1102.6600000000001</v>
      </c>
      <c r="C392" s="1">
        <v>64.578900000000004</v>
      </c>
      <c r="D392" s="1">
        <v>17.0746</v>
      </c>
      <c r="E392" s="1">
        <v>387.64499999999998</v>
      </c>
      <c r="F392" s="1">
        <v>24.997</v>
      </c>
      <c r="G392" s="1">
        <v>956.00400000000002</v>
      </c>
    </row>
    <row r="393" spans="2:7" x14ac:dyDescent="0.3">
      <c r="B393" s="1">
        <v>1140.27</v>
      </c>
      <c r="C393" s="1">
        <v>64.796700000000001</v>
      </c>
      <c r="D393" s="1">
        <v>17.5977</v>
      </c>
      <c r="E393" s="1">
        <v>388.62900000000002</v>
      </c>
      <c r="F393" s="1">
        <v>25.004999999999999</v>
      </c>
      <c r="G393" s="1">
        <v>872.22799999999995</v>
      </c>
    </row>
    <row r="394" spans="2:7" x14ac:dyDescent="0.3">
      <c r="B394" s="1">
        <v>1138</v>
      </c>
      <c r="C394" s="1">
        <v>64.909599999999998</v>
      </c>
      <c r="D394" s="1">
        <v>17.5321</v>
      </c>
      <c r="E394" s="1">
        <v>389.61200000000002</v>
      </c>
      <c r="F394" s="1">
        <v>24.995000000000001</v>
      </c>
      <c r="G394" s="1">
        <v>879.40099999999995</v>
      </c>
    </row>
    <row r="395" spans="2:7" x14ac:dyDescent="0.3">
      <c r="B395" s="1">
        <v>1210.23</v>
      </c>
      <c r="C395" s="1">
        <v>65.117999999999995</v>
      </c>
      <c r="D395" s="1">
        <v>18.5852</v>
      </c>
      <c r="E395" s="1">
        <v>390.59500000000003</v>
      </c>
      <c r="F395" s="1">
        <v>24.992999999999999</v>
      </c>
      <c r="G395" s="1">
        <v>860.024</v>
      </c>
    </row>
    <row r="396" spans="2:7" x14ac:dyDescent="0.3">
      <c r="B396" s="1">
        <v>1190.55</v>
      </c>
      <c r="C396" s="1">
        <v>65.238699999999994</v>
      </c>
      <c r="D396" s="1">
        <v>18.249199999999998</v>
      </c>
      <c r="E396" s="1">
        <v>391.64299999999997</v>
      </c>
      <c r="F396" s="1">
        <v>25.001999999999999</v>
      </c>
      <c r="G396" s="1">
        <v>858.66600000000005</v>
      </c>
    </row>
    <row r="397" spans="2:7" x14ac:dyDescent="0.3">
      <c r="B397" s="1">
        <v>1273.4100000000001</v>
      </c>
      <c r="C397" s="1">
        <v>65.485799999999998</v>
      </c>
      <c r="D397" s="1">
        <v>19.445599999999999</v>
      </c>
      <c r="E397" s="1">
        <v>392.62599999999998</v>
      </c>
      <c r="F397" s="1">
        <v>25.012</v>
      </c>
      <c r="G397" s="1">
        <v>787.68100000000004</v>
      </c>
    </row>
    <row r="398" spans="2:7" x14ac:dyDescent="0.3">
      <c r="B398" s="1">
        <v>1256.4100000000001</v>
      </c>
      <c r="C398" s="1">
        <v>65.576599999999999</v>
      </c>
      <c r="D398" s="1">
        <v>19.159400000000002</v>
      </c>
      <c r="E398" s="1">
        <v>393.60899999999998</v>
      </c>
      <c r="F398" s="1">
        <v>25.003</v>
      </c>
      <c r="G398" s="1">
        <v>821.53099999999995</v>
      </c>
    </row>
    <row r="399" spans="2:7" x14ac:dyDescent="0.3">
      <c r="B399" s="1">
        <v>1236.56</v>
      </c>
      <c r="C399" s="1">
        <v>65.792699999999996</v>
      </c>
      <c r="D399" s="1">
        <v>18.794799999999999</v>
      </c>
      <c r="E399" s="1">
        <v>394.65800000000002</v>
      </c>
      <c r="F399" s="1">
        <v>25.003</v>
      </c>
      <c r="G399" s="1">
        <v>737.20600000000002</v>
      </c>
    </row>
    <row r="400" spans="2:7" x14ac:dyDescent="0.3">
      <c r="B400" s="1">
        <v>1220.1300000000001</v>
      </c>
      <c r="C400" s="1">
        <v>65.9602</v>
      </c>
      <c r="D400" s="1">
        <v>18.497900000000001</v>
      </c>
      <c r="E400" s="1">
        <v>395.64100000000002</v>
      </c>
      <c r="F400" s="1">
        <v>25.001000000000001</v>
      </c>
      <c r="G400" s="1">
        <v>713.32500000000005</v>
      </c>
    </row>
    <row r="401" spans="2:7" x14ac:dyDescent="0.3">
      <c r="B401" s="1">
        <v>1167.9100000000001</v>
      </c>
      <c r="C401" s="1">
        <v>66.112899999999996</v>
      </c>
      <c r="D401" s="1">
        <v>17.665500000000002</v>
      </c>
      <c r="E401" s="1">
        <v>396.62400000000002</v>
      </c>
      <c r="F401" s="1">
        <v>24.998000000000001</v>
      </c>
      <c r="G401" s="1">
        <v>726.03599999999994</v>
      </c>
    </row>
    <row r="402" spans="2:7" x14ac:dyDescent="0.3">
      <c r="B402" s="1">
        <v>1120.7</v>
      </c>
      <c r="C402" s="1">
        <v>66.265600000000006</v>
      </c>
      <c r="D402" s="1">
        <v>16.912199999999999</v>
      </c>
      <c r="E402" s="1">
        <v>397.60700000000003</v>
      </c>
      <c r="F402" s="1">
        <v>24.984000000000002</v>
      </c>
      <c r="G402" s="1">
        <v>604.75300000000004</v>
      </c>
    </row>
    <row r="403" spans="2:7" x14ac:dyDescent="0.3">
      <c r="B403" s="1">
        <v>1118.3</v>
      </c>
      <c r="C403" s="1">
        <v>66.436800000000005</v>
      </c>
      <c r="D403" s="1">
        <v>16.8325</v>
      </c>
      <c r="E403" s="1">
        <v>398.59</v>
      </c>
      <c r="F403" s="1">
        <v>25.001000000000001</v>
      </c>
      <c r="G403" s="1">
        <v>595.22699999999998</v>
      </c>
    </row>
    <row r="404" spans="2:7" x14ac:dyDescent="0.3">
      <c r="B404" s="1">
        <v>1077.05</v>
      </c>
      <c r="C404" s="1">
        <v>66.572400000000002</v>
      </c>
      <c r="D404" s="1">
        <v>16.178699999999999</v>
      </c>
      <c r="E404" s="1">
        <v>399.63900000000001</v>
      </c>
      <c r="F404" s="1">
        <v>25.004999999999999</v>
      </c>
      <c r="G404" s="1">
        <v>573.21100000000001</v>
      </c>
    </row>
    <row r="405" spans="2:7" x14ac:dyDescent="0.3">
      <c r="B405" s="1">
        <v>1120.45</v>
      </c>
      <c r="C405" s="1">
        <v>66.803799999999995</v>
      </c>
      <c r="D405" s="1">
        <v>16.772300000000001</v>
      </c>
      <c r="E405" s="1">
        <v>400.62200000000001</v>
      </c>
      <c r="F405" s="1">
        <v>25</v>
      </c>
      <c r="G405" s="1">
        <v>479.11</v>
      </c>
    </row>
    <row r="406" spans="2:7" x14ac:dyDescent="0.3">
      <c r="B406" s="1">
        <v>1046.03</v>
      </c>
      <c r="C406" s="1">
        <v>66.923900000000003</v>
      </c>
      <c r="D406" s="1">
        <v>15.630100000000001</v>
      </c>
      <c r="E406" s="1">
        <v>401.60500000000002</v>
      </c>
      <c r="F406" s="1">
        <v>25.010999999999999</v>
      </c>
      <c r="G406" s="1">
        <v>474.30099999999999</v>
      </c>
    </row>
    <row r="407" spans="2:7" x14ac:dyDescent="0.3">
      <c r="B407" s="1">
        <v>1061.54</v>
      </c>
      <c r="C407" s="1">
        <v>67.1173</v>
      </c>
      <c r="D407" s="1">
        <v>15.8161</v>
      </c>
      <c r="E407" s="1">
        <v>402.65300000000002</v>
      </c>
      <c r="F407" s="1">
        <v>25.004000000000001</v>
      </c>
      <c r="G407" s="1">
        <v>431.73200000000003</v>
      </c>
    </row>
    <row r="408" spans="2:7" x14ac:dyDescent="0.3">
      <c r="B408" s="1">
        <v>1061.19</v>
      </c>
      <c r="C408" s="1">
        <v>67.266199999999998</v>
      </c>
      <c r="D408" s="1">
        <v>15.776</v>
      </c>
      <c r="E408" s="1">
        <v>403.63600000000002</v>
      </c>
      <c r="F408" s="1">
        <v>25.009</v>
      </c>
      <c r="G408" s="1">
        <v>471.822</v>
      </c>
    </row>
    <row r="409" spans="2:7" x14ac:dyDescent="0.3">
      <c r="B409" s="1">
        <v>1053.8499999999999</v>
      </c>
      <c r="C409" s="1">
        <v>67.433999999999997</v>
      </c>
      <c r="D409" s="1">
        <v>15.627800000000001</v>
      </c>
      <c r="E409" s="1">
        <v>404.61900000000003</v>
      </c>
      <c r="F409" s="1">
        <v>25.007999999999999</v>
      </c>
      <c r="G409" s="1">
        <v>541.04999999999995</v>
      </c>
    </row>
    <row r="410" spans="2:7" x14ac:dyDescent="0.3">
      <c r="B410" s="1">
        <v>1059.29</v>
      </c>
      <c r="C410" s="1">
        <v>67.621099999999998</v>
      </c>
      <c r="D410" s="1">
        <v>15.665100000000001</v>
      </c>
      <c r="E410" s="1">
        <v>405.66800000000001</v>
      </c>
      <c r="F410" s="1">
        <v>25.006</v>
      </c>
      <c r="G410" s="1">
        <v>562.74099999999999</v>
      </c>
    </row>
    <row r="411" spans="2:7" x14ac:dyDescent="0.3">
      <c r="B411" s="1">
        <v>1036.6600000000001</v>
      </c>
      <c r="C411" s="1">
        <v>67.750299999999996</v>
      </c>
      <c r="D411" s="1">
        <v>15.3011</v>
      </c>
      <c r="E411" s="1">
        <v>406.65100000000001</v>
      </c>
      <c r="F411" s="1">
        <v>24.995999999999999</v>
      </c>
      <c r="G411" s="1">
        <v>623.50300000000004</v>
      </c>
    </row>
    <row r="412" spans="2:7" x14ac:dyDescent="0.3">
      <c r="B412" s="1">
        <v>1086.96</v>
      </c>
      <c r="C412" s="1">
        <v>67.951800000000006</v>
      </c>
      <c r="D412" s="1">
        <v>15.996</v>
      </c>
      <c r="E412" s="1">
        <v>407.63400000000001</v>
      </c>
      <c r="F412" s="1">
        <v>25.007999999999999</v>
      </c>
      <c r="G412" s="1">
        <v>637.64400000000001</v>
      </c>
    </row>
    <row r="413" spans="2:7" x14ac:dyDescent="0.3">
      <c r="B413" s="1">
        <v>1078.21</v>
      </c>
      <c r="C413" s="1">
        <v>68.106300000000005</v>
      </c>
      <c r="D413" s="1">
        <v>15.831200000000001</v>
      </c>
      <c r="E413" s="1">
        <v>408.61700000000002</v>
      </c>
      <c r="F413" s="1">
        <v>25.007000000000001</v>
      </c>
      <c r="G413" s="1">
        <v>763.822</v>
      </c>
    </row>
    <row r="414" spans="2:7" x14ac:dyDescent="0.3">
      <c r="B414" s="1">
        <v>1078.1400000000001</v>
      </c>
      <c r="C414" s="1">
        <v>68.277299999999997</v>
      </c>
      <c r="D414" s="1">
        <v>15.7905</v>
      </c>
      <c r="E414" s="1">
        <v>409.6</v>
      </c>
      <c r="F414" s="1">
        <v>25.007000000000001</v>
      </c>
      <c r="G414" s="1">
        <v>829.49900000000002</v>
      </c>
    </row>
    <row r="415" spans="2:7" x14ac:dyDescent="0.3">
      <c r="B415" s="1">
        <v>1052.68</v>
      </c>
      <c r="C415" s="1">
        <v>68.435400000000001</v>
      </c>
      <c r="D415" s="1">
        <v>15.382099999999999</v>
      </c>
      <c r="E415" s="1">
        <v>410.649</v>
      </c>
      <c r="F415" s="1">
        <v>24.991</v>
      </c>
      <c r="G415" s="1">
        <v>892.33900000000006</v>
      </c>
    </row>
    <row r="416" spans="2:7" x14ac:dyDescent="0.3">
      <c r="B416" s="1">
        <v>1043.8699999999999</v>
      </c>
      <c r="C416" s="1">
        <v>68.616200000000006</v>
      </c>
      <c r="D416" s="1">
        <v>15.213100000000001</v>
      </c>
      <c r="E416" s="1">
        <v>411.63200000000001</v>
      </c>
      <c r="F416" s="1">
        <v>25.010999999999999</v>
      </c>
      <c r="G416" s="1">
        <v>928.56399999999996</v>
      </c>
    </row>
    <row r="417" spans="2:7" x14ac:dyDescent="0.3">
      <c r="B417" s="1">
        <v>1029.94</v>
      </c>
      <c r="C417" s="1">
        <v>68.766099999999994</v>
      </c>
      <c r="D417" s="1">
        <v>14.977399999999999</v>
      </c>
      <c r="E417" s="1">
        <v>412.61500000000001</v>
      </c>
      <c r="F417" s="1">
        <v>24.986999999999998</v>
      </c>
      <c r="G417" s="1">
        <v>889.96299999999997</v>
      </c>
    </row>
    <row r="418" spans="2:7" x14ac:dyDescent="0.3">
      <c r="B418" s="1">
        <v>1016.17</v>
      </c>
      <c r="C418" s="1">
        <v>68.944599999999994</v>
      </c>
      <c r="D418" s="1">
        <v>14.738899999999999</v>
      </c>
      <c r="E418" s="1">
        <v>413.66300000000001</v>
      </c>
      <c r="F418" s="1">
        <v>24.997</v>
      </c>
      <c r="G418" s="1">
        <v>895.60500000000002</v>
      </c>
    </row>
    <row r="419" spans="2:7" x14ac:dyDescent="0.3">
      <c r="B419" s="1">
        <v>1017.93</v>
      </c>
      <c r="C419" s="1">
        <v>69.107699999999994</v>
      </c>
      <c r="D419" s="1">
        <v>14.7296</v>
      </c>
      <c r="E419" s="1">
        <v>414.64600000000002</v>
      </c>
      <c r="F419" s="1">
        <v>24.995000000000001</v>
      </c>
      <c r="G419" s="1">
        <v>841.61699999999996</v>
      </c>
    </row>
    <row r="420" spans="2:7" x14ac:dyDescent="0.3">
      <c r="B420" s="1">
        <v>991.59</v>
      </c>
      <c r="C420" s="1">
        <v>69.279799999999994</v>
      </c>
      <c r="D420" s="1">
        <v>14.312799999999999</v>
      </c>
      <c r="E420" s="1">
        <v>415.62900000000002</v>
      </c>
      <c r="F420" s="1">
        <v>24.995999999999999</v>
      </c>
      <c r="G420" s="1">
        <v>793.12400000000002</v>
      </c>
    </row>
    <row r="421" spans="2:7" x14ac:dyDescent="0.3">
      <c r="B421" s="1">
        <v>965.20399999999995</v>
      </c>
      <c r="C421" s="1">
        <v>69.446899999999999</v>
      </c>
      <c r="D421" s="1">
        <v>13.898400000000001</v>
      </c>
      <c r="E421" s="1">
        <v>416.61200000000002</v>
      </c>
      <c r="F421" s="1">
        <v>24.986000000000001</v>
      </c>
      <c r="G421" s="1">
        <v>715.50099999999998</v>
      </c>
    </row>
    <row r="422" spans="2:7" x14ac:dyDescent="0.3">
      <c r="B422" s="1">
        <v>937.13300000000004</v>
      </c>
      <c r="C422" s="1">
        <v>69.588999999999999</v>
      </c>
      <c r="D422" s="1">
        <v>13.466699999999999</v>
      </c>
      <c r="E422" s="1">
        <v>417.59500000000003</v>
      </c>
      <c r="F422" s="1">
        <v>25.001999999999999</v>
      </c>
      <c r="G422" s="1">
        <v>730.11099999999999</v>
      </c>
    </row>
    <row r="423" spans="2:7" x14ac:dyDescent="0.3">
      <c r="B423" s="1">
        <v>966.91899999999998</v>
      </c>
      <c r="C423" s="1">
        <v>69.784899999999993</v>
      </c>
      <c r="D423" s="1">
        <v>13.855700000000001</v>
      </c>
      <c r="E423" s="1">
        <v>418.64400000000001</v>
      </c>
      <c r="F423" s="1">
        <v>25.004000000000001</v>
      </c>
      <c r="G423" s="1">
        <v>759.87400000000002</v>
      </c>
    </row>
    <row r="424" spans="2:7" x14ac:dyDescent="0.3">
      <c r="B424" s="1">
        <v>982.91099999999994</v>
      </c>
      <c r="C424" s="1">
        <v>69.910799999999995</v>
      </c>
      <c r="D424" s="1">
        <v>14.0595</v>
      </c>
      <c r="E424" s="1">
        <v>419.62700000000001</v>
      </c>
      <c r="F424" s="1">
        <v>25.006</v>
      </c>
      <c r="G424" s="1">
        <v>741.654</v>
      </c>
    </row>
    <row r="425" spans="2:7" x14ac:dyDescent="0.3">
      <c r="B425" s="1">
        <v>966.53599999999994</v>
      </c>
      <c r="C425" s="1">
        <v>70.114000000000004</v>
      </c>
      <c r="D425" s="1">
        <v>13.7852</v>
      </c>
      <c r="E425" s="1">
        <v>420.61</v>
      </c>
      <c r="F425" s="1">
        <v>25.004000000000001</v>
      </c>
      <c r="G425" s="1">
        <v>742.58399999999995</v>
      </c>
    </row>
    <row r="426" spans="2:7" x14ac:dyDescent="0.3">
      <c r="B426" s="1">
        <v>1073.3800000000001</v>
      </c>
      <c r="C426" s="1">
        <v>70.232100000000003</v>
      </c>
      <c r="D426" s="1">
        <v>15.2834</v>
      </c>
      <c r="E426" s="1">
        <v>421.65899999999999</v>
      </c>
      <c r="F426" s="1">
        <v>25.001999999999999</v>
      </c>
      <c r="G426" s="1">
        <v>725.96699999999998</v>
      </c>
    </row>
    <row r="427" spans="2:7" x14ac:dyDescent="0.3">
      <c r="B427" s="1">
        <v>1069.46</v>
      </c>
      <c r="C427" s="1">
        <v>70.478300000000004</v>
      </c>
      <c r="D427" s="1">
        <v>15.174300000000001</v>
      </c>
      <c r="E427" s="1">
        <v>422.642</v>
      </c>
      <c r="F427" s="1">
        <v>24.991</v>
      </c>
      <c r="G427" s="1">
        <v>783.72799999999995</v>
      </c>
    </row>
    <row r="428" spans="2:7" x14ac:dyDescent="0.3">
      <c r="B428" s="1">
        <v>1096.53</v>
      </c>
      <c r="C428" s="1">
        <v>70.5989</v>
      </c>
      <c r="D428" s="1">
        <v>15.5319</v>
      </c>
      <c r="E428" s="1">
        <v>423.625</v>
      </c>
      <c r="F428" s="1">
        <v>25.009</v>
      </c>
      <c r="G428" s="1">
        <v>684.20799999999997</v>
      </c>
    </row>
    <row r="429" spans="2:7" x14ac:dyDescent="0.3">
      <c r="B429" s="1">
        <v>1109.07</v>
      </c>
      <c r="C429" s="1">
        <v>70.776399999999995</v>
      </c>
      <c r="D429" s="1">
        <v>15.6701</v>
      </c>
      <c r="E429" s="1">
        <v>424.608</v>
      </c>
      <c r="F429" s="1">
        <v>25.013000000000002</v>
      </c>
      <c r="G429" s="1">
        <v>749.851</v>
      </c>
    </row>
    <row r="430" spans="2:7" x14ac:dyDescent="0.3">
      <c r="B430" s="1">
        <v>1147.78</v>
      </c>
      <c r="C430" s="1">
        <v>70.924800000000005</v>
      </c>
      <c r="D430" s="1">
        <v>16.1831</v>
      </c>
      <c r="E430" s="1">
        <v>425.59100000000001</v>
      </c>
      <c r="F430" s="1">
        <v>25.003</v>
      </c>
      <c r="G430" s="1">
        <v>688.96299999999997</v>
      </c>
    </row>
    <row r="431" spans="2:7" x14ac:dyDescent="0.3">
      <c r="B431" s="1">
        <v>1156.27</v>
      </c>
      <c r="C431" s="1">
        <v>71.093000000000004</v>
      </c>
      <c r="D431" s="1">
        <v>16.264199999999999</v>
      </c>
      <c r="E431" s="1">
        <v>426.63900000000001</v>
      </c>
      <c r="F431" s="1">
        <v>24.997</v>
      </c>
      <c r="G431" s="1">
        <v>736.75300000000004</v>
      </c>
    </row>
    <row r="432" spans="2:7" x14ac:dyDescent="0.3">
      <c r="B432" s="1">
        <v>1141.18</v>
      </c>
      <c r="C432" s="1">
        <v>71.286699999999996</v>
      </c>
      <c r="D432" s="1">
        <v>16.008299999999998</v>
      </c>
      <c r="E432" s="1">
        <v>427.62200000000001</v>
      </c>
      <c r="F432" s="1">
        <v>25.003</v>
      </c>
      <c r="G432" s="1">
        <v>691.02</v>
      </c>
    </row>
    <row r="433" spans="2:7" x14ac:dyDescent="0.3">
      <c r="B433" s="1">
        <v>1186.1500000000001</v>
      </c>
      <c r="C433" s="1">
        <v>71.450400000000002</v>
      </c>
      <c r="D433" s="1">
        <v>16.600999999999999</v>
      </c>
      <c r="E433" s="1">
        <v>428.60500000000002</v>
      </c>
      <c r="F433" s="1">
        <v>24.998999999999999</v>
      </c>
      <c r="G433" s="1">
        <v>550.89300000000003</v>
      </c>
    </row>
    <row r="434" spans="2:7" x14ac:dyDescent="0.3">
      <c r="B434" s="1">
        <v>1153.8699999999999</v>
      </c>
      <c r="C434" s="1">
        <v>71.598100000000002</v>
      </c>
      <c r="D434" s="1">
        <v>16.116</v>
      </c>
      <c r="E434" s="1">
        <v>429.654</v>
      </c>
      <c r="F434" s="1">
        <v>25</v>
      </c>
      <c r="G434" s="1">
        <v>587.66200000000003</v>
      </c>
    </row>
    <row r="435" spans="2:7" x14ac:dyDescent="0.3">
      <c r="B435" s="1">
        <v>1128.8800000000001</v>
      </c>
      <c r="C435" s="1">
        <v>71.7958</v>
      </c>
      <c r="D435" s="1">
        <v>15.7235</v>
      </c>
      <c r="E435" s="1">
        <v>430.637</v>
      </c>
      <c r="F435" s="1">
        <v>24.994</v>
      </c>
      <c r="G435" s="1">
        <v>474.57100000000003</v>
      </c>
    </row>
    <row r="436" spans="2:7" x14ac:dyDescent="0.3">
      <c r="B436" s="1">
        <v>1152.25</v>
      </c>
      <c r="C436" s="1">
        <v>71.9208</v>
      </c>
      <c r="D436" s="1">
        <v>16.0212</v>
      </c>
      <c r="E436" s="1">
        <v>431.62</v>
      </c>
      <c r="F436" s="1">
        <v>24.995999999999999</v>
      </c>
      <c r="G436" s="1">
        <v>590.27300000000002</v>
      </c>
    </row>
    <row r="437" spans="2:7" x14ac:dyDescent="0.3">
      <c r="B437" s="1">
        <v>1113.5</v>
      </c>
      <c r="C437" s="1">
        <v>72.115899999999996</v>
      </c>
      <c r="D437" s="1">
        <v>15.4404</v>
      </c>
      <c r="E437" s="1">
        <v>432.66899999999998</v>
      </c>
      <c r="F437" s="1">
        <v>24.998000000000001</v>
      </c>
      <c r="G437" s="1">
        <v>567.43499999999995</v>
      </c>
    </row>
    <row r="438" spans="2:7" x14ac:dyDescent="0.3">
      <c r="B438" s="1">
        <v>1154.3499999999999</v>
      </c>
      <c r="C438" s="1">
        <v>72.286900000000003</v>
      </c>
      <c r="D438" s="1">
        <v>15.9689</v>
      </c>
      <c r="E438" s="1">
        <v>433.65199999999999</v>
      </c>
      <c r="F438" s="1">
        <v>24.994</v>
      </c>
      <c r="G438" s="1">
        <v>550.26900000000001</v>
      </c>
    </row>
    <row r="439" spans="2:7" x14ac:dyDescent="0.3">
      <c r="B439" s="1">
        <v>1114.77</v>
      </c>
      <c r="C439" s="1">
        <v>72.444900000000004</v>
      </c>
      <c r="D439" s="1">
        <v>15.3879</v>
      </c>
      <c r="E439" s="1">
        <v>434.63499999999999</v>
      </c>
      <c r="F439" s="1">
        <v>25.006</v>
      </c>
      <c r="G439" s="1">
        <v>587.26300000000003</v>
      </c>
    </row>
    <row r="440" spans="2:7" x14ac:dyDescent="0.3">
      <c r="B440" s="1">
        <v>1065.81</v>
      </c>
      <c r="C440" s="1">
        <v>72.610699999999994</v>
      </c>
      <c r="D440" s="1">
        <v>14.6784</v>
      </c>
      <c r="E440" s="1">
        <v>435.61799999999999</v>
      </c>
      <c r="F440" s="1">
        <v>25.004999999999999</v>
      </c>
      <c r="G440" s="1">
        <v>543.66499999999996</v>
      </c>
    </row>
    <row r="441" spans="2:7" x14ac:dyDescent="0.3">
      <c r="B441" s="1">
        <v>1057.8900000000001</v>
      </c>
      <c r="C441" s="1">
        <v>72.766000000000005</v>
      </c>
      <c r="D441" s="1">
        <v>14.5383</v>
      </c>
      <c r="E441" s="1">
        <v>436.601</v>
      </c>
      <c r="F441" s="1">
        <v>25.004000000000001</v>
      </c>
      <c r="G441" s="1">
        <v>537.94600000000003</v>
      </c>
    </row>
    <row r="442" spans="2:7" x14ac:dyDescent="0.3">
      <c r="B442" s="1">
        <v>1022.36</v>
      </c>
      <c r="C442" s="1">
        <v>72.944299999999998</v>
      </c>
      <c r="D442" s="1">
        <v>14.015599999999999</v>
      </c>
      <c r="E442" s="1">
        <v>437.649</v>
      </c>
      <c r="F442" s="1">
        <v>24.998999999999999</v>
      </c>
      <c r="G442" s="1">
        <v>575.16999999999996</v>
      </c>
    </row>
    <row r="443" spans="2:7" x14ac:dyDescent="0.3">
      <c r="B443" s="1">
        <v>990.39200000000005</v>
      </c>
      <c r="C443" s="1">
        <v>73.107799999999997</v>
      </c>
      <c r="D443" s="1">
        <v>13.547000000000001</v>
      </c>
      <c r="E443" s="1">
        <v>438.63200000000001</v>
      </c>
      <c r="F443" s="1">
        <v>25.001999999999999</v>
      </c>
      <c r="G443" s="1">
        <v>577.99099999999999</v>
      </c>
    </row>
    <row r="444" spans="2:7" x14ac:dyDescent="0.3">
      <c r="B444" s="1">
        <v>1017.56</v>
      </c>
      <c r="C444" s="1">
        <v>73.2744</v>
      </c>
      <c r="D444" s="1">
        <v>13.887</v>
      </c>
      <c r="E444" s="1">
        <v>439.61599999999999</v>
      </c>
      <c r="F444" s="1">
        <v>25.004000000000001</v>
      </c>
      <c r="G444" s="1">
        <v>619.80399999999997</v>
      </c>
    </row>
    <row r="445" spans="2:7" x14ac:dyDescent="0.3">
      <c r="B445" s="1">
        <v>965.32399999999996</v>
      </c>
      <c r="C445" s="1">
        <v>73.432400000000001</v>
      </c>
      <c r="D445" s="1">
        <v>13.145799999999999</v>
      </c>
      <c r="E445" s="1">
        <v>440.66399999999999</v>
      </c>
      <c r="F445" s="1">
        <v>24.995999999999999</v>
      </c>
      <c r="G445" s="1">
        <v>642.76199999999994</v>
      </c>
    </row>
    <row r="446" spans="2:7" x14ac:dyDescent="0.3">
      <c r="B446" s="1">
        <v>994.86800000000005</v>
      </c>
      <c r="C446" s="1">
        <v>73.618200000000002</v>
      </c>
      <c r="D446" s="1">
        <v>13.5139</v>
      </c>
      <c r="E446" s="1">
        <v>441.64699999999999</v>
      </c>
      <c r="F446" s="1">
        <v>25.001999999999999</v>
      </c>
      <c r="G446" s="1">
        <v>635.79200000000003</v>
      </c>
    </row>
    <row r="447" spans="2:7" x14ac:dyDescent="0.3">
      <c r="B447" s="1">
        <v>1015.67</v>
      </c>
      <c r="C447" s="1">
        <v>73.753100000000003</v>
      </c>
      <c r="D447" s="1">
        <v>13.7712</v>
      </c>
      <c r="E447" s="1">
        <v>442.63</v>
      </c>
      <c r="F447" s="1">
        <v>25.004000000000001</v>
      </c>
      <c r="G447" s="1">
        <v>731.399</v>
      </c>
    </row>
    <row r="448" spans="2:7" x14ac:dyDescent="0.3">
      <c r="B448" s="1">
        <v>1021.97</v>
      </c>
      <c r="C448" s="1">
        <v>73.944699999999997</v>
      </c>
      <c r="D448" s="1">
        <v>13.8207</v>
      </c>
      <c r="E448" s="1">
        <v>443.613</v>
      </c>
      <c r="F448" s="1">
        <v>25.003</v>
      </c>
      <c r="G448" s="1">
        <v>766.52700000000004</v>
      </c>
    </row>
    <row r="449" spans="2:7" x14ac:dyDescent="0.3">
      <c r="B449" s="1">
        <v>1011.94</v>
      </c>
      <c r="C449" s="1">
        <v>74.112300000000005</v>
      </c>
      <c r="D449" s="1">
        <v>13.654199999999999</v>
      </c>
      <c r="E449" s="1">
        <v>444.596</v>
      </c>
      <c r="F449" s="1">
        <v>24.998000000000001</v>
      </c>
      <c r="G449" s="1">
        <v>787.01499999999999</v>
      </c>
    </row>
    <row r="450" spans="2:7" x14ac:dyDescent="0.3">
      <c r="B450" s="1">
        <v>953.13300000000004</v>
      </c>
      <c r="C450" s="1">
        <v>74.286799999999999</v>
      </c>
      <c r="D450" s="1">
        <v>12.830399999999999</v>
      </c>
      <c r="E450" s="1">
        <v>445.64499999999998</v>
      </c>
      <c r="F450" s="1">
        <v>25.018000000000001</v>
      </c>
      <c r="G450" s="1">
        <v>781.41800000000001</v>
      </c>
    </row>
    <row r="451" spans="2:7" x14ac:dyDescent="0.3">
      <c r="B451" s="1">
        <v>911.27499999999998</v>
      </c>
      <c r="C451" s="1">
        <v>74.444800000000001</v>
      </c>
      <c r="D451" s="1">
        <v>12.2409</v>
      </c>
      <c r="E451" s="1">
        <v>446.62799999999999</v>
      </c>
      <c r="F451" s="1">
        <v>24.997</v>
      </c>
      <c r="G451" s="1">
        <v>794.04899999999998</v>
      </c>
    </row>
    <row r="452" spans="2:7" x14ac:dyDescent="0.3">
      <c r="B452" s="1">
        <v>894.13099999999997</v>
      </c>
      <c r="C452" s="1">
        <v>74.596599999999995</v>
      </c>
      <c r="D452" s="1">
        <v>11.9862</v>
      </c>
      <c r="E452" s="1">
        <v>447.61099999999999</v>
      </c>
      <c r="F452" s="1">
        <v>25</v>
      </c>
      <c r="G452" s="1">
        <v>736.21699999999998</v>
      </c>
    </row>
    <row r="453" spans="2:7" x14ac:dyDescent="0.3">
      <c r="B453" s="1">
        <v>864.60799999999995</v>
      </c>
      <c r="C453" s="1">
        <v>74.781099999999995</v>
      </c>
      <c r="D453" s="1">
        <v>11.5618</v>
      </c>
      <c r="E453" s="1">
        <v>448.65899999999999</v>
      </c>
      <c r="F453" s="1">
        <v>24.991</v>
      </c>
      <c r="G453" s="1">
        <v>712.77200000000005</v>
      </c>
    </row>
    <row r="454" spans="2:7" x14ac:dyDescent="0.3">
      <c r="B454" s="1">
        <v>833.61500000000001</v>
      </c>
      <c r="C454" s="1">
        <v>74.949399999999997</v>
      </c>
      <c r="D454" s="1">
        <v>11.122400000000001</v>
      </c>
      <c r="E454" s="1">
        <v>449.64299999999997</v>
      </c>
      <c r="F454" s="1">
        <v>24.998999999999999</v>
      </c>
      <c r="G454" s="1">
        <v>645.10500000000002</v>
      </c>
    </row>
    <row r="455" spans="2:7" x14ac:dyDescent="0.3">
      <c r="B455" s="1">
        <v>824.53399999999999</v>
      </c>
      <c r="C455" s="1">
        <v>75.087500000000006</v>
      </c>
      <c r="D455" s="1">
        <v>10.981</v>
      </c>
      <c r="E455" s="1">
        <v>450.62599999999998</v>
      </c>
      <c r="F455" s="1">
        <v>25.001000000000001</v>
      </c>
      <c r="G455" s="1">
        <v>632.48199999999997</v>
      </c>
    </row>
    <row r="456" spans="2:7" x14ac:dyDescent="0.3">
      <c r="B456" s="1">
        <v>852.423</v>
      </c>
      <c r="C456" s="1">
        <v>75.265799999999999</v>
      </c>
      <c r="D456" s="1">
        <v>11.3255</v>
      </c>
      <c r="E456" s="1">
        <v>451.60899999999998</v>
      </c>
      <c r="F456" s="1">
        <v>24.984999999999999</v>
      </c>
      <c r="G456" s="1">
        <v>596.31200000000001</v>
      </c>
    </row>
    <row r="457" spans="2:7" x14ac:dyDescent="0.3">
      <c r="B457" s="1">
        <v>883.71199999999999</v>
      </c>
      <c r="C457" s="1">
        <v>75.436999999999998</v>
      </c>
      <c r="D457" s="1">
        <v>11.714600000000001</v>
      </c>
      <c r="E457" s="1">
        <v>452.59199999999998</v>
      </c>
      <c r="F457" s="1">
        <v>24.986000000000001</v>
      </c>
      <c r="G457" s="1">
        <v>563.62199999999996</v>
      </c>
    </row>
    <row r="458" spans="2:7" x14ac:dyDescent="0.3">
      <c r="B458" s="1">
        <v>856.375</v>
      </c>
      <c r="C458" s="1">
        <v>75.599900000000005</v>
      </c>
      <c r="D458" s="1">
        <v>11.3277</v>
      </c>
      <c r="E458" s="1">
        <v>453.64</v>
      </c>
      <c r="F458" s="1">
        <v>24.981999999999999</v>
      </c>
      <c r="G458" s="1">
        <v>557.601</v>
      </c>
    </row>
    <row r="459" spans="2:7" x14ac:dyDescent="0.3">
      <c r="B459" s="1">
        <v>888.18499999999995</v>
      </c>
      <c r="C459" s="1">
        <v>75.7971</v>
      </c>
      <c r="D459" s="1">
        <v>11.7179</v>
      </c>
      <c r="E459" s="1">
        <v>454.62299999999999</v>
      </c>
      <c r="F459" s="1">
        <v>25</v>
      </c>
      <c r="G459" s="1">
        <v>560.63699999999994</v>
      </c>
    </row>
    <row r="460" spans="2:7" x14ac:dyDescent="0.3">
      <c r="B460" s="1">
        <v>892.495</v>
      </c>
      <c r="C460" s="1">
        <v>75.897400000000005</v>
      </c>
      <c r="D460" s="1">
        <v>11.7592</v>
      </c>
      <c r="E460" s="1">
        <v>455.60599999999999</v>
      </c>
      <c r="F460" s="1">
        <v>25.001999999999999</v>
      </c>
      <c r="G460" s="1">
        <v>576.154</v>
      </c>
    </row>
    <row r="461" spans="2:7" x14ac:dyDescent="0.3">
      <c r="B461" s="1">
        <v>937.33</v>
      </c>
      <c r="C461" s="1">
        <v>76.091099999999997</v>
      </c>
      <c r="D461" s="1">
        <v>12.3185</v>
      </c>
      <c r="E461" s="1">
        <v>456.65499999999997</v>
      </c>
      <c r="F461" s="1">
        <v>25.007000000000001</v>
      </c>
      <c r="G461" s="1">
        <v>593.23500000000001</v>
      </c>
    </row>
    <row r="462" spans="2:7" x14ac:dyDescent="0.3">
      <c r="B462" s="1">
        <v>1033.54</v>
      </c>
      <c r="C462" s="1">
        <v>76.306700000000006</v>
      </c>
      <c r="D462" s="1">
        <v>13.544600000000001</v>
      </c>
      <c r="E462" s="1">
        <v>457.63799999999998</v>
      </c>
      <c r="F462" s="1">
        <v>25.001999999999999</v>
      </c>
      <c r="G462" s="1">
        <v>560.29600000000005</v>
      </c>
    </row>
    <row r="463" spans="2:7" x14ac:dyDescent="0.3">
      <c r="B463" s="1">
        <v>1064.95</v>
      </c>
      <c r="C463" s="1">
        <v>76.420400000000001</v>
      </c>
      <c r="D463" s="1">
        <v>13.9354</v>
      </c>
      <c r="E463" s="1">
        <v>458.62099999999998</v>
      </c>
      <c r="F463" s="1">
        <v>25.02</v>
      </c>
      <c r="G463" s="1">
        <v>613.20299999999997</v>
      </c>
    </row>
    <row r="464" spans="2:7" x14ac:dyDescent="0.3">
      <c r="B464" s="1">
        <v>1044.5999999999999</v>
      </c>
      <c r="C464" s="1">
        <v>76.631799999999998</v>
      </c>
      <c r="D464" s="1">
        <v>13.631500000000001</v>
      </c>
      <c r="E464" s="1">
        <v>459.67</v>
      </c>
      <c r="F464" s="1">
        <v>24.988</v>
      </c>
      <c r="G464" s="1">
        <v>550.26400000000001</v>
      </c>
    </row>
    <row r="465" spans="2:7" x14ac:dyDescent="0.3">
      <c r="B465" s="1">
        <v>1072.69</v>
      </c>
      <c r="C465" s="1">
        <v>76.769800000000004</v>
      </c>
      <c r="D465" s="1">
        <v>13.972799999999999</v>
      </c>
      <c r="E465" s="1">
        <v>460.65300000000002</v>
      </c>
      <c r="F465" s="1">
        <v>24.994</v>
      </c>
      <c r="G465" s="1">
        <v>574.53300000000002</v>
      </c>
    </row>
    <row r="466" spans="2:7" x14ac:dyDescent="0.3">
      <c r="B466" s="1">
        <v>1057.8</v>
      </c>
      <c r="C466" s="1">
        <v>76.930499999999995</v>
      </c>
      <c r="D466" s="1">
        <v>13.7501</v>
      </c>
      <c r="E466" s="1">
        <v>461.63600000000002</v>
      </c>
      <c r="F466" s="1">
        <v>24.995999999999999</v>
      </c>
      <c r="G466" s="1">
        <v>659.48500000000001</v>
      </c>
    </row>
    <row r="467" spans="2:7" x14ac:dyDescent="0.3">
      <c r="B467" s="1">
        <v>1074.47</v>
      </c>
      <c r="C467" s="1">
        <v>77.124899999999997</v>
      </c>
      <c r="D467" s="1">
        <v>13.9316</v>
      </c>
      <c r="E467" s="1">
        <v>462.61900000000003</v>
      </c>
      <c r="F467" s="1">
        <v>25.004999999999999</v>
      </c>
      <c r="G467" s="1">
        <v>594.96699999999998</v>
      </c>
    </row>
    <row r="468" spans="2:7" x14ac:dyDescent="0.3">
      <c r="B468" s="1">
        <v>1063.45</v>
      </c>
      <c r="C468" s="1">
        <v>77.272999999999996</v>
      </c>
      <c r="D468" s="1">
        <v>13.7622</v>
      </c>
      <c r="E468" s="1">
        <v>463.60199999999998</v>
      </c>
      <c r="F468" s="1">
        <v>25.004000000000001</v>
      </c>
      <c r="G468" s="1">
        <v>546.18499999999995</v>
      </c>
    </row>
    <row r="469" spans="2:7" x14ac:dyDescent="0.3">
      <c r="B469" s="1">
        <v>1017.62</v>
      </c>
      <c r="C469" s="1">
        <v>77.454599999999999</v>
      </c>
      <c r="D469" s="1">
        <v>13.138199999999999</v>
      </c>
      <c r="E469" s="1">
        <v>464.65</v>
      </c>
      <c r="F469" s="1">
        <v>24.995999999999999</v>
      </c>
      <c r="G469" s="1">
        <v>460.83600000000001</v>
      </c>
    </row>
    <row r="470" spans="2:7" x14ac:dyDescent="0.3">
      <c r="B470" s="1">
        <v>957.947</v>
      </c>
      <c r="C470" s="1">
        <v>77.614900000000006</v>
      </c>
      <c r="D470" s="1">
        <v>12.3423</v>
      </c>
      <c r="E470" s="1">
        <v>465.63299999999998</v>
      </c>
      <c r="F470" s="1">
        <v>24.989000000000001</v>
      </c>
      <c r="G470" s="1">
        <v>418.53199999999998</v>
      </c>
    </row>
    <row r="471" spans="2:7" x14ac:dyDescent="0.3">
      <c r="B471" s="1">
        <v>924.78</v>
      </c>
      <c r="C471" s="1">
        <v>77.775899999999993</v>
      </c>
      <c r="D471" s="1">
        <v>11.8903</v>
      </c>
      <c r="E471" s="1">
        <v>466.61599999999999</v>
      </c>
      <c r="F471" s="1">
        <v>24.991</v>
      </c>
      <c r="G471" s="1">
        <v>402.16699999999997</v>
      </c>
    </row>
    <row r="472" spans="2:7" x14ac:dyDescent="0.3">
      <c r="B472" s="1">
        <v>865.03899999999999</v>
      </c>
      <c r="C472" s="1">
        <v>77.961699999999993</v>
      </c>
      <c r="D472" s="1">
        <v>11.095700000000001</v>
      </c>
      <c r="E472" s="1">
        <v>467.66500000000002</v>
      </c>
      <c r="F472" s="1">
        <v>25.001999999999999</v>
      </c>
      <c r="G472" s="1">
        <v>440.09</v>
      </c>
    </row>
    <row r="473" spans="2:7" x14ac:dyDescent="0.3">
      <c r="B473" s="1">
        <v>808.80399999999997</v>
      </c>
      <c r="C473" s="1">
        <v>78.098399999999998</v>
      </c>
      <c r="D473" s="1">
        <v>10.356199999999999</v>
      </c>
      <c r="E473" s="1">
        <v>468.64800000000002</v>
      </c>
      <c r="F473" s="1">
        <v>24.998000000000001</v>
      </c>
      <c r="G473" s="1">
        <v>485.98099999999999</v>
      </c>
    </row>
    <row r="474" spans="2:7" x14ac:dyDescent="0.3">
      <c r="B474" s="1">
        <v>795.31600000000003</v>
      </c>
      <c r="C474" s="1">
        <v>78.267799999999994</v>
      </c>
      <c r="D474" s="1">
        <v>10.1615</v>
      </c>
      <c r="E474" s="1">
        <v>469.63099999999997</v>
      </c>
      <c r="F474" s="1">
        <v>25.012</v>
      </c>
      <c r="G474" s="1">
        <v>550.47299999999996</v>
      </c>
    </row>
    <row r="475" spans="2:7" x14ac:dyDescent="0.3">
      <c r="B475" s="1">
        <v>793.77700000000004</v>
      </c>
      <c r="C475" s="1">
        <v>78.432500000000005</v>
      </c>
      <c r="D475" s="1">
        <v>10.1205</v>
      </c>
      <c r="E475" s="1">
        <v>470.61399999999998</v>
      </c>
      <c r="F475" s="1">
        <v>25.010999999999999</v>
      </c>
      <c r="G475" s="1">
        <v>656.85299999999995</v>
      </c>
    </row>
    <row r="476" spans="2:7" x14ac:dyDescent="0.3">
      <c r="B476" s="1">
        <v>777.94299999999998</v>
      </c>
      <c r="C476" s="1">
        <v>78.597800000000007</v>
      </c>
      <c r="D476" s="1">
        <v>9.8977799999999991</v>
      </c>
      <c r="E476" s="1">
        <v>471.59699999999998</v>
      </c>
      <c r="F476" s="1">
        <v>25.007999999999999</v>
      </c>
      <c r="G476" s="1">
        <v>668.38300000000004</v>
      </c>
    </row>
    <row r="477" spans="2:7" x14ac:dyDescent="0.3">
      <c r="B477" s="1">
        <v>768.29600000000005</v>
      </c>
      <c r="C477" s="1">
        <v>78.787999999999997</v>
      </c>
      <c r="D477" s="1">
        <v>9.7514299999999992</v>
      </c>
      <c r="E477" s="1">
        <v>472.64600000000002</v>
      </c>
      <c r="F477" s="1">
        <v>24.991</v>
      </c>
      <c r="G477" s="1">
        <v>621.63099999999997</v>
      </c>
    </row>
    <row r="478" spans="2:7" x14ac:dyDescent="0.3">
      <c r="B478" s="1">
        <v>711.495</v>
      </c>
      <c r="C478" s="1">
        <v>78.967100000000002</v>
      </c>
      <c r="D478" s="1">
        <v>9.0100099999999994</v>
      </c>
      <c r="E478" s="1">
        <v>473.62900000000002</v>
      </c>
      <c r="F478" s="1">
        <v>24.992000000000001</v>
      </c>
      <c r="G478" s="1">
        <v>584.35900000000004</v>
      </c>
    </row>
    <row r="479" spans="2:7" x14ac:dyDescent="0.3">
      <c r="B479" s="1">
        <v>642.48199999999997</v>
      </c>
      <c r="C479" s="1">
        <v>79.103999999999999</v>
      </c>
      <c r="D479" s="1">
        <v>8.1219900000000003</v>
      </c>
      <c r="E479" s="1">
        <v>474.61200000000002</v>
      </c>
      <c r="F479" s="1">
        <v>24.992999999999999</v>
      </c>
      <c r="G479" s="1">
        <v>543.19200000000001</v>
      </c>
    </row>
    <row r="480" spans="2:7" x14ac:dyDescent="0.3">
      <c r="B480" s="1">
        <v>596.56899999999996</v>
      </c>
      <c r="C480" s="1">
        <v>79.283299999999997</v>
      </c>
      <c r="D480" s="1">
        <v>7.5245300000000004</v>
      </c>
      <c r="E480" s="1">
        <v>475.66</v>
      </c>
      <c r="F480" s="1">
        <v>24.998000000000001</v>
      </c>
      <c r="G480" s="1">
        <v>470.66</v>
      </c>
    </row>
    <row r="481" spans="2:7" x14ac:dyDescent="0.3">
      <c r="B481" s="1">
        <v>576.06500000000005</v>
      </c>
      <c r="C481" s="1">
        <v>79.433800000000005</v>
      </c>
      <c r="D481" s="1">
        <v>7.2521399999999998</v>
      </c>
      <c r="E481" s="1">
        <v>476.64299999999997</v>
      </c>
      <c r="F481" s="1">
        <v>24.992000000000001</v>
      </c>
      <c r="G481" s="1">
        <v>462.71</v>
      </c>
    </row>
    <row r="482" spans="2:7" x14ac:dyDescent="0.3">
      <c r="B482" s="1">
        <v>571.88199999999995</v>
      </c>
      <c r="C482" s="1">
        <v>79.591399999999993</v>
      </c>
      <c r="D482" s="1">
        <v>7.1852299999999998</v>
      </c>
      <c r="E482" s="1">
        <v>477.62599999999998</v>
      </c>
      <c r="F482" s="1">
        <v>25.013999999999999</v>
      </c>
      <c r="G482" s="1">
        <v>406.20800000000003</v>
      </c>
    </row>
    <row r="483" spans="2:7" x14ac:dyDescent="0.3">
      <c r="B483" s="1">
        <v>585.25699999999995</v>
      </c>
      <c r="C483" s="1">
        <v>79.775599999999997</v>
      </c>
      <c r="D483" s="1">
        <v>7.33629</v>
      </c>
      <c r="E483" s="1">
        <v>478.60899999999998</v>
      </c>
      <c r="F483" s="1">
        <v>25.012</v>
      </c>
      <c r="G483" s="1">
        <v>372.64299999999997</v>
      </c>
    </row>
    <row r="484" spans="2:7" x14ac:dyDescent="0.3">
      <c r="B484" s="1">
        <v>628.81799999999998</v>
      </c>
      <c r="C484" s="1">
        <v>79.895300000000006</v>
      </c>
      <c r="D484" s="1">
        <v>7.87052</v>
      </c>
      <c r="E484" s="1">
        <v>479.59199999999998</v>
      </c>
      <c r="F484" s="1">
        <v>25.003</v>
      </c>
      <c r="G484" s="1">
        <v>391.642</v>
      </c>
    </row>
    <row r="485" spans="2:7" x14ac:dyDescent="0.3">
      <c r="B485" s="1">
        <v>688.62699999999995</v>
      </c>
      <c r="C485" s="1">
        <v>80.092399999999998</v>
      </c>
      <c r="D485" s="1">
        <v>8.5979200000000002</v>
      </c>
      <c r="E485" s="1">
        <v>480.64100000000002</v>
      </c>
      <c r="F485" s="1">
        <v>25.006</v>
      </c>
      <c r="G485" s="1">
        <v>429.17599999999999</v>
      </c>
    </row>
    <row r="486" spans="2:7" x14ac:dyDescent="0.3">
      <c r="B486" s="1">
        <v>753.197</v>
      </c>
      <c r="C486" s="1">
        <v>80.2744</v>
      </c>
      <c r="D486" s="1">
        <v>9.3827800000000003</v>
      </c>
      <c r="E486" s="1">
        <v>481.62400000000002</v>
      </c>
      <c r="F486" s="1">
        <v>24.989000000000001</v>
      </c>
      <c r="G486" s="1">
        <v>461.04399999999998</v>
      </c>
    </row>
    <row r="487" spans="2:7" x14ac:dyDescent="0.3">
      <c r="B487" s="1">
        <v>835.36800000000005</v>
      </c>
      <c r="C487" s="1">
        <v>80.406599999999997</v>
      </c>
      <c r="D487" s="1">
        <v>10.3893</v>
      </c>
      <c r="E487" s="1">
        <v>482.60700000000003</v>
      </c>
      <c r="F487" s="1">
        <v>24.984999999999999</v>
      </c>
      <c r="G487" s="1">
        <v>503.94299999999998</v>
      </c>
    </row>
    <row r="488" spans="2:7" x14ac:dyDescent="0.3">
      <c r="B488" s="1">
        <v>904.13400000000001</v>
      </c>
      <c r="C488" s="1">
        <v>80.624499999999998</v>
      </c>
      <c r="D488" s="1">
        <v>11.2141</v>
      </c>
      <c r="E488" s="1">
        <v>483.65600000000001</v>
      </c>
      <c r="F488" s="1">
        <v>24.992999999999999</v>
      </c>
      <c r="G488" s="1">
        <v>482.65600000000001</v>
      </c>
    </row>
    <row r="489" spans="2:7" x14ac:dyDescent="0.3">
      <c r="B489" s="1">
        <v>910.95699999999999</v>
      </c>
      <c r="C489" s="1">
        <v>80.806700000000006</v>
      </c>
      <c r="D489" s="1">
        <v>11.273300000000001</v>
      </c>
      <c r="E489" s="1">
        <v>484.63900000000001</v>
      </c>
      <c r="F489" s="1">
        <v>25.004000000000001</v>
      </c>
      <c r="G489" s="1">
        <v>468.839</v>
      </c>
    </row>
    <row r="490" spans="2:7" x14ac:dyDescent="0.3">
      <c r="B490" s="1">
        <v>885.61300000000006</v>
      </c>
      <c r="C490" s="1">
        <v>80.957499999999996</v>
      </c>
      <c r="D490" s="1">
        <v>10.9392</v>
      </c>
      <c r="E490" s="1">
        <v>485.62200000000001</v>
      </c>
      <c r="F490" s="1">
        <v>24.998000000000001</v>
      </c>
      <c r="G490" s="1">
        <v>459.95800000000003</v>
      </c>
    </row>
    <row r="491" spans="2:7" x14ac:dyDescent="0.3">
      <c r="B491" s="1">
        <v>830.32100000000003</v>
      </c>
      <c r="C491" s="1">
        <v>81.113</v>
      </c>
      <c r="D491" s="1">
        <v>10.236599999999999</v>
      </c>
      <c r="E491" s="1">
        <v>486.67</v>
      </c>
      <c r="F491" s="1">
        <v>24.991</v>
      </c>
      <c r="G491" s="1">
        <v>389.44900000000001</v>
      </c>
    </row>
    <row r="492" spans="2:7" x14ac:dyDescent="0.3">
      <c r="B492" s="1">
        <v>788.49300000000005</v>
      </c>
      <c r="C492" s="1">
        <v>81.280100000000004</v>
      </c>
      <c r="D492" s="1">
        <v>9.7009299999999996</v>
      </c>
      <c r="E492" s="1">
        <v>487.65300000000002</v>
      </c>
      <c r="F492" s="1">
        <v>24.99</v>
      </c>
      <c r="G492" s="1">
        <v>349.31799999999998</v>
      </c>
    </row>
    <row r="493" spans="2:7" x14ac:dyDescent="0.3">
      <c r="B493" s="1">
        <v>778.45600000000002</v>
      </c>
      <c r="C493" s="1">
        <v>81.438800000000001</v>
      </c>
      <c r="D493" s="1">
        <v>9.5587800000000005</v>
      </c>
      <c r="E493" s="1">
        <v>488.63600000000002</v>
      </c>
      <c r="F493" s="1">
        <v>24.994</v>
      </c>
      <c r="G493" s="1">
        <v>354.733</v>
      </c>
    </row>
    <row r="494" spans="2:7" x14ac:dyDescent="0.3">
      <c r="B494" s="1">
        <v>786.096</v>
      </c>
      <c r="C494" s="1">
        <v>81.588700000000003</v>
      </c>
      <c r="D494" s="1">
        <v>9.6348699999999994</v>
      </c>
      <c r="E494" s="1">
        <v>489.61900000000003</v>
      </c>
      <c r="F494" s="1">
        <v>24.989000000000001</v>
      </c>
      <c r="G494" s="1">
        <v>383.55799999999999</v>
      </c>
    </row>
    <row r="495" spans="2:7" x14ac:dyDescent="0.3">
      <c r="B495" s="1">
        <v>755.25</v>
      </c>
      <c r="C495" s="1">
        <v>81.792900000000003</v>
      </c>
      <c r="D495" s="1">
        <v>9.2336799999999997</v>
      </c>
      <c r="E495" s="1">
        <v>490.60300000000001</v>
      </c>
      <c r="F495" s="1">
        <v>24.997</v>
      </c>
      <c r="G495" s="1">
        <v>338.577</v>
      </c>
    </row>
    <row r="496" spans="2:7" x14ac:dyDescent="0.3">
      <c r="B496" s="1">
        <v>713.48099999999999</v>
      </c>
      <c r="C496" s="1">
        <v>81.937100000000001</v>
      </c>
      <c r="D496" s="1">
        <v>8.7076700000000002</v>
      </c>
      <c r="E496" s="1">
        <v>491.65100000000001</v>
      </c>
      <c r="F496" s="1">
        <v>24.998999999999999</v>
      </c>
      <c r="G496" s="1">
        <v>368.63499999999999</v>
      </c>
    </row>
    <row r="497" spans="2:7" x14ac:dyDescent="0.3">
      <c r="B497" s="1">
        <v>774.48</v>
      </c>
      <c r="C497" s="1">
        <v>82.065200000000004</v>
      </c>
      <c r="D497" s="1">
        <v>9.4373699999999996</v>
      </c>
      <c r="E497" s="1">
        <v>492.63400000000001</v>
      </c>
      <c r="F497" s="1">
        <v>24.995000000000001</v>
      </c>
      <c r="G497" s="1">
        <v>461.05</v>
      </c>
    </row>
    <row r="498" spans="2:7" x14ac:dyDescent="0.3">
      <c r="B498" s="1">
        <v>786.18200000000002</v>
      </c>
      <c r="C498" s="1">
        <v>82.282399999999996</v>
      </c>
      <c r="D498" s="1">
        <v>9.5546799999999994</v>
      </c>
      <c r="E498" s="1">
        <v>493.61700000000002</v>
      </c>
      <c r="F498" s="1">
        <v>25.001000000000001</v>
      </c>
      <c r="G498" s="1">
        <v>532.52300000000002</v>
      </c>
    </row>
    <row r="499" spans="2:7" x14ac:dyDescent="0.3">
      <c r="B499" s="1">
        <v>787.00400000000002</v>
      </c>
      <c r="C499" s="1">
        <v>82.463200000000001</v>
      </c>
      <c r="D499" s="1">
        <v>9.5436999999999994</v>
      </c>
      <c r="E499" s="1">
        <v>494.666</v>
      </c>
      <c r="F499" s="1">
        <v>25.01</v>
      </c>
      <c r="G499" s="1">
        <v>582.32299999999998</v>
      </c>
    </row>
    <row r="500" spans="2:7" x14ac:dyDescent="0.3">
      <c r="B500" s="1">
        <v>774.14499999999998</v>
      </c>
      <c r="C500" s="1">
        <v>82.614000000000004</v>
      </c>
      <c r="D500" s="1">
        <v>9.3706200000000006</v>
      </c>
      <c r="E500" s="1">
        <v>495.649</v>
      </c>
      <c r="F500" s="1">
        <v>25</v>
      </c>
      <c r="G500" s="1">
        <v>605.85</v>
      </c>
    </row>
    <row r="501" spans="2:7" x14ac:dyDescent="0.3">
      <c r="B501" s="1">
        <v>714.43200000000002</v>
      </c>
      <c r="C501" s="1">
        <v>82.798100000000005</v>
      </c>
      <c r="D501" s="1">
        <v>8.6286100000000001</v>
      </c>
      <c r="E501" s="1">
        <v>496.63200000000001</v>
      </c>
      <c r="F501" s="1">
        <v>25.004000000000001</v>
      </c>
      <c r="G501" s="1">
        <v>576.95299999999997</v>
      </c>
    </row>
    <row r="502" spans="2:7" x14ac:dyDescent="0.3">
      <c r="B502" s="1">
        <v>676.23299999999995</v>
      </c>
      <c r="C502" s="1">
        <v>82.927499999999995</v>
      </c>
      <c r="D502" s="1">
        <v>8.1545000000000005</v>
      </c>
      <c r="E502" s="1">
        <v>497.61500000000001</v>
      </c>
      <c r="F502" s="1">
        <v>25.001000000000001</v>
      </c>
      <c r="G502" s="1">
        <v>542.923</v>
      </c>
    </row>
    <row r="503" spans="2:7" x14ac:dyDescent="0.3">
      <c r="B503" s="1">
        <v>649.17499999999995</v>
      </c>
      <c r="C503" s="1">
        <v>83.113399999999999</v>
      </c>
      <c r="D503" s="1">
        <v>7.8107100000000003</v>
      </c>
      <c r="E503" s="1">
        <v>498.59800000000001</v>
      </c>
      <c r="F503" s="1">
        <v>25.003</v>
      </c>
      <c r="G503" s="1">
        <v>513.89099999999996</v>
      </c>
    </row>
    <row r="504" spans="2:7" x14ac:dyDescent="0.3">
      <c r="B504" s="1">
        <v>606.16499999999996</v>
      </c>
      <c r="C504" s="1">
        <v>83.279399999999995</v>
      </c>
      <c r="D504" s="1">
        <v>7.2786900000000001</v>
      </c>
      <c r="E504" s="1">
        <v>499.64600000000002</v>
      </c>
      <c r="F504" s="1">
        <v>25.009</v>
      </c>
      <c r="G504" s="1">
        <v>475.81900000000002</v>
      </c>
    </row>
    <row r="505" spans="2:7" x14ac:dyDescent="0.3">
      <c r="B505" s="1">
        <v>577.14800000000002</v>
      </c>
      <c r="C505" s="1">
        <v>83.425600000000003</v>
      </c>
      <c r="D505" s="1">
        <v>6.9181100000000004</v>
      </c>
      <c r="E505" s="1">
        <v>500.63</v>
      </c>
      <c r="F505" s="1">
        <v>25.010999999999999</v>
      </c>
      <c r="G505" s="1">
        <v>419.37200000000001</v>
      </c>
    </row>
    <row r="506" spans="2:7" x14ac:dyDescent="0.3">
      <c r="B506" s="1">
        <v>583.00900000000001</v>
      </c>
      <c r="C506" s="1">
        <v>83.600899999999996</v>
      </c>
      <c r="D506" s="1">
        <v>6.9737099999999996</v>
      </c>
      <c r="E506" s="1">
        <v>501.613</v>
      </c>
      <c r="F506" s="1">
        <v>25.001000000000001</v>
      </c>
      <c r="G506" s="1">
        <v>379.36399999999998</v>
      </c>
    </row>
    <row r="507" spans="2:7" x14ac:dyDescent="0.3">
      <c r="B507" s="1">
        <v>642.45100000000002</v>
      </c>
      <c r="C507" s="1">
        <v>83.738900000000001</v>
      </c>
      <c r="D507" s="1">
        <v>7.6720699999999997</v>
      </c>
      <c r="E507" s="1">
        <v>502.661</v>
      </c>
      <c r="F507" s="1">
        <v>24.992999999999999</v>
      </c>
      <c r="G507" s="1">
        <v>370.49900000000002</v>
      </c>
    </row>
    <row r="508" spans="2:7" x14ac:dyDescent="0.3">
      <c r="B508" s="1">
        <v>701.21400000000006</v>
      </c>
      <c r="C508" s="1">
        <v>83.921000000000006</v>
      </c>
      <c r="D508" s="1">
        <v>8.3556399999999993</v>
      </c>
      <c r="E508" s="1">
        <v>503.64400000000001</v>
      </c>
      <c r="F508" s="1">
        <v>25.004000000000001</v>
      </c>
      <c r="G508" s="1">
        <v>385.57799999999997</v>
      </c>
    </row>
    <row r="509" spans="2:7" x14ac:dyDescent="0.3">
      <c r="B509" s="1">
        <v>769.82500000000005</v>
      </c>
      <c r="C509" s="1">
        <v>84.106300000000005</v>
      </c>
      <c r="D509" s="1">
        <v>9.1530000000000005</v>
      </c>
      <c r="E509" s="1">
        <v>504.62700000000001</v>
      </c>
      <c r="F509" s="1">
        <v>25.007999999999999</v>
      </c>
      <c r="G509" s="1">
        <v>424.411</v>
      </c>
    </row>
    <row r="510" spans="2:7" x14ac:dyDescent="0.3">
      <c r="B510" s="1">
        <v>873.01599999999996</v>
      </c>
      <c r="C510" s="1">
        <v>84.221100000000007</v>
      </c>
      <c r="D510" s="1">
        <v>10.3658</v>
      </c>
      <c r="E510" s="1">
        <v>505.61</v>
      </c>
      <c r="F510" s="1">
        <v>25.003</v>
      </c>
      <c r="G510" s="1">
        <v>470.31299999999999</v>
      </c>
    </row>
    <row r="511" spans="2:7" x14ac:dyDescent="0.3">
      <c r="B511" s="1">
        <v>958.41200000000003</v>
      </c>
      <c r="C511" s="1">
        <v>84.446100000000001</v>
      </c>
      <c r="D511" s="1">
        <v>11.349399999999999</v>
      </c>
      <c r="E511" s="1">
        <v>506.59300000000002</v>
      </c>
      <c r="F511" s="1">
        <v>24.99</v>
      </c>
      <c r="G511" s="1">
        <v>498.91199999999998</v>
      </c>
    </row>
    <row r="512" spans="2:7" x14ac:dyDescent="0.3">
      <c r="B512" s="1">
        <v>1018.29</v>
      </c>
      <c r="C512" s="1">
        <v>84.645200000000003</v>
      </c>
      <c r="D512" s="1">
        <v>12.030099999999999</v>
      </c>
      <c r="E512" s="1">
        <v>507.642</v>
      </c>
      <c r="F512" s="1">
        <v>24.995000000000001</v>
      </c>
      <c r="G512" s="1">
        <v>501.37299999999999</v>
      </c>
    </row>
    <row r="513" spans="2:7" x14ac:dyDescent="0.3">
      <c r="B513" s="1">
        <v>1006.75</v>
      </c>
      <c r="C513" s="1">
        <v>84.774900000000002</v>
      </c>
      <c r="D513" s="1">
        <v>11.8756</v>
      </c>
      <c r="E513" s="1">
        <v>508.625</v>
      </c>
      <c r="F513" s="1">
        <v>24.998999999999999</v>
      </c>
      <c r="G513" s="1">
        <v>523.851</v>
      </c>
    </row>
    <row r="514" spans="2:7" x14ac:dyDescent="0.3">
      <c r="B514" s="1">
        <v>979.30799999999999</v>
      </c>
      <c r="C514" s="1">
        <v>84.949399999999997</v>
      </c>
      <c r="D514" s="1">
        <v>11.5281</v>
      </c>
      <c r="E514" s="1">
        <v>509.608</v>
      </c>
      <c r="F514" s="1">
        <v>25.006</v>
      </c>
      <c r="G514" s="1">
        <v>535.43499999999995</v>
      </c>
    </row>
    <row r="515" spans="2:7" x14ac:dyDescent="0.3">
      <c r="B515" s="1">
        <v>922.19100000000003</v>
      </c>
      <c r="C515" s="1">
        <v>85.125399999999999</v>
      </c>
      <c r="D515" s="1">
        <v>10.833299999999999</v>
      </c>
      <c r="E515" s="1">
        <v>510.65699999999998</v>
      </c>
      <c r="F515" s="1">
        <v>24.998000000000001</v>
      </c>
      <c r="G515" s="1">
        <v>456.89100000000002</v>
      </c>
    </row>
    <row r="516" spans="2:7" x14ac:dyDescent="0.3">
      <c r="B516" s="1">
        <v>871.23599999999999</v>
      </c>
      <c r="C516" s="1">
        <v>85.276200000000003</v>
      </c>
      <c r="D516" s="1">
        <v>10.2166</v>
      </c>
      <c r="E516" s="1">
        <v>511.64</v>
      </c>
      <c r="F516" s="1">
        <v>24.986999999999998</v>
      </c>
      <c r="G516" s="1">
        <v>352.49299999999999</v>
      </c>
    </row>
    <row r="517" spans="2:7" x14ac:dyDescent="0.3">
      <c r="B517" s="1">
        <v>846.19500000000005</v>
      </c>
      <c r="C517" s="1">
        <v>85.454800000000006</v>
      </c>
      <c r="D517" s="1">
        <v>9.9022500000000004</v>
      </c>
      <c r="E517" s="1">
        <v>512.62300000000005</v>
      </c>
      <c r="F517" s="1">
        <v>24.991</v>
      </c>
      <c r="G517" s="1">
        <v>371.91399999999999</v>
      </c>
    </row>
    <row r="518" spans="2:7" x14ac:dyDescent="0.3">
      <c r="B518" s="1">
        <v>816.12099999999998</v>
      </c>
      <c r="C518" s="1">
        <v>85.61</v>
      </c>
      <c r="D518" s="1">
        <v>9.5330100000000009</v>
      </c>
      <c r="E518" s="1">
        <v>513.67100000000005</v>
      </c>
      <c r="F518" s="1">
        <v>24.992000000000001</v>
      </c>
      <c r="G518" s="1">
        <v>395.20699999999999</v>
      </c>
    </row>
    <row r="519" spans="2:7" x14ac:dyDescent="0.3">
      <c r="B519" s="1">
        <v>733.05</v>
      </c>
      <c r="C519" s="1">
        <v>85.778000000000006</v>
      </c>
      <c r="D519" s="1">
        <v>8.5458999999999996</v>
      </c>
      <c r="E519" s="1">
        <v>514.654</v>
      </c>
      <c r="F519" s="1">
        <v>25.007000000000001</v>
      </c>
      <c r="G519" s="1">
        <v>349.39499999999998</v>
      </c>
    </row>
    <row r="520" spans="2:7" x14ac:dyDescent="0.3">
      <c r="B520" s="1">
        <v>727.71900000000005</v>
      </c>
      <c r="C520" s="1">
        <v>85.953100000000006</v>
      </c>
      <c r="D520" s="1">
        <v>8.4664599999999997</v>
      </c>
      <c r="E520" s="1">
        <v>515.63699999999994</v>
      </c>
      <c r="F520" s="1">
        <v>25.015999999999998</v>
      </c>
      <c r="G520" s="1">
        <v>408.93099999999998</v>
      </c>
    </row>
    <row r="521" spans="2:7" x14ac:dyDescent="0.3">
      <c r="B521" s="1">
        <v>727.13499999999999</v>
      </c>
      <c r="C521" s="1">
        <v>86.066000000000003</v>
      </c>
      <c r="D521" s="1">
        <v>8.4485799999999998</v>
      </c>
      <c r="E521" s="1">
        <v>516.62</v>
      </c>
      <c r="F521" s="1">
        <v>25</v>
      </c>
      <c r="G521" s="1">
        <v>490.55900000000003</v>
      </c>
    </row>
    <row r="522" spans="2:7" x14ac:dyDescent="0.3">
      <c r="B522" s="1">
        <v>726.17700000000002</v>
      </c>
      <c r="C522" s="1">
        <v>86.257300000000001</v>
      </c>
      <c r="D522" s="1">
        <v>8.4187399999999997</v>
      </c>
      <c r="E522" s="1">
        <v>517.60299999999995</v>
      </c>
      <c r="F522" s="1">
        <v>25.003</v>
      </c>
      <c r="G522" s="1">
        <v>574.88</v>
      </c>
    </row>
    <row r="523" spans="2:7" x14ac:dyDescent="0.3">
      <c r="B523" s="1">
        <v>736.45600000000002</v>
      </c>
      <c r="C523" s="1">
        <v>86.4679</v>
      </c>
      <c r="D523" s="1">
        <v>8.5170999999999992</v>
      </c>
      <c r="E523" s="1">
        <v>518.65200000000004</v>
      </c>
      <c r="F523" s="1">
        <v>25.001999999999999</v>
      </c>
      <c r="G523" s="1">
        <v>589.28</v>
      </c>
    </row>
    <row r="524" spans="2:7" x14ac:dyDescent="0.3">
      <c r="B524" s="1">
        <v>696.01400000000001</v>
      </c>
      <c r="C524" s="1">
        <v>86.641599999999997</v>
      </c>
      <c r="D524" s="1">
        <v>8.0332500000000007</v>
      </c>
      <c r="E524" s="1">
        <v>519.63499999999999</v>
      </c>
      <c r="F524" s="1">
        <v>24.988</v>
      </c>
      <c r="G524" s="1">
        <v>540.72400000000005</v>
      </c>
    </row>
    <row r="525" spans="2:7" x14ac:dyDescent="0.3">
      <c r="B525" s="1">
        <v>636.654</v>
      </c>
      <c r="C525" s="1">
        <v>86.764899999999997</v>
      </c>
      <c r="D525" s="1">
        <v>7.3376900000000003</v>
      </c>
      <c r="E525" s="1">
        <v>520.61800000000005</v>
      </c>
      <c r="F525" s="1">
        <v>24.986999999999998</v>
      </c>
      <c r="G525" s="1">
        <v>528.86699999999996</v>
      </c>
    </row>
    <row r="526" spans="2:7" x14ac:dyDescent="0.3">
      <c r="B526" s="1">
        <v>601.81500000000005</v>
      </c>
      <c r="C526" s="1">
        <v>86.948800000000006</v>
      </c>
      <c r="D526" s="1">
        <v>6.9214900000000004</v>
      </c>
      <c r="E526" s="1">
        <v>521.66700000000003</v>
      </c>
      <c r="F526" s="1">
        <v>25.015000000000001</v>
      </c>
      <c r="G526" s="1">
        <v>506.72300000000001</v>
      </c>
    </row>
    <row r="527" spans="2:7" x14ac:dyDescent="0.3">
      <c r="B527" s="1">
        <v>568.35900000000004</v>
      </c>
      <c r="C527" s="1">
        <v>87.114000000000004</v>
      </c>
      <c r="D527" s="1">
        <v>6.5243200000000003</v>
      </c>
      <c r="E527" s="1">
        <v>522.65</v>
      </c>
      <c r="F527" s="1">
        <v>24.995999999999999</v>
      </c>
      <c r="G527" s="1">
        <v>446.09199999999998</v>
      </c>
    </row>
    <row r="528" spans="2:7" x14ac:dyDescent="0.3">
      <c r="B528" s="1">
        <v>570.03499999999997</v>
      </c>
      <c r="C528" s="1">
        <v>87.291399999999996</v>
      </c>
      <c r="D528" s="1">
        <v>6.5302499999999997</v>
      </c>
      <c r="E528" s="1">
        <v>523.63300000000004</v>
      </c>
      <c r="F528" s="1">
        <v>25.004000000000001</v>
      </c>
      <c r="G528" s="1">
        <v>398.34399999999999</v>
      </c>
    </row>
    <row r="529" spans="2:7" x14ac:dyDescent="0.3">
      <c r="B529" s="1">
        <v>555.54999999999995</v>
      </c>
      <c r="C529" s="1">
        <v>87.378100000000003</v>
      </c>
      <c r="D529" s="1">
        <v>6.3579999999999997</v>
      </c>
      <c r="E529" s="1">
        <v>524.61599999999999</v>
      </c>
      <c r="F529" s="1">
        <v>25.001999999999999</v>
      </c>
      <c r="G529" s="1">
        <v>353.154</v>
      </c>
    </row>
    <row r="530" spans="2:7" x14ac:dyDescent="0.3">
      <c r="B530" s="1">
        <v>651.27099999999996</v>
      </c>
      <c r="C530" s="1">
        <v>87.539000000000001</v>
      </c>
      <c r="D530" s="1">
        <v>7.4397799999999998</v>
      </c>
      <c r="E530" s="1">
        <v>525.59900000000005</v>
      </c>
      <c r="F530" s="1">
        <v>25.009</v>
      </c>
      <c r="G530" s="1">
        <v>319.83800000000002</v>
      </c>
    </row>
    <row r="531" spans="2:7" x14ac:dyDescent="0.3">
      <c r="B531" s="1">
        <v>779.41099999999994</v>
      </c>
      <c r="C531" s="1">
        <v>87.770300000000006</v>
      </c>
      <c r="D531" s="1">
        <v>8.8801199999999998</v>
      </c>
      <c r="E531" s="1">
        <v>526.64700000000005</v>
      </c>
      <c r="F531" s="1">
        <v>24.994</v>
      </c>
      <c r="G531" s="1">
        <v>353.709</v>
      </c>
    </row>
    <row r="532" spans="2:7" x14ac:dyDescent="0.3">
      <c r="B532" s="1">
        <v>881.71199999999999</v>
      </c>
      <c r="C532" s="1">
        <v>87.962400000000002</v>
      </c>
      <c r="D532" s="1">
        <v>10.0237</v>
      </c>
      <c r="E532" s="1">
        <v>527.63</v>
      </c>
      <c r="F532" s="1">
        <v>25.001999999999999</v>
      </c>
      <c r="G532" s="1">
        <v>388.666</v>
      </c>
    </row>
    <row r="533" spans="2:7" x14ac:dyDescent="0.3">
      <c r="B533" s="1">
        <v>910.79899999999998</v>
      </c>
      <c r="C533" s="1">
        <v>88.130499999999998</v>
      </c>
      <c r="D533" s="1">
        <v>10.3347</v>
      </c>
      <c r="E533" s="1">
        <v>528.61300000000006</v>
      </c>
      <c r="F533" s="1">
        <v>24.998000000000001</v>
      </c>
      <c r="G533" s="1">
        <v>403.31799999999998</v>
      </c>
    </row>
    <row r="534" spans="2:7" x14ac:dyDescent="0.3">
      <c r="B534" s="1">
        <v>902.779</v>
      </c>
      <c r="C534" s="1">
        <v>88.2761</v>
      </c>
      <c r="D534" s="1">
        <v>10.226800000000001</v>
      </c>
      <c r="E534" s="1">
        <v>529.66200000000003</v>
      </c>
      <c r="F534" s="1">
        <v>24.986999999999998</v>
      </c>
      <c r="G534" s="1">
        <v>461.96300000000002</v>
      </c>
    </row>
    <row r="535" spans="2:7" x14ac:dyDescent="0.3">
      <c r="B535" s="1">
        <v>858.62099999999998</v>
      </c>
      <c r="C535" s="1">
        <v>88.467399999999998</v>
      </c>
      <c r="D535" s="1">
        <v>9.7055100000000003</v>
      </c>
      <c r="E535" s="1">
        <v>530.64499999999998</v>
      </c>
      <c r="F535" s="1">
        <v>24.995000000000001</v>
      </c>
      <c r="G535" s="1">
        <v>388.79899999999998</v>
      </c>
    </row>
    <row r="536" spans="2:7" x14ac:dyDescent="0.3">
      <c r="B536" s="1">
        <v>831.21600000000001</v>
      </c>
      <c r="C536" s="1">
        <v>88.629199999999997</v>
      </c>
      <c r="D536" s="1">
        <v>9.3785799999999995</v>
      </c>
      <c r="E536" s="1">
        <v>531.62800000000004</v>
      </c>
      <c r="F536" s="1">
        <v>25.007000000000001</v>
      </c>
      <c r="G536" s="1">
        <v>357.37200000000001</v>
      </c>
    </row>
    <row r="537" spans="2:7" x14ac:dyDescent="0.3">
      <c r="B537" s="1">
        <v>814.42600000000004</v>
      </c>
      <c r="C537" s="1">
        <v>88.743799999999993</v>
      </c>
      <c r="D537" s="1">
        <v>9.1772799999999997</v>
      </c>
      <c r="E537" s="1">
        <v>532.61099999999999</v>
      </c>
      <c r="F537" s="1">
        <v>24.998000000000001</v>
      </c>
      <c r="G537" s="1">
        <v>419.75599999999997</v>
      </c>
    </row>
    <row r="538" spans="2:7" x14ac:dyDescent="0.3">
      <c r="B538" s="1">
        <v>809.29300000000001</v>
      </c>
      <c r="C538" s="1">
        <v>88.914699999999996</v>
      </c>
      <c r="D538" s="1">
        <v>9.1019000000000005</v>
      </c>
      <c r="E538" s="1">
        <v>533.59400000000005</v>
      </c>
      <c r="F538" s="1">
        <v>25.007000000000001</v>
      </c>
      <c r="G538" s="1">
        <v>466.13099999999997</v>
      </c>
    </row>
    <row r="539" spans="2:7" x14ac:dyDescent="0.3">
      <c r="B539" s="1">
        <v>824.7</v>
      </c>
      <c r="C539" s="1">
        <v>89.12</v>
      </c>
      <c r="D539" s="1">
        <v>9.2538099999999996</v>
      </c>
      <c r="E539" s="1">
        <v>534.64300000000003</v>
      </c>
      <c r="F539" s="1">
        <v>25</v>
      </c>
      <c r="G539" s="1">
        <v>426.53100000000001</v>
      </c>
    </row>
    <row r="540" spans="2:7" x14ac:dyDescent="0.3">
      <c r="B540" s="1">
        <v>822.89599999999996</v>
      </c>
      <c r="C540" s="1">
        <v>89.290300000000002</v>
      </c>
      <c r="D540" s="1">
        <v>9.2159600000000008</v>
      </c>
      <c r="E540" s="1">
        <v>535.62599999999998</v>
      </c>
      <c r="F540" s="1">
        <v>24.998999999999999</v>
      </c>
      <c r="G540" s="1">
        <v>449.06299999999999</v>
      </c>
    </row>
    <row r="541" spans="2:7" x14ac:dyDescent="0.3">
      <c r="B541" s="1">
        <v>839.25400000000002</v>
      </c>
      <c r="C541" s="1">
        <v>89.392399999999995</v>
      </c>
      <c r="D541" s="1">
        <v>9.38842</v>
      </c>
      <c r="E541" s="1">
        <v>536.60900000000004</v>
      </c>
      <c r="F541" s="1">
        <v>25.001999999999999</v>
      </c>
      <c r="G541" s="1">
        <v>545.29100000000005</v>
      </c>
    </row>
    <row r="542" spans="2:7" x14ac:dyDescent="0.3">
      <c r="B542" s="1">
        <v>862.74199999999996</v>
      </c>
      <c r="C542" s="1">
        <v>89.615300000000005</v>
      </c>
      <c r="D542" s="1">
        <v>9.6271699999999996</v>
      </c>
      <c r="E542" s="1">
        <v>537.65700000000004</v>
      </c>
      <c r="F542" s="1">
        <v>24.989000000000001</v>
      </c>
      <c r="G542" s="1">
        <v>578.68600000000004</v>
      </c>
    </row>
    <row r="543" spans="2:7" x14ac:dyDescent="0.3">
      <c r="B543" s="1">
        <v>891.74300000000005</v>
      </c>
      <c r="C543" s="1">
        <v>89.795900000000003</v>
      </c>
      <c r="D543" s="1">
        <v>9.9307700000000008</v>
      </c>
      <c r="E543" s="1">
        <v>538.64</v>
      </c>
      <c r="F543" s="1">
        <v>24.991</v>
      </c>
      <c r="G543" s="1">
        <v>615.20799999999997</v>
      </c>
    </row>
    <row r="544" spans="2:7" x14ac:dyDescent="0.3">
      <c r="B544" s="1">
        <v>865.55399999999997</v>
      </c>
      <c r="C544" s="1">
        <v>89.947500000000005</v>
      </c>
      <c r="D544" s="1">
        <v>9.6228800000000003</v>
      </c>
      <c r="E544" s="1">
        <v>539.62300000000005</v>
      </c>
      <c r="F544" s="1">
        <v>24.992999999999999</v>
      </c>
      <c r="G544" s="1">
        <v>602.82100000000003</v>
      </c>
    </row>
    <row r="545" spans="2:7" x14ac:dyDescent="0.3">
      <c r="B545" s="1">
        <v>845.072</v>
      </c>
      <c r="C545" s="1">
        <v>90.133399999999995</v>
      </c>
      <c r="D545" s="1">
        <v>9.3757900000000003</v>
      </c>
      <c r="E545" s="1">
        <v>540.67200000000003</v>
      </c>
      <c r="F545" s="1">
        <v>25.001999999999999</v>
      </c>
      <c r="G545" s="1">
        <v>606.22799999999995</v>
      </c>
    </row>
    <row r="546" spans="2:7" x14ac:dyDescent="0.3">
      <c r="B546" s="1">
        <v>794.16300000000001</v>
      </c>
      <c r="C546" s="1">
        <v>90.2851</v>
      </c>
      <c r="D546" s="1">
        <v>8.79617</v>
      </c>
      <c r="E546" s="1">
        <v>541.65499999999997</v>
      </c>
      <c r="F546" s="1">
        <v>25.004999999999999</v>
      </c>
      <c r="G546" s="1">
        <v>627.67700000000002</v>
      </c>
    </row>
    <row r="547" spans="2:7" x14ac:dyDescent="0.3">
      <c r="B547" s="1">
        <v>747.67600000000004</v>
      </c>
      <c r="C547" s="1">
        <v>90.443600000000004</v>
      </c>
      <c r="D547" s="1">
        <v>8.2667699999999993</v>
      </c>
      <c r="E547" s="1">
        <v>542.63800000000003</v>
      </c>
      <c r="F547" s="1">
        <v>24.995999999999999</v>
      </c>
      <c r="G547" s="1">
        <v>610.55499999999995</v>
      </c>
    </row>
    <row r="548" spans="2:7" x14ac:dyDescent="0.3">
      <c r="B548" s="1">
        <v>705.75400000000002</v>
      </c>
      <c r="C548" s="1">
        <v>90.608000000000004</v>
      </c>
      <c r="D548" s="1">
        <v>7.7890899999999998</v>
      </c>
      <c r="E548" s="1">
        <v>543.62099999999998</v>
      </c>
      <c r="F548" s="1">
        <v>24.992000000000001</v>
      </c>
      <c r="G548" s="1">
        <v>592.39</v>
      </c>
    </row>
    <row r="549" spans="2:7" x14ac:dyDescent="0.3">
      <c r="B549" s="1">
        <v>677.88599999999997</v>
      </c>
      <c r="C549" s="1">
        <v>90.7667</v>
      </c>
      <c r="D549" s="1">
        <v>7.4684499999999998</v>
      </c>
      <c r="E549" s="1">
        <v>544.60400000000004</v>
      </c>
      <c r="F549" s="1">
        <v>24.997</v>
      </c>
      <c r="G549" s="1">
        <v>542.97199999999998</v>
      </c>
    </row>
    <row r="550" spans="2:7" x14ac:dyDescent="0.3">
      <c r="B550" s="1">
        <v>702.05700000000002</v>
      </c>
      <c r="C550" s="1">
        <v>90.909599999999998</v>
      </c>
      <c r="D550" s="1">
        <v>7.7225799999999998</v>
      </c>
      <c r="E550" s="1">
        <v>545.65300000000002</v>
      </c>
      <c r="F550" s="1">
        <v>25.018999999999998</v>
      </c>
      <c r="G550" s="1">
        <v>503.916</v>
      </c>
    </row>
    <row r="551" spans="2:7" x14ac:dyDescent="0.3">
      <c r="B551" s="1">
        <v>750.08500000000004</v>
      </c>
      <c r="C551" s="1">
        <v>91.093699999999998</v>
      </c>
      <c r="D551" s="1">
        <v>8.2342099999999991</v>
      </c>
      <c r="E551" s="1">
        <v>546.63599999999997</v>
      </c>
      <c r="F551" s="1">
        <v>25</v>
      </c>
      <c r="G551" s="1">
        <v>483.47699999999998</v>
      </c>
    </row>
    <row r="552" spans="2:7" x14ac:dyDescent="0.3">
      <c r="B552" s="1">
        <v>794.62900000000002</v>
      </c>
      <c r="C552" s="1">
        <v>91.270499999999998</v>
      </c>
      <c r="D552" s="1">
        <v>8.7063100000000002</v>
      </c>
      <c r="E552" s="1">
        <v>547.61900000000003</v>
      </c>
      <c r="F552" s="1">
        <v>24.998999999999999</v>
      </c>
      <c r="G552" s="1">
        <v>474.49799999999999</v>
      </c>
    </row>
    <row r="553" spans="2:7" x14ac:dyDescent="0.3">
      <c r="B553" s="1">
        <v>793.31799999999998</v>
      </c>
      <c r="C553" s="1">
        <v>91.429100000000005</v>
      </c>
      <c r="D553" s="1">
        <v>8.6768699999999992</v>
      </c>
      <c r="E553" s="1">
        <v>548.66700000000003</v>
      </c>
      <c r="F553" s="1">
        <v>24.995999999999999</v>
      </c>
      <c r="G553" s="1">
        <v>447.87299999999999</v>
      </c>
    </row>
    <row r="554" spans="2:7" x14ac:dyDescent="0.3">
      <c r="B554" s="1">
        <v>853.255</v>
      </c>
      <c r="C554" s="1">
        <v>91.611999999999995</v>
      </c>
      <c r="D554" s="1">
        <v>9.3137899999999991</v>
      </c>
      <c r="E554" s="1">
        <v>549.65</v>
      </c>
      <c r="F554" s="1">
        <v>25.004999999999999</v>
      </c>
      <c r="G554" s="1">
        <v>437.62200000000001</v>
      </c>
    </row>
    <row r="555" spans="2:7" x14ac:dyDescent="0.3">
      <c r="B555" s="1">
        <v>936.62800000000004</v>
      </c>
      <c r="C555" s="1">
        <v>91.762600000000006</v>
      </c>
      <c r="D555" s="1">
        <v>10.207100000000001</v>
      </c>
      <c r="E555" s="1">
        <v>550.63400000000001</v>
      </c>
      <c r="F555" s="1">
        <v>25.010999999999999</v>
      </c>
      <c r="G555" s="1">
        <v>436.57</v>
      </c>
    </row>
    <row r="556" spans="2:7" x14ac:dyDescent="0.3">
      <c r="B556" s="1">
        <v>983.45</v>
      </c>
      <c r="C556" s="1">
        <v>91.946299999999994</v>
      </c>
      <c r="D556" s="1">
        <v>10.6959</v>
      </c>
      <c r="E556" s="1">
        <v>551.61699999999996</v>
      </c>
      <c r="F556" s="1">
        <v>25.001000000000001</v>
      </c>
      <c r="G556" s="1">
        <v>438.25</v>
      </c>
    </row>
    <row r="557" spans="2:7" x14ac:dyDescent="0.3">
      <c r="B557" s="1">
        <v>978.25300000000004</v>
      </c>
      <c r="C557" s="1">
        <v>92.132300000000001</v>
      </c>
      <c r="D557" s="1">
        <v>10.617900000000001</v>
      </c>
      <c r="E557" s="1">
        <v>552.6</v>
      </c>
      <c r="F557" s="1">
        <v>25.003</v>
      </c>
      <c r="G557" s="1">
        <v>432.416</v>
      </c>
    </row>
    <row r="558" spans="2:7" x14ac:dyDescent="0.3">
      <c r="B558" s="1">
        <v>970.79200000000003</v>
      </c>
      <c r="C558" s="1">
        <v>92.283299999999997</v>
      </c>
      <c r="D558" s="1">
        <v>10.5197</v>
      </c>
      <c r="E558" s="1">
        <v>553.64800000000002</v>
      </c>
      <c r="F558" s="1">
        <v>25.001999999999999</v>
      </c>
      <c r="G558" s="1">
        <v>468.447</v>
      </c>
    </row>
    <row r="559" spans="2:7" x14ac:dyDescent="0.3">
      <c r="B559" s="1">
        <v>899.97400000000005</v>
      </c>
      <c r="C559" s="1">
        <v>92.460899999999995</v>
      </c>
      <c r="D559" s="1">
        <v>9.7335600000000007</v>
      </c>
      <c r="E559" s="1">
        <v>554.63099999999997</v>
      </c>
      <c r="F559" s="1">
        <v>25.013000000000002</v>
      </c>
      <c r="G559" s="1">
        <v>422.029</v>
      </c>
    </row>
    <row r="560" spans="2:7" x14ac:dyDescent="0.3">
      <c r="B560" s="1">
        <v>860.44299999999998</v>
      </c>
      <c r="C560" s="1">
        <v>92.6</v>
      </c>
      <c r="D560" s="1">
        <v>9.2920400000000001</v>
      </c>
      <c r="E560" s="1">
        <v>555.61400000000003</v>
      </c>
      <c r="F560" s="1">
        <v>24.998999999999999</v>
      </c>
      <c r="G560" s="1">
        <v>400.24</v>
      </c>
    </row>
    <row r="561" spans="2:7" x14ac:dyDescent="0.3">
      <c r="B561" s="1">
        <v>817.13800000000003</v>
      </c>
      <c r="C561" s="1">
        <v>92.782200000000003</v>
      </c>
      <c r="D561" s="1">
        <v>8.8070599999999999</v>
      </c>
      <c r="E561" s="1">
        <v>556.66300000000001</v>
      </c>
      <c r="F561" s="1">
        <v>24.997</v>
      </c>
      <c r="G561" s="1">
        <v>412.01600000000002</v>
      </c>
    </row>
    <row r="562" spans="2:7" x14ac:dyDescent="0.3">
      <c r="B562" s="1">
        <v>822.83100000000002</v>
      </c>
      <c r="C562" s="1">
        <v>92.922200000000004</v>
      </c>
      <c r="D562" s="1">
        <v>8.8550599999999999</v>
      </c>
      <c r="E562" s="1">
        <v>557.64599999999996</v>
      </c>
      <c r="F562" s="1">
        <v>25.001999999999999</v>
      </c>
      <c r="G562" s="1">
        <v>445.36799999999999</v>
      </c>
    </row>
    <row r="563" spans="2:7" x14ac:dyDescent="0.3">
      <c r="B563" s="1">
        <v>815.221</v>
      </c>
      <c r="C563" s="1">
        <v>93.125399999999999</v>
      </c>
      <c r="D563" s="1">
        <v>8.7540200000000006</v>
      </c>
      <c r="E563" s="1">
        <v>558.62900000000002</v>
      </c>
      <c r="F563" s="1">
        <v>25.004999999999999</v>
      </c>
      <c r="G563" s="1">
        <v>437.13799999999998</v>
      </c>
    </row>
    <row r="564" spans="2:7" x14ac:dyDescent="0.3">
      <c r="B564" s="1">
        <v>760.17200000000003</v>
      </c>
      <c r="C564" s="1">
        <v>93.277600000000007</v>
      </c>
      <c r="D564" s="1">
        <v>8.1495700000000006</v>
      </c>
      <c r="E564" s="1">
        <v>559.61199999999997</v>
      </c>
      <c r="F564" s="1">
        <v>25.007999999999999</v>
      </c>
      <c r="G564" s="1">
        <v>460.12</v>
      </c>
    </row>
    <row r="565" spans="2:7" x14ac:dyDescent="0.3">
      <c r="B565" s="1">
        <v>768.59500000000003</v>
      </c>
      <c r="C565" s="1">
        <v>93.415899999999993</v>
      </c>
      <c r="D565" s="1">
        <v>8.2276699999999998</v>
      </c>
      <c r="E565" s="1">
        <v>560.59500000000003</v>
      </c>
      <c r="F565" s="1">
        <v>25.004000000000001</v>
      </c>
      <c r="G565" s="1">
        <v>496.35</v>
      </c>
    </row>
    <row r="566" spans="2:7" x14ac:dyDescent="0.3">
      <c r="B566" s="1">
        <v>784.82899999999995</v>
      </c>
      <c r="C566" s="1">
        <v>93.599699999999999</v>
      </c>
      <c r="D566" s="1">
        <v>8.3849599999999995</v>
      </c>
      <c r="E566" s="1">
        <v>561.64400000000001</v>
      </c>
      <c r="F566" s="1">
        <v>24.995000000000001</v>
      </c>
      <c r="G566" s="1">
        <v>546.11500000000001</v>
      </c>
    </row>
    <row r="567" spans="2:7" x14ac:dyDescent="0.3">
      <c r="B567" s="1">
        <v>811.19399999999996</v>
      </c>
      <c r="C567" s="1">
        <v>93.772099999999995</v>
      </c>
      <c r="D567" s="1">
        <v>8.6507000000000005</v>
      </c>
      <c r="E567" s="1">
        <v>562.62699999999995</v>
      </c>
      <c r="F567" s="1">
        <v>25.003</v>
      </c>
      <c r="G567" s="1">
        <v>581.14599999999996</v>
      </c>
    </row>
    <row r="568" spans="2:7" x14ac:dyDescent="0.3">
      <c r="B568" s="1">
        <v>809.38699999999994</v>
      </c>
      <c r="C568" s="1">
        <v>93.953900000000004</v>
      </c>
      <c r="D568" s="1">
        <v>8.6147299999999998</v>
      </c>
      <c r="E568" s="1">
        <v>563.61</v>
      </c>
      <c r="F568" s="1">
        <v>25.013999999999999</v>
      </c>
      <c r="G568" s="1">
        <v>578.85500000000002</v>
      </c>
    </row>
    <row r="569" spans="2:7" x14ac:dyDescent="0.3">
      <c r="B569" s="1">
        <v>743.25</v>
      </c>
      <c r="C569" s="1">
        <v>94.139200000000002</v>
      </c>
      <c r="D569" s="1">
        <v>7.8952200000000001</v>
      </c>
      <c r="E569" s="1">
        <v>564.65800000000002</v>
      </c>
      <c r="F569" s="1">
        <v>25.013999999999999</v>
      </c>
      <c r="G569" s="1">
        <v>544.79499999999996</v>
      </c>
    </row>
    <row r="570" spans="2:7" x14ac:dyDescent="0.3">
      <c r="B570" s="1">
        <v>676.79899999999998</v>
      </c>
      <c r="C570" s="1">
        <v>94.286600000000007</v>
      </c>
      <c r="D570" s="1">
        <v>7.1781100000000002</v>
      </c>
      <c r="E570" s="1">
        <v>565.64099999999996</v>
      </c>
      <c r="F570" s="1">
        <v>24.994</v>
      </c>
      <c r="G570" s="1">
        <v>527.01</v>
      </c>
    </row>
    <row r="571" spans="2:7" x14ac:dyDescent="0.3">
      <c r="B571" s="1">
        <v>625.47</v>
      </c>
      <c r="C571" s="1">
        <v>94.450400000000002</v>
      </c>
      <c r="D571" s="1">
        <v>6.6222099999999999</v>
      </c>
      <c r="E571" s="1">
        <v>566.62400000000002</v>
      </c>
      <c r="F571" s="1">
        <v>24.991</v>
      </c>
      <c r="G571" s="1">
        <v>518.33799999999997</v>
      </c>
    </row>
    <row r="572" spans="2:7" x14ac:dyDescent="0.3">
      <c r="B572" s="1">
        <v>585.03200000000004</v>
      </c>
      <c r="C572" s="1">
        <v>94.602699999999999</v>
      </c>
      <c r="D572" s="1">
        <v>6.1840900000000003</v>
      </c>
      <c r="E572" s="1">
        <v>567.60699999999997</v>
      </c>
      <c r="F572" s="1">
        <v>24.995999999999999</v>
      </c>
      <c r="G572" s="1">
        <v>500.68900000000002</v>
      </c>
    </row>
    <row r="573" spans="2:7" x14ac:dyDescent="0.3">
      <c r="B573" s="1">
        <v>612.77300000000002</v>
      </c>
      <c r="C573" s="1">
        <v>94.682100000000005</v>
      </c>
      <c r="D573" s="1">
        <v>6.4718900000000001</v>
      </c>
      <c r="E573" s="1">
        <v>568.59</v>
      </c>
      <c r="F573" s="1">
        <v>24.995000000000001</v>
      </c>
      <c r="G573" s="1">
        <v>482.024</v>
      </c>
    </row>
    <row r="574" spans="2:7" x14ac:dyDescent="0.3">
      <c r="B574" s="1">
        <v>707.596</v>
      </c>
      <c r="C574" s="1">
        <v>94.929500000000004</v>
      </c>
      <c r="D574" s="1">
        <v>7.4539099999999996</v>
      </c>
      <c r="E574" s="1">
        <v>569.63900000000001</v>
      </c>
      <c r="F574" s="1">
        <v>25</v>
      </c>
      <c r="G574" s="1">
        <v>521.05600000000004</v>
      </c>
    </row>
    <row r="575" spans="2:7" x14ac:dyDescent="0.3">
      <c r="B575" s="1">
        <v>754.029</v>
      </c>
      <c r="C575" s="1">
        <v>95.142399999999995</v>
      </c>
      <c r="D575" s="1">
        <v>7.9252700000000003</v>
      </c>
      <c r="E575" s="1">
        <v>570.62199999999996</v>
      </c>
      <c r="F575" s="1">
        <v>25.012</v>
      </c>
      <c r="G575" s="1">
        <v>514.745</v>
      </c>
    </row>
    <row r="576" spans="2:7" x14ac:dyDescent="0.3">
      <c r="B576" s="1">
        <v>765.62099999999998</v>
      </c>
      <c r="C576" s="1">
        <v>95.260999999999996</v>
      </c>
      <c r="D576" s="1">
        <v>8.0370899999999992</v>
      </c>
      <c r="E576" s="1">
        <v>571.60500000000002</v>
      </c>
      <c r="F576" s="1">
        <v>25.001000000000001</v>
      </c>
      <c r="G576" s="1">
        <v>489.63299999999998</v>
      </c>
    </row>
    <row r="577" spans="2:7" x14ac:dyDescent="0.3">
      <c r="B577" s="1">
        <v>797.95</v>
      </c>
      <c r="C577" s="1">
        <v>95.447699999999998</v>
      </c>
      <c r="D577" s="1">
        <v>8.3600700000000003</v>
      </c>
      <c r="E577" s="1">
        <v>572.654</v>
      </c>
      <c r="F577" s="1">
        <v>24.991</v>
      </c>
      <c r="G577" s="1">
        <v>461.11399999999998</v>
      </c>
    </row>
    <row r="578" spans="2:7" x14ac:dyDescent="0.3">
      <c r="B578" s="1">
        <v>843.48299999999995</v>
      </c>
      <c r="C578" s="1">
        <v>95.591099999999997</v>
      </c>
      <c r="D578" s="1">
        <v>8.8238699999999994</v>
      </c>
      <c r="E578" s="1">
        <v>573.63699999999994</v>
      </c>
      <c r="F578" s="1">
        <v>25.001000000000001</v>
      </c>
      <c r="G578" s="1">
        <v>447.69299999999998</v>
      </c>
    </row>
    <row r="579" spans="2:7" x14ac:dyDescent="0.3">
      <c r="B579" s="1">
        <v>874.28800000000001</v>
      </c>
      <c r="C579" s="1">
        <v>95.782300000000006</v>
      </c>
      <c r="D579" s="1">
        <v>9.1278600000000001</v>
      </c>
      <c r="E579" s="1">
        <v>574.62</v>
      </c>
      <c r="F579" s="1">
        <v>24.995999999999999</v>
      </c>
      <c r="G579" s="1">
        <v>407.54</v>
      </c>
    </row>
    <row r="580" spans="2:7" x14ac:dyDescent="0.3">
      <c r="B580" s="1">
        <v>892.73800000000006</v>
      </c>
      <c r="C580" s="1">
        <v>95.951800000000006</v>
      </c>
      <c r="D580" s="1">
        <v>9.3040199999999995</v>
      </c>
      <c r="E580" s="1">
        <v>575.66800000000001</v>
      </c>
      <c r="F580" s="1">
        <v>24.986999999999998</v>
      </c>
      <c r="G580" s="1">
        <v>422.536</v>
      </c>
    </row>
    <row r="581" spans="2:7" x14ac:dyDescent="0.3">
      <c r="B581" s="1">
        <v>885.91399999999999</v>
      </c>
      <c r="C581" s="1">
        <v>96.139799999999994</v>
      </c>
      <c r="D581" s="1">
        <v>9.2148500000000002</v>
      </c>
      <c r="E581" s="1">
        <v>576.65099999999995</v>
      </c>
      <c r="F581" s="1">
        <v>24.99</v>
      </c>
      <c r="G581" s="1">
        <v>411.36200000000002</v>
      </c>
    </row>
    <row r="582" spans="2:7" x14ac:dyDescent="0.3">
      <c r="B582" s="1">
        <v>859.21900000000005</v>
      </c>
      <c r="C582" s="1">
        <v>96.284499999999994</v>
      </c>
      <c r="D582" s="1">
        <v>8.9237500000000001</v>
      </c>
      <c r="E582" s="1">
        <v>577.63400000000001</v>
      </c>
      <c r="F582" s="1">
        <v>24.989000000000001</v>
      </c>
      <c r="G582" s="1">
        <v>380.05900000000003</v>
      </c>
    </row>
    <row r="583" spans="2:7" x14ac:dyDescent="0.3">
      <c r="B583" s="1">
        <v>804.678</v>
      </c>
      <c r="C583" s="1">
        <v>96.424199999999999</v>
      </c>
      <c r="D583" s="1">
        <v>8.3451900000000006</v>
      </c>
      <c r="E583" s="1">
        <v>578.61699999999996</v>
      </c>
      <c r="F583" s="1">
        <v>25.001000000000001</v>
      </c>
      <c r="G583" s="1">
        <v>398.358</v>
      </c>
    </row>
    <row r="584" spans="2:7" x14ac:dyDescent="0.3">
      <c r="B584" s="1">
        <v>785.39599999999996</v>
      </c>
      <c r="C584" s="1">
        <v>96.594700000000003</v>
      </c>
      <c r="D584" s="1">
        <v>8.1308399999999992</v>
      </c>
      <c r="E584" s="1">
        <v>579.6</v>
      </c>
      <c r="F584" s="1">
        <v>25.009</v>
      </c>
      <c r="G584" s="1">
        <v>436.76600000000002</v>
      </c>
    </row>
    <row r="585" spans="2:7" x14ac:dyDescent="0.3">
      <c r="B585" s="1">
        <v>761.89599999999996</v>
      </c>
      <c r="C585" s="1">
        <v>96.809200000000004</v>
      </c>
      <c r="D585" s="1">
        <v>7.8700799999999997</v>
      </c>
      <c r="E585" s="1">
        <v>580.649</v>
      </c>
      <c r="F585" s="1">
        <v>25</v>
      </c>
      <c r="G585" s="1">
        <v>411.02699999999999</v>
      </c>
    </row>
    <row r="586" spans="2:7" x14ac:dyDescent="0.3">
      <c r="B586" s="1">
        <v>714.68299999999999</v>
      </c>
      <c r="C586" s="1">
        <v>96.938199999999995</v>
      </c>
      <c r="D586" s="1">
        <v>7.3725699999999996</v>
      </c>
      <c r="E586" s="1">
        <v>581.63199999999995</v>
      </c>
      <c r="F586" s="1">
        <v>25</v>
      </c>
      <c r="G586" s="1">
        <v>416.58499999999998</v>
      </c>
    </row>
    <row r="587" spans="2:7" x14ac:dyDescent="0.3">
      <c r="B587" s="1">
        <v>777.71600000000001</v>
      </c>
      <c r="C587" s="1">
        <v>97.06</v>
      </c>
      <c r="D587" s="1">
        <v>8.0127400000000009</v>
      </c>
      <c r="E587" s="1">
        <v>582.61500000000001</v>
      </c>
      <c r="F587" s="1">
        <v>24.998000000000001</v>
      </c>
      <c r="G587" s="1">
        <v>503.48500000000001</v>
      </c>
    </row>
    <row r="588" spans="2:7" x14ac:dyDescent="0.3">
      <c r="B588" s="1">
        <v>805.71400000000006</v>
      </c>
      <c r="C588" s="1">
        <v>97.263199999999998</v>
      </c>
      <c r="D588" s="1">
        <v>8.2838499999999993</v>
      </c>
      <c r="E588" s="1">
        <v>583.66399999999999</v>
      </c>
      <c r="F588" s="1">
        <v>25.006</v>
      </c>
      <c r="G588" s="1">
        <v>553.72500000000002</v>
      </c>
    </row>
    <row r="589" spans="2:7" x14ac:dyDescent="0.3">
      <c r="B589" s="1">
        <v>831.61699999999996</v>
      </c>
      <c r="C589" s="1">
        <v>97.476699999999994</v>
      </c>
      <c r="D589" s="1">
        <v>8.5314499999999995</v>
      </c>
      <c r="E589" s="1">
        <v>584.64700000000005</v>
      </c>
      <c r="F589" s="1">
        <v>24.998999999999999</v>
      </c>
      <c r="G589" s="1">
        <v>586.11599999999999</v>
      </c>
    </row>
    <row r="590" spans="2:7" x14ac:dyDescent="0.3">
      <c r="B590" s="1">
        <v>797.08500000000004</v>
      </c>
      <c r="C590" s="1">
        <v>97.624099999999999</v>
      </c>
      <c r="D590" s="1">
        <v>8.1648399999999999</v>
      </c>
      <c r="E590" s="1">
        <v>585.63</v>
      </c>
      <c r="F590" s="1">
        <v>24.99</v>
      </c>
      <c r="G590" s="1">
        <v>566.76900000000001</v>
      </c>
    </row>
    <row r="591" spans="2:7" x14ac:dyDescent="0.3">
      <c r="B591" s="1">
        <v>730.69299999999998</v>
      </c>
      <c r="C591" s="1">
        <v>97.795900000000003</v>
      </c>
      <c r="D591" s="1">
        <v>7.4716100000000001</v>
      </c>
      <c r="E591" s="1">
        <v>586.61300000000006</v>
      </c>
      <c r="F591" s="1">
        <v>24.992000000000001</v>
      </c>
      <c r="G591" s="1">
        <v>517.33100000000002</v>
      </c>
    </row>
    <row r="592" spans="2:7" x14ac:dyDescent="0.3">
      <c r="B592" s="1">
        <v>679.36099999999999</v>
      </c>
      <c r="C592" s="1">
        <v>97.941500000000005</v>
      </c>
      <c r="D592" s="1">
        <v>6.9363999999999999</v>
      </c>
      <c r="E592" s="1">
        <v>587.596</v>
      </c>
      <c r="F592" s="1">
        <v>24.994</v>
      </c>
      <c r="G592" s="1">
        <v>497.339</v>
      </c>
    </row>
    <row r="593" spans="2:7" x14ac:dyDescent="0.3">
      <c r="B593" s="1">
        <v>631.11199999999997</v>
      </c>
      <c r="C593" s="1">
        <v>98.117599999999996</v>
      </c>
      <c r="D593" s="1">
        <v>6.4321900000000003</v>
      </c>
      <c r="E593" s="1">
        <v>588.64400000000001</v>
      </c>
      <c r="F593" s="1">
        <v>25.001999999999999</v>
      </c>
      <c r="G593" s="1">
        <v>493.88799999999998</v>
      </c>
    </row>
    <row r="594" spans="2:7" x14ac:dyDescent="0.3">
      <c r="B594" s="1">
        <v>607.18600000000004</v>
      </c>
      <c r="C594" s="1">
        <v>98.260199999999998</v>
      </c>
      <c r="D594" s="1">
        <v>6.1793699999999996</v>
      </c>
      <c r="E594" s="1">
        <v>589.62699999999995</v>
      </c>
      <c r="F594" s="1">
        <v>25.007999999999999</v>
      </c>
      <c r="G594" s="1">
        <v>477.26299999999998</v>
      </c>
    </row>
    <row r="595" spans="2:7" x14ac:dyDescent="0.3">
      <c r="B595" s="1">
        <v>614.35299999999995</v>
      </c>
      <c r="C595" s="1">
        <v>98.4011</v>
      </c>
      <c r="D595" s="1">
        <v>6.24336</v>
      </c>
      <c r="E595" s="1">
        <v>590.61</v>
      </c>
      <c r="F595" s="1">
        <v>25</v>
      </c>
      <c r="G595" s="1">
        <v>459.72899999999998</v>
      </c>
    </row>
    <row r="596" spans="2:7" x14ac:dyDescent="0.3">
      <c r="B596" s="1">
        <v>638.46100000000001</v>
      </c>
      <c r="C596" s="1">
        <v>98.613799999999998</v>
      </c>
      <c r="D596" s="1">
        <v>6.4743500000000003</v>
      </c>
      <c r="E596" s="1">
        <v>591.65899999999999</v>
      </c>
      <c r="F596" s="1">
        <v>25.004999999999999</v>
      </c>
      <c r="G596" s="1">
        <v>469.17399999999998</v>
      </c>
    </row>
    <row r="597" spans="2:7" x14ac:dyDescent="0.3">
      <c r="B597" s="1">
        <v>633.87400000000002</v>
      </c>
      <c r="C597" s="1">
        <v>98.780199999999994</v>
      </c>
      <c r="D597" s="1">
        <v>6.4170100000000003</v>
      </c>
      <c r="E597" s="1">
        <v>592.64200000000005</v>
      </c>
      <c r="F597" s="1">
        <v>24.998999999999999</v>
      </c>
      <c r="G597" s="1">
        <v>447.25</v>
      </c>
    </row>
    <row r="598" spans="2:7" x14ac:dyDescent="0.3">
      <c r="B598" s="1">
        <v>668.91099999999994</v>
      </c>
      <c r="C598" s="1">
        <v>98.931200000000004</v>
      </c>
      <c r="D598" s="1">
        <v>6.7613700000000003</v>
      </c>
      <c r="E598" s="1">
        <v>593.625</v>
      </c>
      <c r="F598" s="1">
        <v>24.986000000000001</v>
      </c>
      <c r="G598" s="1">
        <v>431.25900000000001</v>
      </c>
    </row>
    <row r="599" spans="2:7" x14ac:dyDescent="0.3">
      <c r="B599" s="1">
        <v>690.39200000000005</v>
      </c>
      <c r="C599" s="1">
        <v>99.092299999999994</v>
      </c>
      <c r="D599" s="1">
        <v>6.9671700000000003</v>
      </c>
      <c r="E599" s="1">
        <v>594.60799999999995</v>
      </c>
      <c r="F599" s="1">
        <v>25.016999999999999</v>
      </c>
      <c r="G599" s="1">
        <v>403.80500000000001</v>
      </c>
    </row>
    <row r="600" spans="2:7" x14ac:dyDescent="0.3">
      <c r="B600" s="1">
        <v>738.97400000000005</v>
      </c>
      <c r="C600" s="1">
        <v>99.255200000000002</v>
      </c>
      <c r="D600" s="1">
        <v>7.4451900000000002</v>
      </c>
      <c r="E600" s="1">
        <v>595.59100000000001</v>
      </c>
      <c r="F600" s="1">
        <v>24.994</v>
      </c>
      <c r="G600" s="1">
        <v>380.02300000000002</v>
      </c>
    </row>
    <row r="601" spans="2:7" x14ac:dyDescent="0.3">
      <c r="B601" s="1">
        <v>810.89800000000002</v>
      </c>
      <c r="C601" s="1">
        <v>99.402799999999999</v>
      </c>
      <c r="D601" s="1">
        <v>8.1577000000000002</v>
      </c>
      <c r="E601" s="1">
        <v>596.64</v>
      </c>
      <c r="F601" s="1">
        <v>25.001999999999999</v>
      </c>
      <c r="G601" s="1">
        <v>364.959</v>
      </c>
    </row>
    <row r="602" spans="2:7" x14ac:dyDescent="0.3">
      <c r="B602" s="1">
        <v>860.61300000000006</v>
      </c>
      <c r="C602" s="1">
        <v>99.636099999999999</v>
      </c>
      <c r="D602" s="1">
        <v>8.6375600000000006</v>
      </c>
      <c r="E602" s="1">
        <v>597.62300000000005</v>
      </c>
      <c r="F602" s="1">
        <v>25.001000000000001</v>
      </c>
      <c r="G602" s="1">
        <v>351.32</v>
      </c>
    </row>
    <row r="603" spans="2:7" x14ac:dyDescent="0.3">
      <c r="B603" s="1">
        <v>846.77499999999998</v>
      </c>
      <c r="C603" s="1">
        <v>99.828500000000005</v>
      </c>
      <c r="D603" s="1">
        <v>8.4822900000000008</v>
      </c>
      <c r="E603" s="1">
        <v>598.60599999999999</v>
      </c>
      <c r="F603" s="1">
        <v>25.010999999999999</v>
      </c>
      <c r="G603" s="1">
        <v>280.30500000000001</v>
      </c>
    </row>
    <row r="604" spans="2:7" x14ac:dyDescent="0.3">
      <c r="B604" s="1">
        <v>760.97699999999998</v>
      </c>
      <c r="C604" s="1">
        <v>99.948800000000006</v>
      </c>
      <c r="D604" s="1">
        <v>7.6136600000000003</v>
      </c>
      <c r="E604" s="1">
        <v>599.52300000000002</v>
      </c>
      <c r="F604" s="1">
        <v>25.007999999999999</v>
      </c>
      <c r="G604" s="1">
        <v>259.113</v>
      </c>
    </row>
  </sheetData>
  <mergeCells count="1">
    <mergeCell ref="B2:G2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B2:G604"/>
  <sheetViews>
    <sheetView workbookViewId="0">
      <selection activeCell="K23" sqref="K23"/>
    </sheetView>
  </sheetViews>
  <sheetFormatPr defaultRowHeight="14.4" x14ac:dyDescent="0.3"/>
  <cols>
    <col min="2" max="2" width="11" bestFit="1" customWidth="1"/>
    <col min="3" max="3" width="12.6640625" bestFit="1" customWidth="1"/>
    <col min="4" max="4" width="8.88671875" bestFit="1" customWidth="1"/>
    <col min="5" max="5" width="9.5546875" bestFit="1" customWidth="1"/>
    <col min="6" max="6" width="12.5546875" bestFit="1" customWidth="1"/>
    <col min="7" max="7" width="13.33203125" bestFit="1" customWidth="1"/>
  </cols>
  <sheetData>
    <row r="2" spans="2:7" x14ac:dyDescent="0.3">
      <c r="B2" s="79" t="s">
        <v>28</v>
      </c>
      <c r="C2" s="79"/>
      <c r="D2" s="79"/>
      <c r="E2" s="79"/>
      <c r="F2" s="79"/>
      <c r="G2" s="79"/>
    </row>
    <row r="3" spans="2:7" x14ac:dyDescent="0.3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</row>
    <row r="4" spans="2:7" x14ac:dyDescent="0.3">
      <c r="B4" s="1" t="s">
        <v>7</v>
      </c>
      <c r="C4" s="1" t="s">
        <v>8</v>
      </c>
      <c r="D4" s="1" t="s">
        <v>9</v>
      </c>
      <c r="E4" s="1" t="s">
        <v>10</v>
      </c>
      <c r="F4" s="1" t="s">
        <v>11</v>
      </c>
      <c r="G4" s="1" t="s">
        <v>7</v>
      </c>
    </row>
    <row r="5" spans="2:7" x14ac:dyDescent="0.3">
      <c r="B5" s="20">
        <v>43.019500000000001</v>
      </c>
      <c r="C5" s="20">
        <v>7.0192699999999997E-2</v>
      </c>
      <c r="D5" s="20">
        <v>612.87699999999995</v>
      </c>
      <c r="E5" s="20">
        <v>0.53086999999999995</v>
      </c>
      <c r="F5" s="20">
        <v>25.003</v>
      </c>
      <c r="G5" s="20">
        <v>654.13699999999994</v>
      </c>
    </row>
    <row r="6" spans="2:7" x14ac:dyDescent="0.3">
      <c r="B6" s="20">
        <v>151.345</v>
      </c>
      <c r="C6" s="20">
        <v>0.27513199999999999</v>
      </c>
      <c r="D6" s="20">
        <v>550.08299999999997</v>
      </c>
      <c r="E6" s="20">
        <v>1.6384300000000001</v>
      </c>
      <c r="F6" s="20">
        <v>25.004000000000001</v>
      </c>
      <c r="G6" s="20">
        <v>570.60599999999999</v>
      </c>
    </row>
    <row r="7" spans="2:7" x14ac:dyDescent="0.3">
      <c r="B7" s="20">
        <v>206.65700000000001</v>
      </c>
      <c r="C7" s="20">
        <v>0.43708200000000003</v>
      </c>
      <c r="D7" s="20">
        <v>472.81</v>
      </c>
      <c r="E7" s="20">
        <v>2.62147</v>
      </c>
      <c r="F7" s="20">
        <v>24.998999999999999</v>
      </c>
      <c r="G7" s="20">
        <v>51.9253</v>
      </c>
    </row>
    <row r="8" spans="2:7" x14ac:dyDescent="0.3">
      <c r="B8" s="20">
        <v>232.18</v>
      </c>
      <c r="C8" s="20">
        <v>0.61341299999999999</v>
      </c>
      <c r="D8" s="20">
        <v>378.50400000000002</v>
      </c>
      <c r="E8" s="20">
        <v>3.6700499999999998</v>
      </c>
      <c r="F8" s="20">
        <v>25.001999999999999</v>
      </c>
      <c r="G8" s="20">
        <v>-1037.04</v>
      </c>
    </row>
    <row r="9" spans="2:7" x14ac:dyDescent="0.3">
      <c r="B9" s="20">
        <v>277.71600000000001</v>
      </c>
      <c r="C9" s="20">
        <v>0.76671599999999995</v>
      </c>
      <c r="D9" s="20">
        <v>362.21499999999997</v>
      </c>
      <c r="E9" s="20">
        <v>4.6530899999999997</v>
      </c>
      <c r="F9" s="20">
        <v>24.998000000000001</v>
      </c>
      <c r="G9" s="20">
        <v>-2291.69</v>
      </c>
    </row>
    <row r="10" spans="2:7" x14ac:dyDescent="0.3">
      <c r="B10" s="20">
        <v>470.66399999999999</v>
      </c>
      <c r="C10" s="20">
        <v>0.92461300000000002</v>
      </c>
      <c r="D10" s="20">
        <v>509.03899999999999</v>
      </c>
      <c r="E10" s="20">
        <v>5.6361299999999996</v>
      </c>
      <c r="F10" s="20">
        <v>25.007000000000001</v>
      </c>
      <c r="G10" s="20">
        <v>-3157.59</v>
      </c>
    </row>
    <row r="11" spans="2:7" x14ac:dyDescent="0.3">
      <c r="B11" s="20">
        <v>801.29700000000003</v>
      </c>
      <c r="C11" s="20">
        <v>1.0721799999999999</v>
      </c>
      <c r="D11" s="20">
        <v>747.35599999999999</v>
      </c>
      <c r="E11" s="20">
        <v>6.6191700000000004</v>
      </c>
      <c r="F11" s="20">
        <v>25.003</v>
      </c>
      <c r="G11" s="20">
        <v>-3374.18</v>
      </c>
    </row>
    <row r="12" spans="2:7" x14ac:dyDescent="0.3">
      <c r="B12" s="20">
        <v>1307.01</v>
      </c>
      <c r="C12" s="20">
        <v>1.2336400000000001</v>
      </c>
      <c r="D12" s="20">
        <v>1059.47</v>
      </c>
      <c r="E12" s="20">
        <v>7.6022100000000004</v>
      </c>
      <c r="F12" s="20">
        <v>24.995000000000001</v>
      </c>
      <c r="G12" s="20">
        <v>-2525.34</v>
      </c>
    </row>
    <row r="13" spans="2:7" x14ac:dyDescent="0.3">
      <c r="B13" s="20">
        <v>1724.09</v>
      </c>
      <c r="C13" s="20">
        <v>1.4239200000000001</v>
      </c>
      <c r="D13" s="20">
        <v>1210.81</v>
      </c>
      <c r="E13" s="20">
        <v>8.6507799999999992</v>
      </c>
      <c r="F13" s="20">
        <v>25.009</v>
      </c>
      <c r="G13" s="20">
        <v>-1151.56</v>
      </c>
    </row>
    <row r="14" spans="2:7" x14ac:dyDescent="0.3">
      <c r="B14" s="20">
        <v>1871.63</v>
      </c>
      <c r="C14" s="20">
        <v>1.6025700000000001</v>
      </c>
      <c r="D14" s="20">
        <v>1167.8900000000001</v>
      </c>
      <c r="E14" s="20">
        <v>9.6338200000000001</v>
      </c>
      <c r="F14" s="20">
        <v>25.001999999999999</v>
      </c>
      <c r="G14" s="20">
        <v>61.036499999999997</v>
      </c>
    </row>
    <row r="15" spans="2:7" x14ac:dyDescent="0.3">
      <c r="B15" s="20">
        <v>1872.42</v>
      </c>
      <c r="C15" s="20">
        <v>1.77094</v>
      </c>
      <c r="D15" s="20">
        <v>1057.3</v>
      </c>
      <c r="E15" s="20">
        <v>10.616899999999999</v>
      </c>
      <c r="F15" s="20">
        <v>24.994</v>
      </c>
      <c r="G15" s="20">
        <v>848.71600000000001</v>
      </c>
    </row>
    <row r="16" spans="2:7" x14ac:dyDescent="0.3">
      <c r="B16" s="20">
        <v>1849.59</v>
      </c>
      <c r="C16" s="20">
        <v>1.9453400000000001</v>
      </c>
      <c r="D16" s="20">
        <v>950.779</v>
      </c>
      <c r="E16" s="20">
        <v>11.6654</v>
      </c>
      <c r="F16" s="20">
        <v>25.024000000000001</v>
      </c>
      <c r="G16" s="20">
        <v>1336.44</v>
      </c>
    </row>
    <row r="17" spans="2:7" x14ac:dyDescent="0.3">
      <c r="B17" s="20">
        <v>1832.25</v>
      </c>
      <c r="C17" s="20">
        <v>2.1089899999999999</v>
      </c>
      <c r="D17" s="20">
        <v>868.78200000000004</v>
      </c>
      <c r="E17" s="20">
        <v>12.6485</v>
      </c>
      <c r="F17" s="20">
        <v>25.013000000000002</v>
      </c>
      <c r="G17" s="20">
        <v>1610.58</v>
      </c>
    </row>
    <row r="18" spans="2:7" x14ac:dyDescent="0.3">
      <c r="B18" s="20">
        <v>1818.85</v>
      </c>
      <c r="C18" s="20">
        <v>2.2724500000000001</v>
      </c>
      <c r="D18" s="20">
        <v>800.39300000000003</v>
      </c>
      <c r="E18" s="20">
        <v>13.631500000000001</v>
      </c>
      <c r="F18" s="20">
        <v>25.02</v>
      </c>
      <c r="G18" s="20">
        <v>1721.96</v>
      </c>
    </row>
    <row r="19" spans="2:7" x14ac:dyDescent="0.3">
      <c r="B19" s="20">
        <v>1813.9</v>
      </c>
      <c r="C19" s="20">
        <v>2.4358499999999998</v>
      </c>
      <c r="D19" s="20">
        <v>744.66600000000005</v>
      </c>
      <c r="E19" s="20">
        <v>14.614599999999999</v>
      </c>
      <c r="F19" s="20">
        <v>24.992999999999999</v>
      </c>
      <c r="G19" s="20">
        <v>1765.7</v>
      </c>
    </row>
    <row r="20" spans="2:7" x14ac:dyDescent="0.3">
      <c r="B20" s="20">
        <v>1807.5</v>
      </c>
      <c r="C20" s="20">
        <v>2.6002399999999999</v>
      </c>
      <c r="D20" s="20">
        <v>695.12800000000004</v>
      </c>
      <c r="E20" s="20">
        <v>15.5976</v>
      </c>
      <c r="F20" s="20">
        <v>25.001000000000001</v>
      </c>
      <c r="G20" s="20">
        <v>1771.19</v>
      </c>
    </row>
    <row r="21" spans="2:7" x14ac:dyDescent="0.3">
      <c r="B21" s="20">
        <v>1805.97</v>
      </c>
      <c r="C21" s="20">
        <v>2.7741099999999999</v>
      </c>
      <c r="D21" s="20">
        <v>651.00800000000004</v>
      </c>
      <c r="E21" s="20">
        <v>16.6462</v>
      </c>
      <c r="F21" s="20">
        <v>25.007000000000001</v>
      </c>
      <c r="G21" s="20">
        <v>1784.25</v>
      </c>
    </row>
    <row r="22" spans="2:7" x14ac:dyDescent="0.3">
      <c r="B22" s="20">
        <v>1802.68</v>
      </c>
      <c r="C22" s="20">
        <v>2.9382299999999999</v>
      </c>
      <c r="D22" s="20">
        <v>613.52599999999995</v>
      </c>
      <c r="E22" s="20">
        <v>17.629200000000001</v>
      </c>
      <c r="F22" s="20">
        <v>25.001000000000001</v>
      </c>
      <c r="G22" s="20">
        <v>1790.27</v>
      </c>
    </row>
    <row r="23" spans="2:7" x14ac:dyDescent="0.3">
      <c r="B23" s="20">
        <v>1802.14</v>
      </c>
      <c r="C23" s="20">
        <v>3.1023000000000001</v>
      </c>
      <c r="D23" s="20">
        <v>580.904</v>
      </c>
      <c r="E23" s="20">
        <v>18.612300000000001</v>
      </c>
      <c r="F23" s="20">
        <v>25</v>
      </c>
      <c r="G23" s="20">
        <v>1816.1</v>
      </c>
    </row>
    <row r="24" spans="2:7" x14ac:dyDescent="0.3">
      <c r="B24" s="20">
        <v>1805.82</v>
      </c>
      <c r="C24" s="20">
        <v>3.2762099999999998</v>
      </c>
      <c r="D24" s="20">
        <v>551.19100000000003</v>
      </c>
      <c r="E24" s="20">
        <v>19.660799999999998</v>
      </c>
      <c r="F24" s="20">
        <v>25.004000000000001</v>
      </c>
      <c r="G24" s="20">
        <v>1838.44</v>
      </c>
    </row>
    <row r="25" spans="2:7" x14ac:dyDescent="0.3">
      <c r="B25" s="20">
        <v>1809.34</v>
      </c>
      <c r="C25" s="20">
        <v>3.4403299999999999</v>
      </c>
      <c r="D25" s="20">
        <v>525.92200000000003</v>
      </c>
      <c r="E25" s="20">
        <v>20.643899999999999</v>
      </c>
      <c r="F25" s="20">
        <v>25.007999999999999</v>
      </c>
      <c r="G25" s="20">
        <v>1888.79</v>
      </c>
    </row>
    <row r="26" spans="2:7" x14ac:dyDescent="0.3">
      <c r="B26" s="20">
        <v>1812.75</v>
      </c>
      <c r="C26" s="20">
        <v>3.6042999999999998</v>
      </c>
      <c r="D26" s="20">
        <v>502.94099999999997</v>
      </c>
      <c r="E26" s="20">
        <v>21.626899999999999</v>
      </c>
      <c r="F26" s="20">
        <v>25.001999999999999</v>
      </c>
      <c r="G26" s="20">
        <v>1854.19</v>
      </c>
    </row>
    <row r="27" spans="2:7" x14ac:dyDescent="0.3">
      <c r="B27" s="20">
        <v>1815.54</v>
      </c>
      <c r="C27" s="20">
        <v>3.7682699999999998</v>
      </c>
      <c r="D27" s="20">
        <v>481.79700000000003</v>
      </c>
      <c r="E27" s="20">
        <v>22.61</v>
      </c>
      <c r="F27" s="20">
        <v>25.001000000000001</v>
      </c>
      <c r="G27" s="20">
        <v>1842.29</v>
      </c>
    </row>
    <row r="28" spans="2:7" x14ac:dyDescent="0.3">
      <c r="B28" s="20">
        <v>1813.27</v>
      </c>
      <c r="C28" s="20">
        <v>3.9325000000000001</v>
      </c>
      <c r="D28" s="20">
        <v>461.09800000000001</v>
      </c>
      <c r="E28" s="20">
        <v>23.593</v>
      </c>
      <c r="F28" s="20">
        <v>25</v>
      </c>
      <c r="G28" s="20">
        <v>1773.56</v>
      </c>
    </row>
    <row r="29" spans="2:7" x14ac:dyDescent="0.3">
      <c r="B29" s="20">
        <v>1816.49</v>
      </c>
      <c r="C29" s="20">
        <v>4.1066799999999999</v>
      </c>
      <c r="D29" s="20">
        <v>442.32600000000002</v>
      </c>
      <c r="E29" s="20">
        <v>24.6416</v>
      </c>
      <c r="F29" s="20">
        <v>24.981999999999999</v>
      </c>
      <c r="G29" s="20">
        <v>1798.76</v>
      </c>
    </row>
    <row r="30" spans="2:7" x14ac:dyDescent="0.3">
      <c r="B30" s="20">
        <v>1816.66</v>
      </c>
      <c r="C30" s="20">
        <v>4.2706600000000003</v>
      </c>
      <c r="D30" s="20">
        <v>425.38099999999997</v>
      </c>
      <c r="E30" s="20">
        <v>25.624600000000001</v>
      </c>
      <c r="F30" s="20">
        <v>24.995999999999999</v>
      </c>
      <c r="G30" s="20">
        <v>1821.95</v>
      </c>
    </row>
    <row r="31" spans="2:7" x14ac:dyDescent="0.3">
      <c r="B31" s="20">
        <v>1821.21</v>
      </c>
      <c r="C31" s="20">
        <v>4.4346300000000003</v>
      </c>
      <c r="D31" s="20">
        <v>410.678</v>
      </c>
      <c r="E31" s="20">
        <v>26.607600000000001</v>
      </c>
      <c r="F31" s="20">
        <v>24.989000000000001</v>
      </c>
      <c r="G31" s="20">
        <v>1849.58</v>
      </c>
    </row>
    <row r="32" spans="2:7" x14ac:dyDescent="0.3">
      <c r="B32" s="20">
        <v>1822.26</v>
      </c>
      <c r="C32" s="20">
        <v>4.60907</v>
      </c>
      <c r="D32" s="20">
        <v>395.363</v>
      </c>
      <c r="E32" s="20">
        <v>27.656199999999998</v>
      </c>
      <c r="F32" s="20">
        <v>24.989000000000001</v>
      </c>
      <c r="G32" s="20">
        <v>1884.94</v>
      </c>
    </row>
    <row r="33" spans="2:7" x14ac:dyDescent="0.3">
      <c r="B33" s="20">
        <v>1824.37</v>
      </c>
      <c r="C33" s="20">
        <v>4.7728999999999999</v>
      </c>
      <c r="D33" s="20">
        <v>382.23599999999999</v>
      </c>
      <c r="E33" s="20">
        <v>28.639299999999999</v>
      </c>
      <c r="F33" s="20">
        <v>25.006</v>
      </c>
      <c r="G33" s="20">
        <v>1898.28</v>
      </c>
    </row>
    <row r="34" spans="2:7" x14ac:dyDescent="0.3">
      <c r="B34" s="20">
        <v>1828.39</v>
      </c>
      <c r="C34" s="20">
        <v>4.9371</v>
      </c>
      <c r="D34" s="20">
        <v>370.33699999999999</v>
      </c>
      <c r="E34" s="20">
        <v>29.622299999999999</v>
      </c>
      <c r="F34" s="20">
        <v>25.007999999999999</v>
      </c>
      <c r="G34" s="20">
        <v>1856.41</v>
      </c>
    </row>
    <row r="35" spans="2:7" x14ac:dyDescent="0.3">
      <c r="B35" s="20">
        <v>1835.16</v>
      </c>
      <c r="C35" s="20">
        <v>5.1112299999999999</v>
      </c>
      <c r="D35" s="20">
        <v>359.04500000000002</v>
      </c>
      <c r="E35" s="20">
        <v>30.6709</v>
      </c>
      <c r="F35" s="20">
        <v>25.012</v>
      </c>
      <c r="G35" s="20">
        <v>1792.75</v>
      </c>
    </row>
    <row r="36" spans="2:7" x14ac:dyDescent="0.3">
      <c r="B36" s="20">
        <v>1842.42</v>
      </c>
      <c r="C36" s="20">
        <v>5.2756800000000004</v>
      </c>
      <c r="D36" s="20">
        <v>349.22899999999998</v>
      </c>
      <c r="E36" s="20">
        <v>31.6539</v>
      </c>
      <c r="F36" s="20">
        <v>25.004000000000001</v>
      </c>
      <c r="G36" s="20">
        <v>1788.13</v>
      </c>
    </row>
    <row r="37" spans="2:7" x14ac:dyDescent="0.3">
      <c r="B37" s="20">
        <v>1837.86</v>
      </c>
      <c r="C37" s="20">
        <v>5.43994</v>
      </c>
      <c r="D37" s="20">
        <v>337.846</v>
      </c>
      <c r="E37" s="20">
        <v>32.637</v>
      </c>
      <c r="F37" s="20">
        <v>25.015000000000001</v>
      </c>
      <c r="G37" s="20">
        <v>1818.17</v>
      </c>
    </row>
    <row r="38" spans="2:7" x14ac:dyDescent="0.3">
      <c r="B38" s="20">
        <v>1838.63</v>
      </c>
      <c r="C38" s="20">
        <v>5.6030800000000003</v>
      </c>
      <c r="D38" s="20">
        <v>328.14699999999999</v>
      </c>
      <c r="E38" s="20">
        <v>33.619999999999997</v>
      </c>
      <c r="F38" s="20">
        <v>25.012</v>
      </c>
      <c r="G38" s="20">
        <v>1853.83</v>
      </c>
    </row>
    <row r="39" spans="2:7" x14ac:dyDescent="0.3">
      <c r="B39" s="20">
        <v>1841.15</v>
      </c>
      <c r="C39" s="20">
        <v>5.7670500000000002</v>
      </c>
      <c r="D39" s="20">
        <v>319.25299999999999</v>
      </c>
      <c r="E39" s="20">
        <v>34.603000000000002</v>
      </c>
      <c r="F39" s="20">
        <v>25.013000000000002</v>
      </c>
      <c r="G39" s="20">
        <v>1884.34</v>
      </c>
    </row>
    <row r="40" spans="2:7" x14ac:dyDescent="0.3">
      <c r="B40" s="20">
        <v>1846.65</v>
      </c>
      <c r="C40" s="20">
        <v>5.9420900000000003</v>
      </c>
      <c r="D40" s="20">
        <v>310.774</v>
      </c>
      <c r="E40" s="20">
        <v>35.651600000000002</v>
      </c>
      <c r="F40" s="20">
        <v>25.010999999999999</v>
      </c>
      <c r="G40" s="20">
        <v>1928.47</v>
      </c>
    </row>
    <row r="41" spans="2:7" x14ac:dyDescent="0.3">
      <c r="B41" s="20">
        <v>1846.5</v>
      </c>
      <c r="C41" s="20">
        <v>6.1055700000000002</v>
      </c>
      <c r="D41" s="20">
        <v>302.428</v>
      </c>
      <c r="E41" s="20">
        <v>36.634700000000002</v>
      </c>
      <c r="F41" s="20">
        <v>25.006</v>
      </c>
      <c r="G41" s="20">
        <v>1896.06</v>
      </c>
    </row>
    <row r="42" spans="2:7" x14ac:dyDescent="0.3">
      <c r="B42" s="20">
        <v>1851.63</v>
      </c>
      <c r="C42" s="20">
        <v>6.2699299999999996</v>
      </c>
      <c r="D42" s="20">
        <v>295.31900000000002</v>
      </c>
      <c r="E42" s="20">
        <v>37.617699999999999</v>
      </c>
      <c r="F42" s="20">
        <v>25</v>
      </c>
      <c r="G42" s="20">
        <v>1916.5</v>
      </c>
    </row>
    <row r="43" spans="2:7" x14ac:dyDescent="0.3">
      <c r="B43" s="20">
        <v>1854.5</v>
      </c>
      <c r="C43" s="20">
        <v>6.4443799999999998</v>
      </c>
      <c r="D43" s="20">
        <v>287.77100000000002</v>
      </c>
      <c r="E43" s="20">
        <v>38.6663</v>
      </c>
      <c r="F43" s="20">
        <v>24.992999999999999</v>
      </c>
      <c r="G43" s="20">
        <v>1908.53</v>
      </c>
    </row>
    <row r="44" spans="2:7" x14ac:dyDescent="0.3">
      <c r="B44" s="20">
        <v>1856.86</v>
      </c>
      <c r="C44" s="20">
        <v>6.6077199999999996</v>
      </c>
      <c r="D44" s="20">
        <v>281.01299999999998</v>
      </c>
      <c r="E44" s="20">
        <v>39.649299999999997</v>
      </c>
      <c r="F44" s="20">
        <v>24.991</v>
      </c>
      <c r="G44" s="20">
        <v>1916.86</v>
      </c>
    </row>
    <row r="45" spans="2:7" x14ac:dyDescent="0.3">
      <c r="B45" s="20">
        <v>1869.86</v>
      </c>
      <c r="C45" s="20">
        <v>6.7711199999999998</v>
      </c>
      <c r="D45" s="20">
        <v>276.15199999999999</v>
      </c>
      <c r="E45" s="20">
        <v>40.632399999999997</v>
      </c>
      <c r="F45" s="20">
        <v>24.998999999999999</v>
      </c>
      <c r="G45" s="20">
        <v>1887.56</v>
      </c>
    </row>
    <row r="46" spans="2:7" x14ac:dyDescent="0.3">
      <c r="B46" s="20">
        <v>1881.68</v>
      </c>
      <c r="C46" s="20">
        <v>6.9359000000000002</v>
      </c>
      <c r="D46" s="20">
        <v>271.29500000000002</v>
      </c>
      <c r="E46" s="20">
        <v>41.615400000000001</v>
      </c>
      <c r="F46" s="20">
        <v>24.997</v>
      </c>
      <c r="G46" s="20">
        <v>1862.29</v>
      </c>
    </row>
    <row r="47" spans="2:7" x14ac:dyDescent="0.3">
      <c r="B47" s="20">
        <v>1887.18</v>
      </c>
      <c r="C47" s="20">
        <v>7.0993700000000004</v>
      </c>
      <c r="D47" s="20">
        <v>265.82400000000001</v>
      </c>
      <c r="E47" s="20">
        <v>42.598399999999998</v>
      </c>
      <c r="F47" s="20">
        <v>24.997</v>
      </c>
      <c r="G47" s="20">
        <v>1803.37</v>
      </c>
    </row>
    <row r="48" spans="2:7" x14ac:dyDescent="0.3">
      <c r="B48" s="20">
        <v>1896.31</v>
      </c>
      <c r="C48" s="20">
        <v>7.2743099999999998</v>
      </c>
      <c r="D48" s="20">
        <v>260.68700000000001</v>
      </c>
      <c r="E48" s="20">
        <v>43.646999999999998</v>
      </c>
      <c r="F48" s="20">
        <v>24.998999999999999</v>
      </c>
      <c r="G48" s="20">
        <v>1866.16</v>
      </c>
    </row>
    <row r="49" spans="2:7" x14ac:dyDescent="0.3">
      <c r="B49" s="20">
        <v>1904.64</v>
      </c>
      <c r="C49" s="20">
        <v>7.4373699999999996</v>
      </c>
      <c r="D49" s="20">
        <v>256.09100000000001</v>
      </c>
      <c r="E49" s="20">
        <v>44.63</v>
      </c>
      <c r="F49" s="20">
        <v>25.004000000000001</v>
      </c>
      <c r="G49" s="20">
        <v>1882.86</v>
      </c>
    </row>
    <row r="50" spans="2:7" x14ac:dyDescent="0.3">
      <c r="B50" s="20">
        <v>1916.26</v>
      </c>
      <c r="C50" s="20">
        <v>7.60189</v>
      </c>
      <c r="D50" s="20">
        <v>252.077</v>
      </c>
      <c r="E50" s="20">
        <v>45.613100000000003</v>
      </c>
      <c r="F50" s="20">
        <v>25.003</v>
      </c>
      <c r="G50" s="20">
        <v>1899.86</v>
      </c>
    </row>
    <row r="51" spans="2:7" x14ac:dyDescent="0.3">
      <c r="B51" s="20">
        <v>1915.72</v>
      </c>
      <c r="C51" s="20">
        <v>7.7776699999999996</v>
      </c>
      <c r="D51" s="20">
        <v>246.31100000000001</v>
      </c>
      <c r="E51" s="20">
        <v>46.661700000000003</v>
      </c>
      <c r="F51" s="20">
        <v>24.997</v>
      </c>
      <c r="G51" s="20">
        <v>1886.7</v>
      </c>
    </row>
    <row r="52" spans="2:7" x14ac:dyDescent="0.3">
      <c r="B52" s="20">
        <v>1920.53</v>
      </c>
      <c r="C52" s="20">
        <v>7.9406100000000004</v>
      </c>
      <c r="D52" s="20">
        <v>241.86199999999999</v>
      </c>
      <c r="E52" s="20">
        <v>47.6447</v>
      </c>
      <c r="F52" s="20">
        <v>24.997</v>
      </c>
      <c r="G52" s="20">
        <v>1891.58</v>
      </c>
    </row>
    <row r="53" spans="2:7" x14ac:dyDescent="0.3">
      <c r="B53" s="20">
        <v>1914.41</v>
      </c>
      <c r="C53" s="20">
        <v>8.1051300000000008</v>
      </c>
      <c r="D53" s="20">
        <v>236.197</v>
      </c>
      <c r="E53" s="20">
        <v>48.627699999999997</v>
      </c>
      <c r="F53" s="20">
        <v>24.983000000000001</v>
      </c>
      <c r="G53" s="20">
        <v>1920.71</v>
      </c>
    </row>
    <row r="54" spans="2:7" x14ac:dyDescent="0.3">
      <c r="B54" s="20">
        <v>1906.73</v>
      </c>
      <c r="C54" s="20">
        <v>8.2698699999999992</v>
      </c>
      <c r="D54" s="20">
        <v>230.56299999999999</v>
      </c>
      <c r="E54" s="20">
        <v>49.610799999999998</v>
      </c>
      <c r="F54" s="20">
        <v>25.016999999999999</v>
      </c>
      <c r="G54" s="20">
        <v>1937.69</v>
      </c>
    </row>
    <row r="55" spans="2:7" x14ac:dyDescent="0.3">
      <c r="B55" s="20">
        <v>1897.52</v>
      </c>
      <c r="C55" s="20">
        <v>8.4325500000000009</v>
      </c>
      <c r="D55" s="20">
        <v>225.024</v>
      </c>
      <c r="E55" s="20">
        <v>50.593800000000002</v>
      </c>
      <c r="F55" s="20">
        <v>25</v>
      </c>
      <c r="G55" s="20">
        <v>1828.14</v>
      </c>
    </row>
    <row r="56" spans="2:7" x14ac:dyDescent="0.3">
      <c r="B56" s="20">
        <v>1897.67</v>
      </c>
      <c r="C56" s="20">
        <v>8.60745</v>
      </c>
      <c r="D56" s="20">
        <v>220.46799999999999</v>
      </c>
      <c r="E56" s="20">
        <v>51.642400000000002</v>
      </c>
      <c r="F56" s="20">
        <v>24.994</v>
      </c>
      <c r="G56" s="20">
        <v>1998.81</v>
      </c>
    </row>
    <row r="57" spans="2:7" x14ac:dyDescent="0.3">
      <c r="B57" s="20">
        <v>1896.83</v>
      </c>
      <c r="C57" s="20">
        <v>8.7714599999999994</v>
      </c>
      <c r="D57" s="20">
        <v>216.251</v>
      </c>
      <c r="E57" s="20">
        <v>52.625399999999999</v>
      </c>
      <c r="F57" s="20">
        <v>24.995000000000001</v>
      </c>
      <c r="G57" s="20">
        <v>2077.0700000000002</v>
      </c>
    </row>
    <row r="58" spans="2:7" x14ac:dyDescent="0.3">
      <c r="B58" s="20">
        <v>1892.29</v>
      </c>
      <c r="C58" s="20">
        <v>8.9349100000000004</v>
      </c>
      <c r="D58" s="20">
        <v>211.786</v>
      </c>
      <c r="E58" s="20">
        <v>53.608499999999999</v>
      </c>
      <c r="F58" s="20">
        <v>24.998000000000001</v>
      </c>
      <c r="G58" s="20">
        <v>2092.7600000000002</v>
      </c>
    </row>
    <row r="59" spans="2:7" x14ac:dyDescent="0.3">
      <c r="B59" s="20">
        <v>1907.5</v>
      </c>
      <c r="C59" s="20">
        <v>9.1088299999999993</v>
      </c>
      <c r="D59" s="20">
        <v>209.41200000000001</v>
      </c>
      <c r="E59" s="20">
        <v>54.6571</v>
      </c>
      <c r="F59" s="20">
        <v>24.995000000000001</v>
      </c>
      <c r="G59" s="20">
        <v>2108.44</v>
      </c>
    </row>
    <row r="60" spans="2:7" x14ac:dyDescent="0.3">
      <c r="B60" s="20">
        <v>1917.92</v>
      </c>
      <c r="C60" s="20">
        <v>9.2734799999999993</v>
      </c>
      <c r="D60" s="20">
        <v>206.81700000000001</v>
      </c>
      <c r="E60" s="20">
        <v>55.640099999999997</v>
      </c>
      <c r="F60" s="20">
        <v>25.007999999999999</v>
      </c>
      <c r="G60" s="20">
        <v>2043.47</v>
      </c>
    </row>
    <row r="61" spans="2:7" x14ac:dyDescent="0.3">
      <c r="B61" s="20">
        <v>1915.71</v>
      </c>
      <c r="C61" s="20">
        <v>9.4372399999999992</v>
      </c>
      <c r="D61" s="20">
        <v>202.995</v>
      </c>
      <c r="E61" s="20">
        <v>56.623100000000001</v>
      </c>
      <c r="F61" s="20">
        <v>25.012</v>
      </c>
      <c r="G61" s="20">
        <v>1966.05</v>
      </c>
    </row>
    <row r="62" spans="2:7" x14ac:dyDescent="0.3">
      <c r="B62" s="20">
        <v>1907.51</v>
      </c>
      <c r="C62" s="20">
        <v>9.6127500000000001</v>
      </c>
      <c r="D62" s="20">
        <v>198.43600000000001</v>
      </c>
      <c r="E62" s="20">
        <v>57.671700000000001</v>
      </c>
      <c r="F62" s="20">
        <v>25.004000000000001</v>
      </c>
      <c r="G62" s="20">
        <v>1858.2</v>
      </c>
    </row>
    <row r="63" spans="2:7" x14ac:dyDescent="0.3">
      <c r="B63" s="20">
        <v>1896.27</v>
      </c>
      <c r="C63" s="20">
        <v>9.7767999999999997</v>
      </c>
      <c r="D63" s="20">
        <v>193.95599999999999</v>
      </c>
      <c r="E63" s="20">
        <v>58.654800000000002</v>
      </c>
      <c r="F63" s="20">
        <v>25.003</v>
      </c>
      <c r="G63" s="20">
        <v>1882.61</v>
      </c>
    </row>
    <row r="64" spans="2:7" x14ac:dyDescent="0.3">
      <c r="B64" s="20">
        <v>1903.98</v>
      </c>
      <c r="C64" s="20">
        <v>9.9381500000000003</v>
      </c>
      <c r="D64" s="20">
        <v>191.583</v>
      </c>
      <c r="E64" s="20">
        <v>59.637799999999999</v>
      </c>
      <c r="F64" s="20">
        <v>24.978000000000002</v>
      </c>
      <c r="G64" s="20">
        <v>1998.75</v>
      </c>
    </row>
    <row r="65" spans="2:7" x14ac:dyDescent="0.3">
      <c r="B65" s="20">
        <v>1927.42</v>
      </c>
      <c r="C65" s="20">
        <v>10.1031</v>
      </c>
      <c r="D65" s="20">
        <v>190.774</v>
      </c>
      <c r="E65" s="20">
        <v>60.620800000000003</v>
      </c>
      <c r="F65" s="20">
        <v>25.010999999999999</v>
      </c>
      <c r="G65" s="20">
        <v>2106.31</v>
      </c>
    </row>
    <row r="66" spans="2:7" x14ac:dyDescent="0.3">
      <c r="B66" s="20">
        <v>1924.15</v>
      </c>
      <c r="C66" s="20">
        <v>10.2674</v>
      </c>
      <c r="D66" s="20">
        <v>187.405</v>
      </c>
      <c r="E66" s="20">
        <v>61.603900000000003</v>
      </c>
      <c r="F66" s="20">
        <v>25.013000000000002</v>
      </c>
      <c r="G66" s="20">
        <v>1961.77</v>
      </c>
    </row>
    <row r="67" spans="2:7" x14ac:dyDescent="0.3">
      <c r="B67" s="20">
        <v>1908.74</v>
      </c>
      <c r="C67" s="20">
        <v>10.4419</v>
      </c>
      <c r="D67" s="20">
        <v>182.797</v>
      </c>
      <c r="E67" s="20">
        <v>62.6524</v>
      </c>
      <c r="F67" s="20">
        <v>25.001000000000001</v>
      </c>
      <c r="G67" s="20">
        <v>1791.19</v>
      </c>
    </row>
    <row r="68" spans="2:7" x14ac:dyDescent="0.3">
      <c r="B68" s="20">
        <v>1899.42</v>
      </c>
      <c r="C68" s="20">
        <v>10.605399999999999</v>
      </c>
      <c r="D68" s="20">
        <v>179.09800000000001</v>
      </c>
      <c r="E68" s="20">
        <v>63.6355</v>
      </c>
      <c r="F68" s="20">
        <v>25.007000000000001</v>
      </c>
      <c r="G68" s="20">
        <v>1945.67</v>
      </c>
    </row>
    <row r="69" spans="2:7" x14ac:dyDescent="0.3">
      <c r="B69" s="20">
        <v>1892.41</v>
      </c>
      <c r="C69" s="20">
        <v>10.7684</v>
      </c>
      <c r="D69" s="20">
        <v>175.73699999999999</v>
      </c>
      <c r="E69" s="20">
        <v>64.618499999999997</v>
      </c>
      <c r="F69" s="20">
        <v>24.986000000000001</v>
      </c>
      <c r="G69" s="20">
        <v>1965.65</v>
      </c>
    </row>
    <row r="70" spans="2:7" x14ac:dyDescent="0.3">
      <c r="B70" s="20">
        <v>1892.66</v>
      </c>
      <c r="C70" s="20">
        <v>10.9434</v>
      </c>
      <c r="D70" s="20">
        <v>172.95</v>
      </c>
      <c r="E70" s="20">
        <v>65.667100000000005</v>
      </c>
      <c r="F70" s="20">
        <v>24.98</v>
      </c>
      <c r="G70" s="20">
        <v>1850.12</v>
      </c>
    </row>
    <row r="71" spans="2:7" x14ac:dyDescent="0.3">
      <c r="B71" s="20">
        <v>1881.74</v>
      </c>
      <c r="C71" s="20">
        <v>11.109</v>
      </c>
      <c r="D71" s="20">
        <v>169.38900000000001</v>
      </c>
      <c r="E71" s="20">
        <v>66.650099999999995</v>
      </c>
      <c r="F71" s="20">
        <v>24.998999999999999</v>
      </c>
      <c r="G71" s="20">
        <v>1873.94</v>
      </c>
    </row>
    <row r="72" spans="2:7" x14ac:dyDescent="0.3">
      <c r="B72" s="20">
        <v>1873.32</v>
      </c>
      <c r="C72" s="20">
        <v>11.270099999999999</v>
      </c>
      <c r="D72" s="20">
        <v>166.22</v>
      </c>
      <c r="E72" s="20">
        <v>67.633200000000002</v>
      </c>
      <c r="F72" s="20">
        <v>24.998999999999999</v>
      </c>
      <c r="G72" s="20">
        <v>1928.04</v>
      </c>
    </row>
    <row r="73" spans="2:7" x14ac:dyDescent="0.3">
      <c r="B73" s="20">
        <v>1882.2</v>
      </c>
      <c r="C73" s="20">
        <v>11.4358</v>
      </c>
      <c r="D73" s="20">
        <v>164.589</v>
      </c>
      <c r="E73" s="20">
        <v>68.616200000000006</v>
      </c>
      <c r="F73" s="20">
        <v>25.004999999999999</v>
      </c>
      <c r="G73" s="20">
        <v>1911.84</v>
      </c>
    </row>
    <row r="74" spans="2:7" x14ac:dyDescent="0.3">
      <c r="B74" s="20">
        <v>1873.36</v>
      </c>
      <c r="C74" s="20">
        <v>11.599500000000001</v>
      </c>
      <c r="D74" s="20">
        <v>161.50299999999999</v>
      </c>
      <c r="E74" s="20">
        <v>69.599299999999999</v>
      </c>
      <c r="F74" s="20">
        <v>24.995999999999999</v>
      </c>
      <c r="G74" s="20">
        <v>1880.76</v>
      </c>
    </row>
    <row r="75" spans="2:7" x14ac:dyDescent="0.3">
      <c r="B75" s="20">
        <v>1869.36</v>
      </c>
      <c r="C75" s="20">
        <v>11.773400000000001</v>
      </c>
      <c r="D75" s="20">
        <v>158.77799999999999</v>
      </c>
      <c r="E75" s="20">
        <v>70.647800000000004</v>
      </c>
      <c r="F75" s="20">
        <v>25.007000000000001</v>
      </c>
      <c r="G75" s="20">
        <v>1892.75</v>
      </c>
    </row>
    <row r="76" spans="2:7" x14ac:dyDescent="0.3">
      <c r="B76" s="20">
        <v>1874</v>
      </c>
      <c r="C76" s="20">
        <v>11.937099999999999</v>
      </c>
      <c r="D76" s="20">
        <v>156.989</v>
      </c>
      <c r="E76" s="20">
        <v>71.630899999999997</v>
      </c>
      <c r="F76" s="20">
        <v>25.015999999999998</v>
      </c>
      <c r="G76" s="20">
        <v>1965.77</v>
      </c>
    </row>
    <row r="77" spans="2:7" x14ac:dyDescent="0.3">
      <c r="B77" s="20">
        <v>1894.11</v>
      </c>
      <c r="C77" s="20">
        <v>12.1008</v>
      </c>
      <c r="D77" s="20">
        <v>156.52699999999999</v>
      </c>
      <c r="E77" s="20">
        <v>72.613900000000001</v>
      </c>
      <c r="F77" s="20">
        <v>25.001000000000001</v>
      </c>
      <c r="G77" s="20">
        <v>2001.35</v>
      </c>
    </row>
    <row r="78" spans="2:7" x14ac:dyDescent="0.3">
      <c r="B78" s="20">
        <v>1905.46</v>
      </c>
      <c r="C78" s="20">
        <v>12.2767</v>
      </c>
      <c r="D78" s="20">
        <v>155.21</v>
      </c>
      <c r="E78" s="20">
        <v>73.662499999999994</v>
      </c>
      <c r="F78" s="20">
        <v>24.994</v>
      </c>
      <c r="G78" s="20">
        <v>2090.8000000000002</v>
      </c>
    </row>
    <row r="79" spans="2:7" x14ac:dyDescent="0.3">
      <c r="B79" s="20">
        <v>1899.77</v>
      </c>
      <c r="C79" s="20">
        <v>12.4406</v>
      </c>
      <c r="D79" s="20">
        <v>152.70699999999999</v>
      </c>
      <c r="E79" s="20">
        <v>74.645499999999998</v>
      </c>
      <c r="F79" s="20">
        <v>24.997</v>
      </c>
      <c r="G79" s="20">
        <v>1979.91</v>
      </c>
    </row>
    <row r="80" spans="2:7" x14ac:dyDescent="0.3">
      <c r="B80" s="20">
        <v>1896.05</v>
      </c>
      <c r="C80" s="20">
        <v>12.605</v>
      </c>
      <c r="D80" s="20">
        <v>150.41999999999999</v>
      </c>
      <c r="E80" s="20">
        <v>75.628600000000006</v>
      </c>
      <c r="F80" s="20">
        <v>25.006</v>
      </c>
      <c r="G80" s="20">
        <v>2026.35</v>
      </c>
    </row>
    <row r="81" spans="2:7" x14ac:dyDescent="0.3">
      <c r="B81" s="20">
        <v>1889.51</v>
      </c>
      <c r="C81" s="20">
        <v>12.767799999999999</v>
      </c>
      <c r="D81" s="20">
        <v>147.99</v>
      </c>
      <c r="E81" s="20">
        <v>76.611599999999996</v>
      </c>
      <c r="F81" s="20">
        <v>25.001999999999999</v>
      </c>
      <c r="G81" s="20">
        <v>2007.38</v>
      </c>
    </row>
    <row r="82" spans="2:7" x14ac:dyDescent="0.3">
      <c r="B82" s="20">
        <v>1868.32</v>
      </c>
      <c r="C82" s="20">
        <v>12.931699999999999</v>
      </c>
      <c r="D82" s="20">
        <v>144.476</v>
      </c>
      <c r="E82" s="20">
        <v>77.594700000000003</v>
      </c>
      <c r="F82" s="20">
        <v>25.016999999999999</v>
      </c>
      <c r="G82" s="20">
        <v>1907.14</v>
      </c>
    </row>
    <row r="83" spans="2:7" x14ac:dyDescent="0.3">
      <c r="B83" s="20">
        <v>1875.94</v>
      </c>
      <c r="C83" s="20">
        <v>13.106999999999999</v>
      </c>
      <c r="D83" s="20">
        <v>143.125</v>
      </c>
      <c r="E83" s="20">
        <v>78.643199999999993</v>
      </c>
      <c r="F83" s="20">
        <v>25.004999999999999</v>
      </c>
      <c r="G83" s="20">
        <v>1856.52</v>
      </c>
    </row>
    <row r="84" spans="2:7" x14ac:dyDescent="0.3">
      <c r="B84" s="20">
        <v>1871.04</v>
      </c>
      <c r="C84" s="20">
        <v>13.269600000000001</v>
      </c>
      <c r="D84" s="20">
        <v>141.00200000000001</v>
      </c>
      <c r="E84" s="20">
        <v>79.626300000000001</v>
      </c>
      <c r="F84" s="20">
        <v>25.003</v>
      </c>
      <c r="G84" s="20">
        <v>1839.67</v>
      </c>
    </row>
    <row r="85" spans="2:7" x14ac:dyDescent="0.3">
      <c r="B85" s="20">
        <v>1868.07</v>
      </c>
      <c r="C85" s="20">
        <v>13.4343</v>
      </c>
      <c r="D85" s="20">
        <v>139.05199999999999</v>
      </c>
      <c r="E85" s="20">
        <v>80.609300000000005</v>
      </c>
      <c r="F85" s="20">
        <v>24.992000000000001</v>
      </c>
      <c r="G85" s="20">
        <v>1886.62</v>
      </c>
    </row>
    <row r="86" spans="2:7" x14ac:dyDescent="0.3">
      <c r="B86" s="20">
        <v>1885.88</v>
      </c>
      <c r="C86" s="20">
        <v>13.6082</v>
      </c>
      <c r="D86" s="20">
        <v>138.584</v>
      </c>
      <c r="E86" s="20">
        <v>81.657899999999998</v>
      </c>
      <c r="F86" s="20">
        <v>24.986999999999998</v>
      </c>
      <c r="G86" s="20">
        <v>1870.43</v>
      </c>
    </row>
    <row r="87" spans="2:7" x14ac:dyDescent="0.3">
      <c r="B87" s="20">
        <v>1877.07</v>
      </c>
      <c r="C87" s="20">
        <v>13.773300000000001</v>
      </c>
      <c r="D87" s="20">
        <v>136.28299999999999</v>
      </c>
      <c r="E87" s="20">
        <v>82.640900000000002</v>
      </c>
      <c r="F87" s="20">
        <v>24.992999999999999</v>
      </c>
      <c r="G87" s="20">
        <v>1833.23</v>
      </c>
    </row>
    <row r="88" spans="2:7" x14ac:dyDescent="0.3">
      <c r="B88" s="20">
        <v>1891.12</v>
      </c>
      <c r="C88" s="20">
        <v>13.9358</v>
      </c>
      <c r="D88" s="20">
        <v>135.702</v>
      </c>
      <c r="E88" s="20">
        <v>83.623999999999995</v>
      </c>
      <c r="F88" s="20">
        <v>24.994</v>
      </c>
      <c r="G88" s="20">
        <v>2005.23</v>
      </c>
    </row>
    <row r="89" spans="2:7" x14ac:dyDescent="0.3">
      <c r="B89" s="20">
        <v>1889.69</v>
      </c>
      <c r="C89" s="20">
        <v>14.101000000000001</v>
      </c>
      <c r="D89" s="20">
        <v>134.011</v>
      </c>
      <c r="E89" s="20">
        <v>84.606999999999999</v>
      </c>
      <c r="F89" s="20">
        <v>24.997</v>
      </c>
      <c r="G89" s="20">
        <v>1822.7</v>
      </c>
    </row>
    <row r="90" spans="2:7" x14ac:dyDescent="0.3">
      <c r="B90" s="20">
        <v>1900.61</v>
      </c>
      <c r="C90" s="20">
        <v>14.263999999999999</v>
      </c>
      <c r="D90" s="20">
        <v>133.245</v>
      </c>
      <c r="E90" s="20">
        <v>85.59</v>
      </c>
      <c r="F90" s="20">
        <v>25.012</v>
      </c>
      <c r="G90" s="20">
        <v>1788.85</v>
      </c>
    </row>
    <row r="91" spans="2:7" x14ac:dyDescent="0.3">
      <c r="B91" s="20">
        <v>1891.74</v>
      </c>
      <c r="C91" s="20">
        <v>14.4404</v>
      </c>
      <c r="D91" s="20">
        <v>131.00399999999999</v>
      </c>
      <c r="E91" s="20">
        <v>86.638599999999997</v>
      </c>
      <c r="F91" s="20">
        <v>25.007000000000001</v>
      </c>
      <c r="G91" s="20">
        <v>1857.89</v>
      </c>
    </row>
    <row r="92" spans="2:7" x14ac:dyDescent="0.3">
      <c r="B92" s="20">
        <v>1883.72</v>
      </c>
      <c r="C92" s="20">
        <v>14.603199999999999</v>
      </c>
      <c r="D92" s="20">
        <v>128.99299999999999</v>
      </c>
      <c r="E92" s="20">
        <v>87.621700000000004</v>
      </c>
      <c r="F92" s="20">
        <v>24.998999999999999</v>
      </c>
      <c r="G92" s="20">
        <v>1844.05</v>
      </c>
    </row>
    <row r="93" spans="2:7" x14ac:dyDescent="0.3">
      <c r="B93" s="20">
        <v>1858.27</v>
      </c>
      <c r="C93" s="20">
        <v>14.767899999999999</v>
      </c>
      <c r="D93" s="20">
        <v>125.831</v>
      </c>
      <c r="E93" s="20">
        <v>88.604699999999994</v>
      </c>
      <c r="F93" s="20">
        <v>25.007000000000001</v>
      </c>
      <c r="G93" s="20">
        <v>1770.16</v>
      </c>
    </row>
    <row r="94" spans="2:7" x14ac:dyDescent="0.3">
      <c r="B94" s="20">
        <v>1839.16</v>
      </c>
      <c r="C94" s="20">
        <v>14.9411</v>
      </c>
      <c r="D94" s="20">
        <v>123.09399999999999</v>
      </c>
      <c r="E94" s="20">
        <v>89.653300000000002</v>
      </c>
      <c r="F94" s="20">
        <v>25.001000000000001</v>
      </c>
      <c r="G94" s="20">
        <v>1782.56</v>
      </c>
    </row>
    <row r="95" spans="2:7" x14ac:dyDescent="0.3">
      <c r="B95" s="20">
        <v>1864.68</v>
      </c>
      <c r="C95" s="20">
        <v>15.103</v>
      </c>
      <c r="D95" s="20">
        <v>123.464</v>
      </c>
      <c r="E95" s="20">
        <v>90.636300000000006</v>
      </c>
      <c r="F95" s="20">
        <v>25.013999999999999</v>
      </c>
      <c r="G95" s="20">
        <v>1956.04</v>
      </c>
    </row>
    <row r="96" spans="2:7" x14ac:dyDescent="0.3">
      <c r="B96" s="20">
        <v>1901.15</v>
      </c>
      <c r="C96" s="20">
        <v>15.267099999999999</v>
      </c>
      <c r="D96" s="20">
        <v>124.526</v>
      </c>
      <c r="E96" s="20">
        <v>91.619399999999999</v>
      </c>
      <c r="F96" s="20">
        <v>25.015000000000001</v>
      </c>
      <c r="G96" s="20">
        <v>2096.6999999999998</v>
      </c>
    </row>
    <row r="97" spans="2:7" x14ac:dyDescent="0.3">
      <c r="B97" s="20">
        <v>1930.08</v>
      </c>
      <c r="C97" s="20">
        <v>15.4434</v>
      </c>
      <c r="D97" s="20">
        <v>124.97799999999999</v>
      </c>
      <c r="E97" s="20">
        <v>92.667900000000003</v>
      </c>
      <c r="F97" s="20">
        <v>25.01</v>
      </c>
      <c r="G97" s="20">
        <v>2124.0300000000002</v>
      </c>
    </row>
    <row r="98" spans="2:7" x14ac:dyDescent="0.3">
      <c r="B98" s="20">
        <v>1942.05</v>
      </c>
      <c r="C98" s="20">
        <v>15.6092</v>
      </c>
      <c r="D98" s="20">
        <v>124.417</v>
      </c>
      <c r="E98" s="20">
        <v>93.650999999999996</v>
      </c>
      <c r="F98" s="20">
        <v>25.001000000000001</v>
      </c>
      <c r="G98" s="20">
        <v>2114.8000000000002</v>
      </c>
    </row>
    <row r="99" spans="2:7" x14ac:dyDescent="0.3">
      <c r="B99" s="20">
        <v>1915.75</v>
      </c>
      <c r="C99" s="20">
        <v>15.774699999999999</v>
      </c>
      <c r="D99" s="20">
        <v>121.44499999999999</v>
      </c>
      <c r="E99" s="20">
        <v>94.634</v>
      </c>
      <c r="F99" s="20">
        <v>24.995000000000001</v>
      </c>
      <c r="G99" s="20">
        <v>1882.05</v>
      </c>
    </row>
    <row r="100" spans="2:7" x14ac:dyDescent="0.3">
      <c r="B100" s="20">
        <v>1881.14</v>
      </c>
      <c r="C100" s="20">
        <v>15.9374</v>
      </c>
      <c r="D100" s="20">
        <v>118.033</v>
      </c>
      <c r="E100" s="20">
        <v>95.617099999999994</v>
      </c>
      <c r="F100" s="20">
        <v>25.010999999999999</v>
      </c>
      <c r="G100" s="20">
        <v>1779.44</v>
      </c>
    </row>
    <row r="101" spans="2:7" x14ac:dyDescent="0.3">
      <c r="B101" s="20">
        <v>1844.76</v>
      </c>
      <c r="C101" s="20">
        <v>16.100000000000001</v>
      </c>
      <c r="D101" s="20">
        <v>114.58199999999999</v>
      </c>
      <c r="E101" s="20">
        <v>96.600099999999998</v>
      </c>
      <c r="F101" s="20">
        <v>24.991</v>
      </c>
      <c r="G101" s="20">
        <v>1677.89</v>
      </c>
    </row>
    <row r="102" spans="2:7" x14ac:dyDescent="0.3">
      <c r="B102" s="20">
        <v>1845.46</v>
      </c>
      <c r="C102" s="20">
        <v>16.269200000000001</v>
      </c>
      <c r="D102" s="20">
        <v>113.432</v>
      </c>
      <c r="E102" s="20">
        <v>97.648700000000005</v>
      </c>
      <c r="F102" s="20">
        <v>25.001999999999999</v>
      </c>
      <c r="G102" s="20">
        <v>1807.2</v>
      </c>
    </row>
    <row r="103" spans="2:7" x14ac:dyDescent="0.3">
      <c r="B103" s="20">
        <v>1892.16</v>
      </c>
      <c r="C103" s="20">
        <v>16.437899999999999</v>
      </c>
      <c r="D103" s="20">
        <v>115.11</v>
      </c>
      <c r="E103" s="20">
        <v>98.631699999999995</v>
      </c>
      <c r="F103" s="20">
        <v>25.004999999999999</v>
      </c>
      <c r="G103" s="20">
        <v>2165.15</v>
      </c>
    </row>
    <row r="104" spans="2:7" x14ac:dyDescent="0.3">
      <c r="B104" s="20">
        <v>1896.41</v>
      </c>
      <c r="C104" s="20">
        <v>16.602399999999999</v>
      </c>
      <c r="D104" s="20">
        <v>114.22499999999999</v>
      </c>
      <c r="E104" s="20">
        <v>99.614800000000002</v>
      </c>
      <c r="F104" s="20">
        <v>24.989000000000001</v>
      </c>
      <c r="G104" s="20">
        <v>2066.5100000000002</v>
      </c>
    </row>
    <row r="105" spans="2:7" x14ac:dyDescent="0.3">
      <c r="B105" s="20">
        <v>1913.12</v>
      </c>
      <c r="C105" s="20">
        <v>16.775300000000001</v>
      </c>
      <c r="D105" s="20">
        <v>114.044</v>
      </c>
      <c r="E105" s="20">
        <v>100.663</v>
      </c>
      <c r="F105" s="20">
        <v>25</v>
      </c>
      <c r="G105" s="20">
        <v>2209.08</v>
      </c>
    </row>
    <row r="106" spans="2:7" x14ac:dyDescent="0.3">
      <c r="B106" s="20">
        <v>1933.62</v>
      </c>
      <c r="C106" s="20">
        <v>16.940000000000001</v>
      </c>
      <c r="D106" s="20">
        <v>114.146</v>
      </c>
      <c r="E106" s="20">
        <v>101.646</v>
      </c>
      <c r="F106" s="20">
        <v>24.998000000000001</v>
      </c>
      <c r="G106" s="20">
        <v>2286.36</v>
      </c>
    </row>
    <row r="107" spans="2:7" x14ac:dyDescent="0.3">
      <c r="B107" s="20">
        <v>1900.5</v>
      </c>
      <c r="C107" s="20">
        <v>17.110099999999999</v>
      </c>
      <c r="D107" s="20">
        <v>111.075</v>
      </c>
      <c r="E107" s="20">
        <v>102.629</v>
      </c>
      <c r="F107" s="20">
        <v>24.981999999999999</v>
      </c>
      <c r="G107" s="20">
        <v>1827.73</v>
      </c>
    </row>
    <row r="108" spans="2:7" x14ac:dyDescent="0.3">
      <c r="B108" s="20">
        <v>1844.75</v>
      </c>
      <c r="C108" s="20">
        <v>17.268599999999999</v>
      </c>
      <c r="D108" s="20">
        <v>106.827</v>
      </c>
      <c r="E108" s="20">
        <v>103.61199999999999</v>
      </c>
      <c r="F108" s="20">
        <v>24.997</v>
      </c>
      <c r="G108" s="20">
        <v>1638.6</v>
      </c>
    </row>
    <row r="109" spans="2:7" x14ac:dyDescent="0.3">
      <c r="B109" s="20">
        <v>1802.67</v>
      </c>
      <c r="C109" s="20">
        <v>17.434000000000001</v>
      </c>
      <c r="D109" s="20">
        <v>103.4</v>
      </c>
      <c r="E109" s="20">
        <v>104.595</v>
      </c>
      <c r="F109" s="20">
        <v>24.992000000000001</v>
      </c>
      <c r="G109" s="20">
        <v>1659.31</v>
      </c>
    </row>
    <row r="110" spans="2:7" x14ac:dyDescent="0.3">
      <c r="B110" s="20">
        <v>1836.37</v>
      </c>
      <c r="C110" s="20">
        <v>17.600100000000001</v>
      </c>
      <c r="D110" s="20">
        <v>104.33799999999999</v>
      </c>
      <c r="E110" s="20">
        <v>105.64400000000001</v>
      </c>
      <c r="F110" s="20">
        <v>25</v>
      </c>
      <c r="G110" s="20">
        <v>2097.04</v>
      </c>
    </row>
    <row r="111" spans="2:7" x14ac:dyDescent="0.3">
      <c r="B111" s="20">
        <v>1863.88</v>
      </c>
      <c r="C111" s="20">
        <v>17.772300000000001</v>
      </c>
      <c r="D111" s="20">
        <v>104.876</v>
      </c>
      <c r="E111" s="20">
        <v>106.627</v>
      </c>
      <c r="F111" s="20">
        <v>24.991</v>
      </c>
      <c r="G111" s="20">
        <v>2033.24</v>
      </c>
    </row>
    <row r="112" spans="2:7" x14ac:dyDescent="0.3">
      <c r="B112" s="20">
        <v>1861.38</v>
      </c>
      <c r="C112" s="20">
        <v>17.9343</v>
      </c>
      <c r="D112" s="20">
        <v>103.789</v>
      </c>
      <c r="E112" s="20">
        <v>107.61</v>
      </c>
      <c r="F112" s="20">
        <v>25.003</v>
      </c>
      <c r="G112" s="20">
        <v>2035.68</v>
      </c>
    </row>
    <row r="113" spans="2:7" x14ac:dyDescent="0.3">
      <c r="B113" s="20">
        <v>1874.81</v>
      </c>
      <c r="C113" s="20">
        <v>18.109200000000001</v>
      </c>
      <c r="D113" s="20">
        <v>103.52800000000001</v>
      </c>
      <c r="E113" s="20">
        <v>108.65900000000001</v>
      </c>
      <c r="F113" s="20">
        <v>25.004999999999999</v>
      </c>
      <c r="G113" s="20">
        <v>2080.06</v>
      </c>
    </row>
    <row r="114" spans="2:7" x14ac:dyDescent="0.3">
      <c r="B114" s="20">
        <v>1837.51</v>
      </c>
      <c r="C114" s="20">
        <v>18.278700000000001</v>
      </c>
      <c r="D114" s="20">
        <v>100.52800000000001</v>
      </c>
      <c r="E114" s="20">
        <v>109.642</v>
      </c>
      <c r="F114" s="20">
        <v>24.984999999999999</v>
      </c>
      <c r="G114" s="20">
        <v>1734.82</v>
      </c>
    </row>
    <row r="115" spans="2:7" x14ac:dyDescent="0.3">
      <c r="B115" s="20">
        <v>1787.79</v>
      </c>
      <c r="C115" s="20">
        <v>18.4375</v>
      </c>
      <c r="D115" s="20">
        <v>96.9649</v>
      </c>
      <c r="E115" s="20">
        <v>110.625</v>
      </c>
      <c r="F115" s="20">
        <v>25.006</v>
      </c>
      <c r="G115" s="20">
        <v>1561.86</v>
      </c>
    </row>
    <row r="116" spans="2:7" x14ac:dyDescent="0.3">
      <c r="B116" s="20">
        <v>1763.03</v>
      </c>
      <c r="C116" s="20">
        <v>18.601500000000001</v>
      </c>
      <c r="D116" s="20">
        <v>94.778800000000004</v>
      </c>
      <c r="E116" s="20">
        <v>111.608</v>
      </c>
      <c r="F116" s="20">
        <v>24.998999999999999</v>
      </c>
      <c r="G116" s="20">
        <v>1657.3</v>
      </c>
    </row>
    <row r="117" spans="2:7" x14ac:dyDescent="0.3">
      <c r="B117" s="20">
        <v>1778.32</v>
      </c>
      <c r="C117" s="20">
        <v>18.759</v>
      </c>
      <c r="D117" s="20">
        <v>94.798199999999994</v>
      </c>
      <c r="E117" s="20">
        <v>112.59099999999999</v>
      </c>
      <c r="F117" s="20">
        <v>24.998999999999999</v>
      </c>
      <c r="G117" s="20">
        <v>2092.38</v>
      </c>
    </row>
    <row r="118" spans="2:7" x14ac:dyDescent="0.3">
      <c r="B118" s="20">
        <v>1815.98</v>
      </c>
      <c r="C118" s="20">
        <v>18.940000000000001</v>
      </c>
      <c r="D118" s="20">
        <v>95.880899999999997</v>
      </c>
      <c r="E118" s="20">
        <v>113.639</v>
      </c>
      <c r="F118" s="20">
        <v>25.001000000000001</v>
      </c>
      <c r="G118" s="20">
        <v>2152.37</v>
      </c>
    </row>
    <row r="119" spans="2:7" x14ac:dyDescent="0.3">
      <c r="B119" s="20">
        <v>1808.38</v>
      </c>
      <c r="C119" s="20">
        <v>19.104399999999998</v>
      </c>
      <c r="D119" s="20">
        <v>94.658000000000001</v>
      </c>
      <c r="E119" s="20">
        <v>114.622</v>
      </c>
      <c r="F119" s="20">
        <v>24.994</v>
      </c>
      <c r="G119" s="20">
        <v>2064.73</v>
      </c>
    </row>
    <row r="120" spans="2:7" x14ac:dyDescent="0.3">
      <c r="B120" s="20">
        <v>1835.36</v>
      </c>
      <c r="C120" s="20">
        <v>19.263500000000001</v>
      </c>
      <c r="D120" s="20">
        <v>95.276799999999994</v>
      </c>
      <c r="E120" s="20">
        <v>115.60599999999999</v>
      </c>
      <c r="F120" s="20">
        <v>25.013999999999999</v>
      </c>
      <c r="G120" s="20">
        <v>2075.0100000000002</v>
      </c>
    </row>
    <row r="121" spans="2:7" x14ac:dyDescent="0.3">
      <c r="B121" s="20">
        <v>1827.78</v>
      </c>
      <c r="C121" s="20">
        <v>19.449100000000001</v>
      </c>
      <c r="D121" s="20">
        <v>93.978099999999998</v>
      </c>
      <c r="E121" s="20">
        <v>116.654</v>
      </c>
      <c r="F121" s="20">
        <v>25.013000000000002</v>
      </c>
      <c r="G121" s="20">
        <v>1521.36</v>
      </c>
    </row>
    <row r="122" spans="2:7" x14ac:dyDescent="0.3">
      <c r="B122" s="20">
        <v>1757.9</v>
      </c>
      <c r="C122" s="20">
        <v>19.607700000000001</v>
      </c>
      <c r="D122" s="20">
        <v>89.653700000000001</v>
      </c>
      <c r="E122" s="20">
        <v>117.637</v>
      </c>
      <c r="F122" s="20">
        <v>25.006</v>
      </c>
      <c r="G122" s="20">
        <v>1387.29</v>
      </c>
    </row>
    <row r="123" spans="2:7" x14ac:dyDescent="0.3">
      <c r="B123" s="20">
        <v>1722.76</v>
      </c>
      <c r="C123" s="20">
        <v>19.768899999999999</v>
      </c>
      <c r="D123" s="20">
        <v>87.144999999999996</v>
      </c>
      <c r="E123" s="20">
        <v>118.62</v>
      </c>
      <c r="F123" s="20">
        <v>25.001000000000001</v>
      </c>
      <c r="G123" s="20">
        <v>1559.17</v>
      </c>
    </row>
    <row r="124" spans="2:7" x14ac:dyDescent="0.3">
      <c r="B124" s="20">
        <v>1755.93</v>
      </c>
      <c r="C124" s="20">
        <v>19.939900000000002</v>
      </c>
      <c r="D124" s="20">
        <v>88.061000000000007</v>
      </c>
      <c r="E124" s="20">
        <v>119.669</v>
      </c>
      <c r="F124" s="20">
        <v>25.007999999999999</v>
      </c>
      <c r="G124" s="20">
        <v>1896.95</v>
      </c>
    </row>
    <row r="125" spans="2:7" x14ac:dyDescent="0.3">
      <c r="B125" s="20">
        <v>1763.02</v>
      </c>
      <c r="C125" s="20">
        <v>20.109200000000001</v>
      </c>
      <c r="D125" s="20">
        <v>87.6721</v>
      </c>
      <c r="E125" s="20">
        <v>120.652</v>
      </c>
      <c r="F125" s="20">
        <v>25</v>
      </c>
      <c r="G125" s="20">
        <v>1826.15</v>
      </c>
    </row>
    <row r="126" spans="2:7" x14ac:dyDescent="0.3">
      <c r="B126" s="20">
        <v>1800.18</v>
      </c>
      <c r="C126" s="20">
        <v>20.264800000000001</v>
      </c>
      <c r="D126" s="20">
        <v>88.832599999999999</v>
      </c>
      <c r="E126" s="20">
        <v>121.63500000000001</v>
      </c>
      <c r="F126" s="20">
        <v>24.978999999999999</v>
      </c>
      <c r="G126" s="20">
        <v>2270.5500000000002</v>
      </c>
    </row>
    <row r="127" spans="2:7" x14ac:dyDescent="0.3">
      <c r="B127" s="20">
        <v>1865.34</v>
      </c>
      <c r="C127" s="20">
        <v>20.440899999999999</v>
      </c>
      <c r="D127" s="20">
        <v>91.255399999999995</v>
      </c>
      <c r="E127" s="20">
        <v>122.61799999999999</v>
      </c>
      <c r="F127" s="20">
        <v>25.007999999999999</v>
      </c>
      <c r="G127" s="20">
        <v>2082.3000000000002</v>
      </c>
    </row>
    <row r="128" spans="2:7" x14ac:dyDescent="0.3">
      <c r="B128" s="20">
        <v>1784.97</v>
      </c>
      <c r="C128" s="20">
        <v>20.606300000000001</v>
      </c>
      <c r="D128" s="20">
        <v>86.622799999999998</v>
      </c>
      <c r="E128" s="20">
        <v>123.601</v>
      </c>
      <c r="F128" s="20">
        <v>24.997</v>
      </c>
      <c r="G128" s="20">
        <v>1264.68</v>
      </c>
    </row>
    <row r="129" spans="2:7" x14ac:dyDescent="0.3">
      <c r="B129" s="20">
        <v>1702.46</v>
      </c>
      <c r="C129" s="20">
        <v>20.777999999999999</v>
      </c>
      <c r="D129" s="20">
        <v>81.935699999999997</v>
      </c>
      <c r="E129" s="20">
        <v>124.65</v>
      </c>
      <c r="F129" s="20">
        <v>25.003</v>
      </c>
      <c r="G129" s="20">
        <v>1366.19</v>
      </c>
    </row>
    <row r="130" spans="2:7" x14ac:dyDescent="0.3">
      <c r="B130" s="20">
        <v>1712.64</v>
      </c>
      <c r="C130" s="20">
        <v>20.925799999999999</v>
      </c>
      <c r="D130" s="20">
        <v>81.843500000000006</v>
      </c>
      <c r="E130" s="20">
        <v>125.633</v>
      </c>
      <c r="F130" s="20">
        <v>25</v>
      </c>
      <c r="G130" s="20">
        <v>1911.77</v>
      </c>
    </row>
    <row r="131" spans="2:7" x14ac:dyDescent="0.3">
      <c r="B131" s="20">
        <v>1765.9</v>
      </c>
      <c r="C131" s="20">
        <v>21.102699999999999</v>
      </c>
      <c r="D131" s="20">
        <v>83.681200000000004</v>
      </c>
      <c r="E131" s="20">
        <v>126.616</v>
      </c>
      <c r="F131" s="20">
        <v>24.992999999999999</v>
      </c>
      <c r="G131" s="20">
        <v>2035.95</v>
      </c>
    </row>
    <row r="132" spans="2:7" x14ac:dyDescent="0.3">
      <c r="B132" s="20">
        <v>1821.99</v>
      </c>
      <c r="C132" s="20">
        <v>21.270600000000002</v>
      </c>
      <c r="D132" s="20">
        <v>85.657700000000006</v>
      </c>
      <c r="E132" s="20">
        <v>127.664</v>
      </c>
      <c r="F132" s="20">
        <v>25.01</v>
      </c>
      <c r="G132" s="20">
        <v>2370.83</v>
      </c>
    </row>
    <row r="133" spans="2:7" x14ac:dyDescent="0.3">
      <c r="B133" s="20">
        <v>1869.39</v>
      </c>
      <c r="C133" s="20">
        <v>21.449000000000002</v>
      </c>
      <c r="D133" s="20">
        <v>87.155000000000001</v>
      </c>
      <c r="E133" s="20">
        <v>128.64699999999999</v>
      </c>
      <c r="F133" s="20">
        <v>25.001999999999999</v>
      </c>
      <c r="G133" s="20">
        <v>1842.21</v>
      </c>
    </row>
    <row r="134" spans="2:7" x14ac:dyDescent="0.3">
      <c r="B134" s="20">
        <v>1743.57</v>
      </c>
      <c r="C134" s="20">
        <v>21.615200000000002</v>
      </c>
      <c r="D134" s="20">
        <v>80.663700000000006</v>
      </c>
      <c r="E134" s="20">
        <v>129.63</v>
      </c>
      <c r="F134" s="20">
        <v>24.998000000000001</v>
      </c>
      <c r="G134" s="20">
        <v>1016.09</v>
      </c>
    </row>
    <row r="135" spans="2:7" x14ac:dyDescent="0.3">
      <c r="B135" s="20">
        <v>1639.02</v>
      </c>
      <c r="C135" s="20">
        <v>21.77</v>
      </c>
      <c r="D135" s="20">
        <v>75.2881</v>
      </c>
      <c r="E135" s="20">
        <v>130.613</v>
      </c>
      <c r="F135" s="20">
        <v>24.998000000000001</v>
      </c>
      <c r="G135" s="20">
        <v>1216.33</v>
      </c>
    </row>
    <row r="136" spans="2:7" x14ac:dyDescent="0.3">
      <c r="B136" s="20">
        <v>1678.05</v>
      </c>
      <c r="C136" s="20">
        <v>21.9222</v>
      </c>
      <c r="D136" s="20">
        <v>76.546099999999996</v>
      </c>
      <c r="E136" s="20">
        <v>131.596</v>
      </c>
      <c r="F136" s="20">
        <v>25.010999999999999</v>
      </c>
      <c r="G136" s="20">
        <v>1861.91</v>
      </c>
    </row>
    <row r="137" spans="2:7" x14ac:dyDescent="0.3">
      <c r="B137" s="20">
        <v>1710.97</v>
      </c>
      <c r="C137" s="20">
        <v>22.1035</v>
      </c>
      <c r="D137" s="20">
        <v>77.407399999999996</v>
      </c>
      <c r="E137" s="20">
        <v>132.64500000000001</v>
      </c>
      <c r="F137" s="20">
        <v>25.003</v>
      </c>
      <c r="G137" s="20">
        <v>2148.1</v>
      </c>
    </row>
    <row r="138" spans="2:7" x14ac:dyDescent="0.3">
      <c r="B138" s="20">
        <v>1805.36</v>
      </c>
      <c r="C138" s="20">
        <v>22.262799999999999</v>
      </c>
      <c r="D138" s="20">
        <v>81.093100000000007</v>
      </c>
      <c r="E138" s="20">
        <v>133.62799999999999</v>
      </c>
      <c r="F138" s="20">
        <v>25.003</v>
      </c>
      <c r="G138" s="20">
        <v>2347.17</v>
      </c>
    </row>
    <row r="139" spans="2:7" x14ac:dyDescent="0.3">
      <c r="B139" s="20">
        <v>1783.78</v>
      </c>
      <c r="C139" s="20">
        <v>22.453600000000002</v>
      </c>
      <c r="D139" s="20">
        <v>79.442999999999998</v>
      </c>
      <c r="E139" s="20">
        <v>134.61099999999999</v>
      </c>
      <c r="F139" s="20">
        <v>25.001000000000001</v>
      </c>
      <c r="G139" s="20">
        <v>1236.45</v>
      </c>
    </row>
    <row r="140" spans="2:7" x14ac:dyDescent="0.3">
      <c r="B140" s="20">
        <v>1605.72</v>
      </c>
      <c r="C140" s="20">
        <v>22.615200000000002</v>
      </c>
      <c r="D140" s="20">
        <v>71.0017</v>
      </c>
      <c r="E140" s="20">
        <v>135.66</v>
      </c>
      <c r="F140" s="20">
        <v>24.988</v>
      </c>
      <c r="G140" s="20">
        <v>884.57299999999998</v>
      </c>
    </row>
    <row r="141" spans="2:7" x14ac:dyDescent="0.3">
      <c r="B141" s="20">
        <v>1550.31</v>
      </c>
      <c r="C141" s="20">
        <v>22.759499999999999</v>
      </c>
      <c r="D141" s="20">
        <v>68.117000000000004</v>
      </c>
      <c r="E141" s="20">
        <v>136.643</v>
      </c>
      <c r="F141" s="20">
        <v>25.006</v>
      </c>
      <c r="G141" s="20">
        <v>1728.07</v>
      </c>
    </row>
    <row r="142" spans="2:7" x14ac:dyDescent="0.3">
      <c r="B142" s="20">
        <v>1675.61</v>
      </c>
      <c r="C142" s="20">
        <v>22.9313</v>
      </c>
      <c r="D142" s="20">
        <v>73.071200000000005</v>
      </c>
      <c r="E142" s="20">
        <v>137.626</v>
      </c>
      <c r="F142" s="20">
        <v>25.001000000000001</v>
      </c>
      <c r="G142" s="20">
        <v>2003.38</v>
      </c>
    </row>
    <row r="143" spans="2:7" x14ac:dyDescent="0.3">
      <c r="B143" s="20">
        <v>1743.11</v>
      </c>
      <c r="C143" s="20">
        <v>23.0943</v>
      </c>
      <c r="D143" s="20">
        <v>75.478099999999998</v>
      </c>
      <c r="E143" s="20">
        <v>138.60900000000001</v>
      </c>
      <c r="F143" s="20">
        <v>24.992999999999999</v>
      </c>
      <c r="G143" s="20">
        <v>2247.9299999999998</v>
      </c>
    </row>
    <row r="144" spans="2:7" x14ac:dyDescent="0.3">
      <c r="B144" s="20">
        <v>1771.49</v>
      </c>
      <c r="C144" s="20">
        <v>23.279299999999999</v>
      </c>
      <c r="D144" s="20">
        <v>76.0976</v>
      </c>
      <c r="E144" s="20">
        <v>139.59200000000001</v>
      </c>
      <c r="F144" s="20">
        <v>24.994</v>
      </c>
      <c r="G144" s="20">
        <v>1575.86</v>
      </c>
    </row>
    <row r="145" spans="2:7" x14ac:dyDescent="0.3">
      <c r="B145" s="20">
        <v>1567.43</v>
      </c>
      <c r="C145" s="20">
        <v>23.455100000000002</v>
      </c>
      <c r="D145" s="20">
        <v>66.827100000000002</v>
      </c>
      <c r="E145" s="20">
        <v>140.63999999999999</v>
      </c>
      <c r="F145" s="20">
        <v>24.998000000000001</v>
      </c>
      <c r="G145" s="20">
        <v>700.73</v>
      </c>
    </row>
    <row r="146" spans="2:7" x14ac:dyDescent="0.3">
      <c r="B146" s="20">
        <v>1494.88</v>
      </c>
      <c r="C146" s="20">
        <v>23.581800000000001</v>
      </c>
      <c r="D146" s="20">
        <v>63.391300000000001</v>
      </c>
      <c r="E146" s="20">
        <v>141.62299999999999</v>
      </c>
      <c r="F146" s="20">
        <v>24.99</v>
      </c>
      <c r="G146" s="20">
        <v>1432.97</v>
      </c>
    </row>
    <row r="147" spans="2:7" x14ac:dyDescent="0.3">
      <c r="B147" s="20">
        <v>1655.86</v>
      </c>
      <c r="C147" s="20">
        <v>23.7637</v>
      </c>
      <c r="D147" s="20">
        <v>69.680400000000006</v>
      </c>
      <c r="E147" s="20">
        <v>142.60599999999999</v>
      </c>
      <c r="F147" s="20">
        <v>25.007000000000001</v>
      </c>
      <c r="G147" s="20">
        <v>2066.35</v>
      </c>
    </row>
    <row r="148" spans="2:7" x14ac:dyDescent="0.3">
      <c r="B148" s="20">
        <v>1660.85</v>
      </c>
      <c r="C148" s="20">
        <v>23.942499999999999</v>
      </c>
      <c r="D148" s="20">
        <v>69.368600000000001</v>
      </c>
      <c r="E148" s="20">
        <v>143.655</v>
      </c>
      <c r="F148" s="20">
        <v>25.007000000000001</v>
      </c>
      <c r="G148" s="20">
        <v>1879.99</v>
      </c>
    </row>
    <row r="149" spans="2:7" x14ac:dyDescent="0.3">
      <c r="B149" s="20">
        <v>1699.21</v>
      </c>
      <c r="C149" s="20">
        <v>24.110299999999999</v>
      </c>
      <c r="D149" s="20">
        <v>70.476299999999995</v>
      </c>
      <c r="E149" s="20">
        <v>144.63800000000001</v>
      </c>
      <c r="F149" s="20">
        <v>25.004999999999999</v>
      </c>
      <c r="G149" s="20">
        <v>1691.4</v>
      </c>
    </row>
    <row r="150" spans="2:7" x14ac:dyDescent="0.3">
      <c r="B150" s="20">
        <v>1554.71</v>
      </c>
      <c r="C150" s="20">
        <v>24.288599999999999</v>
      </c>
      <c r="D150" s="20">
        <v>64.009900000000002</v>
      </c>
      <c r="E150" s="20">
        <v>145.62100000000001</v>
      </c>
      <c r="F150" s="20">
        <v>25.003</v>
      </c>
      <c r="G150" s="20">
        <v>714.01099999999997</v>
      </c>
    </row>
    <row r="151" spans="2:7" x14ac:dyDescent="0.3">
      <c r="B151" s="20">
        <v>1413.26</v>
      </c>
      <c r="C151" s="20">
        <v>24.430900000000001</v>
      </c>
      <c r="D151" s="20">
        <v>57.8474</v>
      </c>
      <c r="E151" s="20">
        <v>146.66999999999999</v>
      </c>
      <c r="F151" s="20">
        <v>24.998000000000001</v>
      </c>
      <c r="G151" s="20">
        <v>1242.3</v>
      </c>
    </row>
    <row r="152" spans="2:7" x14ac:dyDescent="0.3">
      <c r="B152" s="20">
        <v>1596.61</v>
      </c>
      <c r="C152" s="20">
        <v>24.592099999999999</v>
      </c>
      <c r="D152" s="20">
        <v>64.923699999999997</v>
      </c>
      <c r="E152" s="20">
        <v>147.65299999999999</v>
      </c>
      <c r="F152" s="20">
        <v>25.001000000000001</v>
      </c>
      <c r="G152" s="20">
        <v>2250.15</v>
      </c>
    </row>
    <row r="153" spans="2:7" x14ac:dyDescent="0.3">
      <c r="B153" s="20">
        <v>1608.44</v>
      </c>
      <c r="C153" s="20">
        <v>24.783899999999999</v>
      </c>
      <c r="D153" s="20">
        <v>64.898399999999995</v>
      </c>
      <c r="E153" s="20">
        <v>148.636</v>
      </c>
      <c r="F153" s="20">
        <v>25.004999999999999</v>
      </c>
      <c r="G153" s="20">
        <v>1664.76</v>
      </c>
    </row>
    <row r="154" spans="2:7" x14ac:dyDescent="0.3">
      <c r="B154" s="20">
        <v>1614.53</v>
      </c>
      <c r="C154" s="20">
        <v>24.9314</v>
      </c>
      <c r="D154" s="20">
        <v>64.758700000000005</v>
      </c>
      <c r="E154" s="20">
        <v>149.619</v>
      </c>
      <c r="F154" s="20">
        <v>25.004000000000001</v>
      </c>
      <c r="G154" s="20">
        <v>1801.79</v>
      </c>
    </row>
    <row r="155" spans="2:7" x14ac:dyDescent="0.3">
      <c r="B155" s="20">
        <v>1502.67</v>
      </c>
      <c r="C155" s="20">
        <v>25.122299999999999</v>
      </c>
      <c r="D155" s="20">
        <v>59.814399999999999</v>
      </c>
      <c r="E155" s="20">
        <v>150.602</v>
      </c>
      <c r="F155" s="20">
        <v>25.007000000000001</v>
      </c>
      <c r="G155" s="20">
        <v>685.12300000000005</v>
      </c>
    </row>
    <row r="156" spans="2:7" x14ac:dyDescent="0.3">
      <c r="B156" s="20">
        <v>1370.53</v>
      </c>
      <c r="C156" s="20">
        <v>25.260899999999999</v>
      </c>
      <c r="D156" s="20">
        <v>54.254899999999999</v>
      </c>
      <c r="E156" s="20">
        <v>151.65</v>
      </c>
      <c r="F156" s="20">
        <v>24.998999999999999</v>
      </c>
      <c r="G156" s="20">
        <v>1084.4100000000001</v>
      </c>
    </row>
    <row r="157" spans="2:7" x14ac:dyDescent="0.3">
      <c r="B157" s="20">
        <v>1563.76</v>
      </c>
      <c r="C157" s="20">
        <v>25.414400000000001</v>
      </c>
      <c r="D157" s="20">
        <v>61.5306</v>
      </c>
      <c r="E157" s="20">
        <v>152.63300000000001</v>
      </c>
      <c r="F157" s="20">
        <v>24.998999999999999</v>
      </c>
      <c r="G157" s="20">
        <v>2196.35</v>
      </c>
    </row>
    <row r="158" spans="2:7" x14ac:dyDescent="0.3">
      <c r="B158" s="20">
        <v>1595.43</v>
      </c>
      <c r="C158" s="20">
        <v>25.616900000000001</v>
      </c>
      <c r="D158" s="20">
        <v>62.280500000000004</v>
      </c>
      <c r="E158" s="20">
        <v>153.61600000000001</v>
      </c>
      <c r="F158" s="20">
        <v>24.995000000000001</v>
      </c>
      <c r="G158" s="20">
        <v>1513.21</v>
      </c>
    </row>
    <row r="159" spans="2:7" x14ac:dyDescent="0.3">
      <c r="B159" s="20">
        <v>1608.11</v>
      </c>
      <c r="C159" s="20">
        <v>25.776700000000002</v>
      </c>
      <c r="D159" s="20">
        <v>62.386200000000002</v>
      </c>
      <c r="E159" s="20">
        <v>154.66499999999999</v>
      </c>
      <c r="F159" s="20">
        <v>25.001999999999999</v>
      </c>
      <c r="G159" s="20">
        <v>1580.51</v>
      </c>
    </row>
    <row r="160" spans="2:7" x14ac:dyDescent="0.3">
      <c r="B160" s="20">
        <v>1455.59</v>
      </c>
      <c r="C160" s="20">
        <v>25.969899999999999</v>
      </c>
      <c r="D160" s="20">
        <v>56.049399999999999</v>
      </c>
      <c r="E160" s="20">
        <v>155.648</v>
      </c>
      <c r="F160" s="20">
        <v>25.006</v>
      </c>
      <c r="G160" s="20">
        <v>384.738</v>
      </c>
    </row>
    <row r="161" spans="2:7" x14ac:dyDescent="0.3">
      <c r="B161" s="20">
        <v>1302.4000000000001</v>
      </c>
      <c r="C161" s="20">
        <v>26.0839</v>
      </c>
      <c r="D161" s="20">
        <v>49.931399999999996</v>
      </c>
      <c r="E161" s="20">
        <v>156.631</v>
      </c>
      <c r="F161" s="20">
        <v>25.001000000000001</v>
      </c>
      <c r="G161" s="20">
        <v>1214.0899999999999</v>
      </c>
    </row>
    <row r="162" spans="2:7" x14ac:dyDescent="0.3">
      <c r="B162" s="20">
        <v>1524.71</v>
      </c>
      <c r="C162" s="20">
        <v>26.248200000000001</v>
      </c>
      <c r="D162" s="20">
        <v>58.088299999999997</v>
      </c>
      <c r="E162" s="20">
        <v>157.614</v>
      </c>
      <c r="F162" s="20">
        <v>24.991</v>
      </c>
      <c r="G162" s="20">
        <v>2098.6999999999998</v>
      </c>
    </row>
    <row r="163" spans="2:7" x14ac:dyDescent="0.3">
      <c r="B163" s="20">
        <v>1578.3</v>
      </c>
      <c r="C163" s="20">
        <v>26.446000000000002</v>
      </c>
      <c r="D163" s="20">
        <v>59.680199999999999</v>
      </c>
      <c r="E163" s="20">
        <v>158.59700000000001</v>
      </c>
      <c r="F163" s="20">
        <v>24.989000000000001</v>
      </c>
      <c r="G163" s="20">
        <v>1501.91</v>
      </c>
    </row>
    <row r="164" spans="2:7" x14ac:dyDescent="0.3">
      <c r="B164" s="20">
        <v>1498.36</v>
      </c>
      <c r="C164" s="20">
        <v>26.628499999999999</v>
      </c>
      <c r="D164" s="20">
        <v>56.268999999999998</v>
      </c>
      <c r="E164" s="20">
        <v>159.64599999999999</v>
      </c>
      <c r="F164" s="20">
        <v>25.004999999999999</v>
      </c>
      <c r="G164" s="20">
        <v>943.08900000000006</v>
      </c>
    </row>
    <row r="165" spans="2:7" x14ac:dyDescent="0.3">
      <c r="B165" s="20">
        <v>1264.47</v>
      </c>
      <c r="C165" s="20">
        <v>26.779399999999999</v>
      </c>
      <c r="D165" s="20">
        <v>47.2179</v>
      </c>
      <c r="E165" s="20">
        <v>160.62899999999999</v>
      </c>
      <c r="F165" s="20">
        <v>25.027999999999999</v>
      </c>
      <c r="G165" s="20">
        <v>547.32600000000002</v>
      </c>
    </row>
    <row r="166" spans="2:7" x14ac:dyDescent="0.3">
      <c r="B166" s="20">
        <v>1367.19</v>
      </c>
      <c r="C166" s="20">
        <v>26.890899999999998</v>
      </c>
      <c r="D166" s="20">
        <v>50.842100000000002</v>
      </c>
      <c r="E166" s="20">
        <v>161.61199999999999</v>
      </c>
      <c r="F166" s="20">
        <v>25.001999999999999</v>
      </c>
      <c r="G166" s="20">
        <v>2085.6999999999998</v>
      </c>
    </row>
    <row r="167" spans="2:7" x14ac:dyDescent="0.3">
      <c r="B167" s="20">
        <v>1596.09</v>
      </c>
      <c r="C167" s="20">
        <v>27.118099999999998</v>
      </c>
      <c r="D167" s="20">
        <v>58.856999999999999</v>
      </c>
      <c r="E167" s="20">
        <v>162.66</v>
      </c>
      <c r="F167" s="20">
        <v>25.004999999999999</v>
      </c>
      <c r="G167" s="20">
        <v>1832.12</v>
      </c>
    </row>
    <row r="168" spans="2:7" x14ac:dyDescent="0.3">
      <c r="B168" s="20">
        <v>1548.99</v>
      </c>
      <c r="C168" s="20">
        <v>27.290500000000002</v>
      </c>
      <c r="D168" s="20">
        <v>56.759399999999999</v>
      </c>
      <c r="E168" s="20">
        <v>163.643</v>
      </c>
      <c r="F168" s="20">
        <v>25.004999999999999</v>
      </c>
      <c r="G168" s="20">
        <v>1391.72</v>
      </c>
    </row>
    <row r="169" spans="2:7" x14ac:dyDescent="0.3">
      <c r="B169" s="20">
        <v>1329.16</v>
      </c>
      <c r="C169" s="20">
        <v>27.467300000000002</v>
      </c>
      <c r="D169" s="20">
        <v>48.390700000000002</v>
      </c>
      <c r="E169" s="20">
        <v>164.626</v>
      </c>
      <c r="F169" s="20">
        <v>25</v>
      </c>
      <c r="G169" s="20">
        <v>242.83500000000001</v>
      </c>
    </row>
    <row r="170" spans="2:7" x14ac:dyDescent="0.3">
      <c r="B170" s="20">
        <v>1234.3599999999999</v>
      </c>
      <c r="C170" s="20">
        <v>27.5548</v>
      </c>
      <c r="D170" s="20">
        <v>44.796599999999998</v>
      </c>
      <c r="E170" s="20">
        <v>165.60900000000001</v>
      </c>
      <c r="F170" s="20">
        <v>25.004999999999999</v>
      </c>
      <c r="G170" s="20">
        <v>1584.17</v>
      </c>
    </row>
    <row r="171" spans="2:7" x14ac:dyDescent="0.3">
      <c r="B171" s="20">
        <v>1603.92</v>
      </c>
      <c r="C171" s="20">
        <v>27.733799999999999</v>
      </c>
      <c r="D171" s="20">
        <v>57.832900000000002</v>
      </c>
      <c r="E171" s="20">
        <v>166.59299999999999</v>
      </c>
      <c r="F171" s="20">
        <v>25.001999999999999</v>
      </c>
      <c r="G171" s="20">
        <v>2470.1999999999998</v>
      </c>
    </row>
    <row r="172" spans="2:7" x14ac:dyDescent="0.3">
      <c r="B172" s="20">
        <v>1715.24</v>
      </c>
      <c r="C172" s="20">
        <v>27.973500000000001</v>
      </c>
      <c r="D172" s="20">
        <v>61.316499999999998</v>
      </c>
      <c r="E172" s="20">
        <v>167.64099999999999</v>
      </c>
      <c r="F172" s="20">
        <v>25.003</v>
      </c>
      <c r="G172" s="20">
        <v>1161.47</v>
      </c>
    </row>
    <row r="173" spans="2:7" x14ac:dyDescent="0.3">
      <c r="B173" s="20">
        <v>1448.58</v>
      </c>
      <c r="C173" s="20">
        <v>28.135899999999999</v>
      </c>
      <c r="D173" s="20">
        <v>51.485199999999999</v>
      </c>
      <c r="E173" s="20">
        <v>168.624</v>
      </c>
      <c r="F173" s="20">
        <v>25.007000000000001</v>
      </c>
      <c r="G173" s="20">
        <v>436.73200000000003</v>
      </c>
    </row>
    <row r="174" spans="2:7" x14ac:dyDescent="0.3">
      <c r="B174" s="20">
        <v>1251.73</v>
      </c>
      <c r="C174" s="20">
        <v>28.244599999999998</v>
      </c>
      <c r="D174" s="20">
        <v>44.317700000000002</v>
      </c>
      <c r="E174" s="20">
        <v>169.607</v>
      </c>
      <c r="F174" s="20">
        <v>24.992000000000001</v>
      </c>
      <c r="G174" s="20">
        <v>1340.75</v>
      </c>
    </row>
    <row r="175" spans="2:7" x14ac:dyDescent="0.3">
      <c r="B175" s="20">
        <v>1618.55</v>
      </c>
      <c r="C175" s="20">
        <v>28.399000000000001</v>
      </c>
      <c r="D175" s="20">
        <v>56.993200000000002</v>
      </c>
      <c r="E175" s="20">
        <v>170.65600000000001</v>
      </c>
      <c r="F175" s="20">
        <v>24.992999999999999</v>
      </c>
      <c r="G175" s="20">
        <v>2910.51</v>
      </c>
    </row>
    <row r="176" spans="2:7" x14ac:dyDescent="0.3">
      <c r="B176" s="20">
        <v>1819.78</v>
      </c>
      <c r="C176" s="20">
        <v>28.643699999999999</v>
      </c>
      <c r="D176" s="20">
        <v>63.531599999999997</v>
      </c>
      <c r="E176" s="20">
        <v>171.63900000000001</v>
      </c>
      <c r="F176" s="20">
        <v>24.991</v>
      </c>
      <c r="G176" s="20">
        <v>1239.31</v>
      </c>
    </row>
    <row r="177" spans="2:7" x14ac:dyDescent="0.3">
      <c r="B177" s="20">
        <v>1431</v>
      </c>
      <c r="C177" s="20">
        <v>28.8172</v>
      </c>
      <c r="D177" s="20">
        <v>49.658000000000001</v>
      </c>
      <c r="E177" s="20">
        <v>172.62200000000001</v>
      </c>
      <c r="F177" s="20">
        <v>24.997</v>
      </c>
      <c r="G177" s="20">
        <v>170.929</v>
      </c>
    </row>
    <row r="178" spans="2:7" x14ac:dyDescent="0.3">
      <c r="B178" s="20">
        <v>1280.46</v>
      </c>
      <c r="C178" s="20">
        <v>28.9026</v>
      </c>
      <c r="D178" s="20">
        <v>44.302500000000002</v>
      </c>
      <c r="E178" s="20">
        <v>173.67</v>
      </c>
      <c r="F178" s="20">
        <v>25.001000000000001</v>
      </c>
      <c r="G178" s="20">
        <v>1680.96</v>
      </c>
    </row>
    <row r="179" spans="2:7" x14ac:dyDescent="0.3">
      <c r="B179" s="20">
        <v>1606.1</v>
      </c>
      <c r="C179" s="20">
        <v>29.069199999999999</v>
      </c>
      <c r="D179" s="20">
        <v>55.250900000000001</v>
      </c>
      <c r="E179" s="20">
        <v>174.65299999999999</v>
      </c>
      <c r="F179" s="20">
        <v>24.994</v>
      </c>
      <c r="G179" s="20">
        <v>2764.16</v>
      </c>
    </row>
    <row r="180" spans="2:7" x14ac:dyDescent="0.3">
      <c r="B180" s="20">
        <v>1804.96</v>
      </c>
      <c r="C180" s="20">
        <v>29.293500000000002</v>
      </c>
      <c r="D180" s="20">
        <v>61.616300000000003</v>
      </c>
      <c r="E180" s="20">
        <v>175.637</v>
      </c>
      <c r="F180" s="20">
        <v>24.995999999999999</v>
      </c>
      <c r="G180" s="20">
        <v>1448.8</v>
      </c>
    </row>
    <row r="181" spans="2:7" x14ac:dyDescent="0.3">
      <c r="B181" s="20">
        <v>1557.72</v>
      </c>
      <c r="C181" s="20">
        <v>29.4908</v>
      </c>
      <c r="D181" s="20">
        <v>52.820500000000003</v>
      </c>
      <c r="E181" s="20">
        <v>176.62</v>
      </c>
      <c r="F181" s="20">
        <v>24.992000000000001</v>
      </c>
      <c r="G181" s="20">
        <v>129.45500000000001</v>
      </c>
    </row>
    <row r="182" spans="2:7" x14ac:dyDescent="0.3">
      <c r="B182" s="20">
        <v>1249.92</v>
      </c>
      <c r="C182" s="20">
        <v>29.5794</v>
      </c>
      <c r="D182" s="20">
        <v>42.256599999999999</v>
      </c>
      <c r="E182" s="20">
        <v>177.60300000000001</v>
      </c>
      <c r="F182" s="20">
        <v>24.998000000000001</v>
      </c>
      <c r="G182" s="20">
        <v>1078.1400000000001</v>
      </c>
    </row>
    <row r="183" spans="2:7" x14ac:dyDescent="0.3">
      <c r="B183" s="20">
        <v>1559.82</v>
      </c>
      <c r="C183" s="20">
        <v>29.7287</v>
      </c>
      <c r="D183" s="20">
        <v>52.468499999999999</v>
      </c>
      <c r="E183" s="20">
        <v>178.65100000000001</v>
      </c>
      <c r="F183" s="20">
        <v>24.998000000000001</v>
      </c>
      <c r="G183" s="20">
        <v>2601.19</v>
      </c>
    </row>
    <row r="184" spans="2:7" x14ac:dyDescent="0.3">
      <c r="B184" s="20">
        <v>1730.84</v>
      </c>
      <c r="C184" s="20">
        <v>29.962199999999999</v>
      </c>
      <c r="D184" s="20">
        <v>57.767400000000002</v>
      </c>
      <c r="E184" s="20">
        <v>179.63399999999999</v>
      </c>
      <c r="F184" s="20">
        <v>24.975999999999999</v>
      </c>
      <c r="G184" s="20">
        <v>1551.71</v>
      </c>
    </row>
    <row r="185" spans="2:7" x14ac:dyDescent="0.3">
      <c r="B185" s="20">
        <v>1533.92</v>
      </c>
      <c r="C185" s="20">
        <v>30.141100000000002</v>
      </c>
      <c r="D185" s="20">
        <v>50.891199999999998</v>
      </c>
      <c r="E185" s="20">
        <v>180.61699999999999</v>
      </c>
      <c r="F185" s="20">
        <v>24.994</v>
      </c>
      <c r="G185" s="20">
        <v>158.02500000000001</v>
      </c>
    </row>
    <row r="186" spans="2:7" x14ac:dyDescent="0.3">
      <c r="B186" s="20">
        <v>1268.5</v>
      </c>
      <c r="C186" s="20">
        <v>30.262</v>
      </c>
      <c r="D186" s="20">
        <v>41.917400000000001</v>
      </c>
      <c r="E186" s="20">
        <v>181.666</v>
      </c>
      <c r="F186" s="20">
        <v>25</v>
      </c>
      <c r="G186" s="20">
        <v>1253.32</v>
      </c>
    </row>
    <row r="187" spans="2:7" x14ac:dyDescent="0.3">
      <c r="B187" s="20">
        <v>1541.97</v>
      </c>
      <c r="C187" s="20">
        <v>30.3995</v>
      </c>
      <c r="D187" s="20">
        <v>50.723500000000001</v>
      </c>
      <c r="E187" s="20">
        <v>182.649</v>
      </c>
      <c r="F187" s="20">
        <v>25.007000000000001</v>
      </c>
      <c r="G187" s="20">
        <v>2494.2600000000002</v>
      </c>
    </row>
    <row r="188" spans="2:7" x14ac:dyDescent="0.3">
      <c r="B188" s="20">
        <v>1616.54</v>
      </c>
      <c r="C188" s="20">
        <v>30.6279</v>
      </c>
      <c r="D188" s="20">
        <v>52.779899999999998</v>
      </c>
      <c r="E188" s="20">
        <v>183.63200000000001</v>
      </c>
      <c r="F188" s="20">
        <v>25.004999999999999</v>
      </c>
      <c r="G188" s="20">
        <v>1338.18</v>
      </c>
    </row>
    <row r="189" spans="2:7" x14ac:dyDescent="0.3">
      <c r="B189" s="20">
        <v>1450.78</v>
      </c>
      <c r="C189" s="20">
        <v>30.800999999999998</v>
      </c>
      <c r="D189" s="20">
        <v>47.101799999999997</v>
      </c>
      <c r="E189" s="20">
        <v>184.61500000000001</v>
      </c>
      <c r="F189" s="20">
        <v>24.984000000000002</v>
      </c>
      <c r="G189" s="20">
        <v>386.637</v>
      </c>
    </row>
    <row r="190" spans="2:7" x14ac:dyDescent="0.3">
      <c r="B190" s="20">
        <v>1198.49</v>
      </c>
      <c r="C190" s="20">
        <v>30.913399999999999</v>
      </c>
      <c r="D190" s="20">
        <v>38.769199999999998</v>
      </c>
      <c r="E190" s="20">
        <v>185.59800000000001</v>
      </c>
      <c r="F190" s="20">
        <v>25.007999999999999</v>
      </c>
      <c r="G190" s="20">
        <v>1435.79</v>
      </c>
    </row>
    <row r="191" spans="2:7" x14ac:dyDescent="0.3">
      <c r="B191" s="20">
        <v>1480.13</v>
      </c>
      <c r="C191" s="20">
        <v>31.0871</v>
      </c>
      <c r="D191" s="20">
        <v>47.612200000000001</v>
      </c>
      <c r="E191" s="20">
        <v>186.64699999999999</v>
      </c>
      <c r="F191" s="20">
        <v>25.010999999999999</v>
      </c>
      <c r="G191" s="20">
        <v>2019.9</v>
      </c>
    </row>
    <row r="192" spans="2:7" x14ac:dyDescent="0.3">
      <c r="B192" s="20">
        <v>1479.65</v>
      </c>
      <c r="C192" s="20">
        <v>31.291499999999999</v>
      </c>
      <c r="D192" s="20">
        <v>47.285899999999998</v>
      </c>
      <c r="E192" s="20">
        <v>187.63</v>
      </c>
      <c r="F192" s="20">
        <v>25.018000000000001</v>
      </c>
      <c r="G192" s="20">
        <v>1368.44</v>
      </c>
    </row>
    <row r="193" spans="2:7" x14ac:dyDescent="0.3">
      <c r="B193" s="20">
        <v>1331.29</v>
      </c>
      <c r="C193" s="20">
        <v>31.4664</v>
      </c>
      <c r="D193" s="20">
        <v>42.308399999999999</v>
      </c>
      <c r="E193" s="20">
        <v>188.613</v>
      </c>
      <c r="F193" s="20">
        <v>25.01</v>
      </c>
      <c r="G193" s="20">
        <v>603.17100000000005</v>
      </c>
    </row>
    <row r="194" spans="2:7" x14ac:dyDescent="0.3">
      <c r="B194" s="20">
        <v>1144.45</v>
      </c>
      <c r="C194" s="20">
        <v>31.564499999999999</v>
      </c>
      <c r="D194" s="20">
        <v>36.2575</v>
      </c>
      <c r="E194" s="20">
        <v>189.661</v>
      </c>
      <c r="F194" s="20">
        <v>25.006</v>
      </c>
      <c r="G194" s="20">
        <v>1679.71</v>
      </c>
    </row>
    <row r="195" spans="2:7" x14ac:dyDescent="0.3">
      <c r="B195" s="20">
        <v>1408.1</v>
      </c>
      <c r="C195" s="20">
        <v>31.7742</v>
      </c>
      <c r="D195" s="20">
        <v>44.316000000000003</v>
      </c>
      <c r="E195" s="20">
        <v>190.64400000000001</v>
      </c>
      <c r="F195" s="20">
        <v>24.998999999999999</v>
      </c>
      <c r="G195" s="20">
        <v>1619.49</v>
      </c>
    </row>
    <row r="196" spans="2:7" x14ac:dyDescent="0.3">
      <c r="B196" s="20">
        <v>1381.6</v>
      </c>
      <c r="C196" s="20">
        <v>31.9542</v>
      </c>
      <c r="D196" s="20">
        <v>43.237000000000002</v>
      </c>
      <c r="E196" s="20">
        <v>191.62700000000001</v>
      </c>
      <c r="F196" s="20">
        <v>24.997</v>
      </c>
      <c r="G196" s="20">
        <v>1304.57</v>
      </c>
    </row>
    <row r="197" spans="2:7" x14ac:dyDescent="0.3">
      <c r="B197" s="20">
        <v>1217.93</v>
      </c>
      <c r="C197" s="20">
        <v>32.131999999999998</v>
      </c>
      <c r="D197" s="20">
        <v>37.904000000000003</v>
      </c>
      <c r="E197" s="20">
        <v>192.61</v>
      </c>
      <c r="F197" s="20">
        <v>24.988</v>
      </c>
      <c r="G197" s="20">
        <v>447.73899999999998</v>
      </c>
    </row>
    <row r="198" spans="2:7" x14ac:dyDescent="0.3">
      <c r="B198" s="20">
        <v>1154.8</v>
      </c>
      <c r="C198" s="20">
        <v>32.222299999999997</v>
      </c>
      <c r="D198" s="20">
        <v>35.838700000000003</v>
      </c>
      <c r="E198" s="20">
        <v>193.59299999999999</v>
      </c>
      <c r="F198" s="20">
        <v>24.992999999999999</v>
      </c>
      <c r="G198" s="20">
        <v>1739.11</v>
      </c>
    </row>
    <row r="199" spans="2:7" x14ac:dyDescent="0.3">
      <c r="B199" s="20">
        <v>1335.85</v>
      </c>
      <c r="C199" s="20">
        <v>32.446300000000001</v>
      </c>
      <c r="D199" s="20">
        <v>41.171199999999999</v>
      </c>
      <c r="E199" s="20">
        <v>194.642</v>
      </c>
      <c r="F199" s="20">
        <v>24.992000000000001</v>
      </c>
      <c r="G199" s="20">
        <v>1448.47</v>
      </c>
    </row>
    <row r="200" spans="2:7" x14ac:dyDescent="0.3">
      <c r="B200" s="20">
        <v>1297</v>
      </c>
      <c r="C200" s="20">
        <v>32.618200000000002</v>
      </c>
      <c r="D200" s="20">
        <v>39.762900000000002</v>
      </c>
      <c r="E200" s="20">
        <v>195.625</v>
      </c>
      <c r="F200" s="20">
        <v>24.998999999999999</v>
      </c>
      <c r="G200" s="20">
        <v>1126.1400000000001</v>
      </c>
    </row>
    <row r="201" spans="2:7" x14ac:dyDescent="0.3">
      <c r="B201" s="20">
        <v>1145.3399999999999</v>
      </c>
      <c r="C201" s="20">
        <v>32.788800000000002</v>
      </c>
      <c r="D201" s="20">
        <v>34.930999999999997</v>
      </c>
      <c r="E201" s="20">
        <v>196.608</v>
      </c>
      <c r="F201" s="20">
        <v>25.007000000000001</v>
      </c>
      <c r="G201" s="20">
        <v>602.64499999999998</v>
      </c>
    </row>
    <row r="202" spans="2:7" x14ac:dyDescent="0.3">
      <c r="B202" s="20">
        <v>1169.98</v>
      </c>
      <c r="C202" s="20">
        <v>32.914999999999999</v>
      </c>
      <c r="D202" s="20">
        <v>35.545400000000001</v>
      </c>
      <c r="E202" s="20">
        <v>197.65700000000001</v>
      </c>
      <c r="F202" s="20">
        <v>24.998999999999999</v>
      </c>
      <c r="G202" s="20">
        <v>1545.01</v>
      </c>
    </row>
    <row r="203" spans="2:7" x14ac:dyDescent="0.3">
      <c r="B203" s="20">
        <v>1248.96</v>
      </c>
      <c r="C203" s="20">
        <v>33.099899999999998</v>
      </c>
      <c r="D203" s="20">
        <v>37.732900000000001</v>
      </c>
      <c r="E203" s="20">
        <v>198.64</v>
      </c>
      <c r="F203" s="20">
        <v>25.001999999999999</v>
      </c>
      <c r="G203" s="20">
        <v>1270.23</v>
      </c>
    </row>
    <row r="204" spans="2:7" x14ac:dyDescent="0.3">
      <c r="B204" s="20">
        <v>1221.94</v>
      </c>
      <c r="C204" s="20">
        <v>33.287500000000001</v>
      </c>
      <c r="D204" s="20">
        <v>36.7087</v>
      </c>
      <c r="E204" s="20">
        <v>199.62299999999999</v>
      </c>
      <c r="F204" s="20">
        <v>25.003</v>
      </c>
      <c r="G204" s="20">
        <v>1026.53</v>
      </c>
    </row>
    <row r="205" spans="2:7" x14ac:dyDescent="0.3">
      <c r="B205" s="20">
        <v>1078.9000000000001</v>
      </c>
      <c r="C205" s="20">
        <v>33.449800000000003</v>
      </c>
      <c r="D205" s="20">
        <v>32.254399999999997</v>
      </c>
      <c r="E205" s="20">
        <v>200.67099999999999</v>
      </c>
      <c r="F205" s="20">
        <v>25.004000000000001</v>
      </c>
      <c r="G205" s="20">
        <v>815.00300000000004</v>
      </c>
    </row>
    <row r="206" spans="2:7" x14ac:dyDescent="0.3">
      <c r="B206" s="20">
        <v>1134.96</v>
      </c>
      <c r="C206" s="20">
        <v>33.5929</v>
      </c>
      <c r="D206" s="20">
        <v>33.785800000000002</v>
      </c>
      <c r="E206" s="20">
        <v>201.654</v>
      </c>
      <c r="F206" s="20">
        <v>25.007999999999999</v>
      </c>
      <c r="G206" s="20">
        <v>1222.58</v>
      </c>
    </row>
    <row r="207" spans="2:7" x14ac:dyDescent="0.3">
      <c r="B207" s="20">
        <v>1148.5899999999999</v>
      </c>
      <c r="C207" s="20">
        <v>33.783000000000001</v>
      </c>
      <c r="D207" s="20">
        <v>33.999000000000002</v>
      </c>
      <c r="E207" s="20">
        <v>202.637</v>
      </c>
      <c r="F207" s="20">
        <v>25.001999999999999</v>
      </c>
      <c r="G207" s="20">
        <v>1078.42</v>
      </c>
    </row>
    <row r="208" spans="2:7" x14ac:dyDescent="0.3">
      <c r="B208" s="20">
        <v>1064.5899999999999</v>
      </c>
      <c r="C208" s="20">
        <v>33.940600000000003</v>
      </c>
      <c r="D208" s="20">
        <v>31.366299999999999</v>
      </c>
      <c r="E208" s="20">
        <v>203.62</v>
      </c>
      <c r="F208" s="20">
        <v>25.004000000000001</v>
      </c>
      <c r="G208" s="20">
        <v>1097.82</v>
      </c>
    </row>
    <row r="209" spans="2:7" x14ac:dyDescent="0.3">
      <c r="B209" s="20">
        <v>1018.67</v>
      </c>
      <c r="C209" s="20">
        <v>34.092399999999998</v>
      </c>
      <c r="D209" s="20">
        <v>29.879799999999999</v>
      </c>
      <c r="E209" s="20">
        <v>204.60300000000001</v>
      </c>
      <c r="F209" s="20">
        <v>24.992999999999999</v>
      </c>
      <c r="G209" s="20">
        <v>1041.18</v>
      </c>
    </row>
    <row r="210" spans="2:7" x14ac:dyDescent="0.3">
      <c r="B210" s="20">
        <v>1054.55</v>
      </c>
      <c r="C210" s="20">
        <v>34.268799999999999</v>
      </c>
      <c r="D210" s="20">
        <v>30.773</v>
      </c>
      <c r="E210" s="20">
        <v>205.65199999999999</v>
      </c>
      <c r="F210" s="20">
        <v>25.010999999999999</v>
      </c>
      <c r="G210" s="20">
        <v>1142.02</v>
      </c>
    </row>
    <row r="211" spans="2:7" x14ac:dyDescent="0.3">
      <c r="B211" s="20">
        <v>1108.73</v>
      </c>
      <c r="C211" s="20">
        <v>34.443199999999997</v>
      </c>
      <c r="D211" s="20">
        <v>32.190199999999997</v>
      </c>
      <c r="E211" s="20">
        <v>206.63499999999999</v>
      </c>
      <c r="F211" s="20">
        <v>25.004999999999999</v>
      </c>
      <c r="G211" s="20">
        <v>1132.92</v>
      </c>
    </row>
    <row r="212" spans="2:7" x14ac:dyDescent="0.3">
      <c r="B212" s="20">
        <v>1122.1500000000001</v>
      </c>
      <c r="C212" s="20">
        <v>34.593800000000002</v>
      </c>
      <c r="D212" s="20">
        <v>32.437899999999999</v>
      </c>
      <c r="E212" s="20">
        <v>207.61799999999999</v>
      </c>
      <c r="F212" s="20">
        <v>25.007000000000001</v>
      </c>
      <c r="G212" s="20">
        <v>1009.47</v>
      </c>
    </row>
    <row r="213" spans="2:7" x14ac:dyDescent="0.3">
      <c r="B213" s="20">
        <v>1159.82</v>
      </c>
      <c r="C213" s="20">
        <v>34.779600000000002</v>
      </c>
      <c r="D213" s="20">
        <v>33.347799999999999</v>
      </c>
      <c r="E213" s="20">
        <v>208.667</v>
      </c>
      <c r="F213" s="20">
        <v>24.992000000000001</v>
      </c>
      <c r="G213" s="20">
        <v>964.726</v>
      </c>
    </row>
    <row r="214" spans="2:7" x14ac:dyDescent="0.3">
      <c r="B214" s="20">
        <v>1178.05</v>
      </c>
      <c r="C214" s="20">
        <v>34.934800000000003</v>
      </c>
      <c r="D214" s="20">
        <v>33.721400000000003</v>
      </c>
      <c r="E214" s="20">
        <v>209.65</v>
      </c>
      <c r="F214" s="20">
        <v>25.004000000000001</v>
      </c>
      <c r="G214" s="20">
        <v>831.1</v>
      </c>
    </row>
    <row r="215" spans="2:7" x14ac:dyDescent="0.3">
      <c r="B215" s="20">
        <v>1215.9000000000001</v>
      </c>
      <c r="C215" s="20">
        <v>35.103099999999998</v>
      </c>
      <c r="D215" s="20">
        <v>34.637799999999999</v>
      </c>
      <c r="E215" s="20">
        <v>210.63300000000001</v>
      </c>
      <c r="F215" s="20">
        <v>24.998999999999999</v>
      </c>
      <c r="G215" s="20">
        <v>798.79100000000005</v>
      </c>
    </row>
    <row r="216" spans="2:7" x14ac:dyDescent="0.3">
      <c r="B216" s="20">
        <v>1285.56</v>
      </c>
      <c r="C216" s="20">
        <v>35.271799999999999</v>
      </c>
      <c r="D216" s="20">
        <v>36.447400000000002</v>
      </c>
      <c r="E216" s="20">
        <v>211.61600000000001</v>
      </c>
      <c r="F216" s="20">
        <v>25.001000000000001</v>
      </c>
      <c r="G216" s="20">
        <v>1012.45</v>
      </c>
    </row>
    <row r="217" spans="2:7" x14ac:dyDescent="0.3">
      <c r="B217" s="20">
        <v>1232.72</v>
      </c>
      <c r="C217" s="20">
        <v>35.450299999999999</v>
      </c>
      <c r="D217" s="20">
        <v>34.773299999999999</v>
      </c>
      <c r="E217" s="20">
        <v>212.59899999999999</v>
      </c>
      <c r="F217" s="20">
        <v>24.998999999999999</v>
      </c>
      <c r="G217" s="20">
        <v>868.18799999999999</v>
      </c>
    </row>
    <row r="218" spans="2:7" x14ac:dyDescent="0.3">
      <c r="B218" s="20">
        <v>1179.1400000000001</v>
      </c>
      <c r="C218" s="20">
        <v>35.5976</v>
      </c>
      <c r="D218" s="20">
        <v>33.124099999999999</v>
      </c>
      <c r="E218" s="20">
        <v>213.64699999999999</v>
      </c>
      <c r="F218" s="20">
        <v>24.989000000000001</v>
      </c>
      <c r="G218" s="20">
        <v>980.14300000000003</v>
      </c>
    </row>
    <row r="219" spans="2:7" x14ac:dyDescent="0.3">
      <c r="B219" s="20">
        <v>1189.33</v>
      </c>
      <c r="C219" s="20">
        <v>35.772599999999997</v>
      </c>
      <c r="D219" s="20">
        <v>33.246899999999997</v>
      </c>
      <c r="E219" s="20">
        <v>214.63</v>
      </c>
      <c r="F219" s="20">
        <v>24.992000000000001</v>
      </c>
      <c r="G219" s="20">
        <v>867.25800000000004</v>
      </c>
    </row>
    <row r="220" spans="2:7" x14ac:dyDescent="0.3">
      <c r="B220" s="20">
        <v>1185.92</v>
      </c>
      <c r="C220" s="20">
        <v>35.939799999999998</v>
      </c>
      <c r="D220" s="20">
        <v>32.997300000000003</v>
      </c>
      <c r="E220" s="20">
        <v>215.613</v>
      </c>
      <c r="F220" s="20">
        <v>24.995000000000001</v>
      </c>
      <c r="G220" s="20">
        <v>941.01900000000001</v>
      </c>
    </row>
    <row r="221" spans="2:7" x14ac:dyDescent="0.3">
      <c r="B221" s="20">
        <v>1126.6199999999999</v>
      </c>
      <c r="C221" s="20">
        <v>36.107999999999997</v>
      </c>
      <c r="D221" s="20">
        <v>31.2013</v>
      </c>
      <c r="E221" s="20">
        <v>216.66200000000001</v>
      </c>
      <c r="F221" s="20">
        <v>25.009</v>
      </c>
      <c r="G221" s="20">
        <v>1022.36</v>
      </c>
    </row>
    <row r="222" spans="2:7" x14ac:dyDescent="0.3">
      <c r="B222" s="20">
        <v>1144.4100000000001</v>
      </c>
      <c r="C222" s="20">
        <v>36.268799999999999</v>
      </c>
      <c r="D222" s="20">
        <v>31.553699999999999</v>
      </c>
      <c r="E222" s="20">
        <v>217.64500000000001</v>
      </c>
      <c r="F222" s="20">
        <v>24.998999999999999</v>
      </c>
      <c r="G222" s="20">
        <v>1064.97</v>
      </c>
    </row>
    <row r="223" spans="2:7" x14ac:dyDescent="0.3">
      <c r="B223" s="20">
        <v>1165.29</v>
      </c>
      <c r="C223" s="20">
        <v>36.435200000000002</v>
      </c>
      <c r="D223" s="20">
        <v>31.982700000000001</v>
      </c>
      <c r="E223" s="20">
        <v>218.62799999999999</v>
      </c>
      <c r="F223" s="20">
        <v>24.992000000000001</v>
      </c>
      <c r="G223" s="20">
        <v>1142.6600000000001</v>
      </c>
    </row>
    <row r="224" spans="2:7" x14ac:dyDescent="0.3">
      <c r="B224" s="20">
        <v>1127.05</v>
      </c>
      <c r="C224" s="20">
        <v>36.611600000000003</v>
      </c>
      <c r="D224" s="20">
        <v>30.784099999999999</v>
      </c>
      <c r="E224" s="20">
        <v>219.61099999999999</v>
      </c>
      <c r="F224" s="20">
        <v>24.992999999999999</v>
      </c>
      <c r="G224" s="20">
        <v>1104.92</v>
      </c>
    </row>
    <row r="225" spans="2:7" x14ac:dyDescent="0.3">
      <c r="B225" s="20">
        <v>1120.07</v>
      </c>
      <c r="C225" s="20">
        <v>36.762999999999998</v>
      </c>
      <c r="D225" s="20">
        <v>30.467400000000001</v>
      </c>
      <c r="E225" s="20">
        <v>220.59399999999999</v>
      </c>
      <c r="F225" s="20">
        <v>24.989000000000001</v>
      </c>
      <c r="G225" s="20">
        <v>1207.99</v>
      </c>
    </row>
    <row r="226" spans="2:7" x14ac:dyDescent="0.3">
      <c r="B226" s="20">
        <v>1094.21</v>
      </c>
      <c r="C226" s="20">
        <v>36.943899999999999</v>
      </c>
      <c r="D226" s="20">
        <v>29.618099999999998</v>
      </c>
      <c r="E226" s="20">
        <v>221.643</v>
      </c>
      <c r="F226" s="20">
        <v>25.013000000000002</v>
      </c>
      <c r="G226" s="20">
        <v>1130.79</v>
      </c>
    </row>
    <row r="227" spans="2:7" x14ac:dyDescent="0.3">
      <c r="B227" s="20">
        <v>1045.5999999999999</v>
      </c>
      <c r="C227" s="20">
        <v>37.114600000000003</v>
      </c>
      <c r="D227" s="20">
        <v>28.1721</v>
      </c>
      <c r="E227" s="20">
        <v>222.626</v>
      </c>
      <c r="F227" s="20">
        <v>25.01</v>
      </c>
      <c r="G227" s="20">
        <v>1089.22</v>
      </c>
    </row>
    <row r="228" spans="2:7" x14ac:dyDescent="0.3">
      <c r="B228" s="20">
        <v>991.76800000000003</v>
      </c>
      <c r="C228" s="20">
        <v>37.266800000000003</v>
      </c>
      <c r="D228" s="20">
        <v>26.6126</v>
      </c>
      <c r="E228" s="20">
        <v>223.60900000000001</v>
      </c>
      <c r="F228" s="20">
        <v>25.013000000000002</v>
      </c>
      <c r="G228" s="20">
        <v>999.31799999999998</v>
      </c>
    </row>
    <row r="229" spans="2:7" x14ac:dyDescent="0.3">
      <c r="B229" s="20">
        <v>973.62400000000002</v>
      </c>
      <c r="C229" s="20">
        <v>37.444099999999999</v>
      </c>
      <c r="D229" s="20">
        <v>26.002099999999999</v>
      </c>
      <c r="E229" s="20">
        <v>224.65700000000001</v>
      </c>
      <c r="F229" s="20">
        <v>25.003</v>
      </c>
      <c r="G229" s="20">
        <v>1010.56</v>
      </c>
    </row>
    <row r="230" spans="2:7" x14ac:dyDescent="0.3">
      <c r="B230" s="20">
        <v>940.04300000000001</v>
      </c>
      <c r="C230" s="20">
        <v>37.613</v>
      </c>
      <c r="D230" s="20">
        <v>24.9925</v>
      </c>
      <c r="E230" s="20">
        <v>225.64</v>
      </c>
      <c r="F230" s="20">
        <v>25.009</v>
      </c>
      <c r="G230" s="20">
        <v>958.41</v>
      </c>
    </row>
    <row r="231" spans="2:7" x14ac:dyDescent="0.3">
      <c r="B231" s="20">
        <v>881.053</v>
      </c>
      <c r="C231" s="20">
        <v>37.768799999999999</v>
      </c>
      <c r="D231" s="20">
        <v>23.327500000000001</v>
      </c>
      <c r="E231" s="20">
        <v>226.624</v>
      </c>
      <c r="F231" s="20">
        <v>25.013000000000002</v>
      </c>
      <c r="G231" s="20">
        <v>941.02200000000005</v>
      </c>
    </row>
    <row r="232" spans="2:7" x14ac:dyDescent="0.3">
      <c r="B232" s="20">
        <v>884.83699999999999</v>
      </c>
      <c r="C232" s="20">
        <v>37.915900000000001</v>
      </c>
      <c r="D232" s="20">
        <v>23.3368</v>
      </c>
      <c r="E232" s="20">
        <v>227.672</v>
      </c>
      <c r="F232" s="20">
        <v>24.998999999999999</v>
      </c>
      <c r="G232" s="20">
        <v>855.14800000000002</v>
      </c>
    </row>
    <row r="233" spans="2:7" x14ac:dyDescent="0.3">
      <c r="B233" s="20">
        <v>991.86699999999996</v>
      </c>
      <c r="C233" s="20">
        <v>38.116100000000003</v>
      </c>
      <c r="D233" s="20">
        <v>26.022300000000001</v>
      </c>
      <c r="E233" s="20">
        <v>228.655</v>
      </c>
      <c r="F233" s="20">
        <v>24.99</v>
      </c>
      <c r="G233" s="20">
        <v>1056.02</v>
      </c>
    </row>
    <row r="234" spans="2:7" x14ac:dyDescent="0.3">
      <c r="B234" s="20">
        <v>982.59199999999998</v>
      </c>
      <c r="C234" s="20">
        <v>38.281199999999998</v>
      </c>
      <c r="D234" s="20">
        <v>25.6678</v>
      </c>
      <c r="E234" s="20">
        <v>229.63800000000001</v>
      </c>
      <c r="F234" s="20">
        <v>24.992999999999999</v>
      </c>
      <c r="G234" s="20">
        <v>921.572</v>
      </c>
    </row>
    <row r="235" spans="2:7" x14ac:dyDescent="0.3">
      <c r="B235" s="20">
        <v>970.47699999999998</v>
      </c>
      <c r="C235" s="20">
        <v>38.433399999999999</v>
      </c>
      <c r="D235" s="20">
        <v>25.250900000000001</v>
      </c>
      <c r="E235" s="20">
        <v>230.62100000000001</v>
      </c>
      <c r="F235" s="20">
        <v>25.007999999999999</v>
      </c>
      <c r="G235" s="20">
        <v>924.79600000000005</v>
      </c>
    </row>
    <row r="236" spans="2:7" x14ac:dyDescent="0.3">
      <c r="B236" s="20">
        <v>1020.62</v>
      </c>
      <c r="C236" s="20">
        <v>38.5837</v>
      </c>
      <c r="D236" s="20">
        <v>26.452000000000002</v>
      </c>
      <c r="E236" s="20">
        <v>231.60400000000001</v>
      </c>
      <c r="F236" s="20">
        <v>25.027000000000001</v>
      </c>
      <c r="G236" s="20">
        <v>1054.1300000000001</v>
      </c>
    </row>
    <row r="237" spans="2:7" x14ac:dyDescent="0.3">
      <c r="B237" s="20">
        <v>1090.6500000000001</v>
      </c>
      <c r="C237" s="20">
        <v>38.775399999999998</v>
      </c>
      <c r="D237" s="20">
        <v>28.127400000000002</v>
      </c>
      <c r="E237" s="20">
        <v>232.65299999999999</v>
      </c>
      <c r="F237" s="20">
        <v>24.983000000000001</v>
      </c>
      <c r="G237" s="20">
        <v>1000.55</v>
      </c>
    </row>
    <row r="238" spans="2:7" x14ac:dyDescent="0.3">
      <c r="B238" s="20">
        <v>1123.51</v>
      </c>
      <c r="C238" s="20">
        <v>38.939799999999998</v>
      </c>
      <c r="D238" s="20">
        <v>28.852399999999999</v>
      </c>
      <c r="E238" s="20">
        <v>233.636</v>
      </c>
      <c r="F238" s="20">
        <v>24.995000000000001</v>
      </c>
      <c r="G238" s="20">
        <v>1097.8800000000001</v>
      </c>
    </row>
    <row r="239" spans="2:7" x14ac:dyDescent="0.3">
      <c r="B239" s="20">
        <v>1106.42</v>
      </c>
      <c r="C239" s="20">
        <v>39.111800000000002</v>
      </c>
      <c r="D239" s="20">
        <v>28.288599999999999</v>
      </c>
      <c r="E239" s="20">
        <v>234.619</v>
      </c>
      <c r="F239" s="20">
        <v>24.997</v>
      </c>
      <c r="G239" s="20">
        <v>1085.94</v>
      </c>
    </row>
    <row r="240" spans="2:7" x14ac:dyDescent="0.3">
      <c r="B240" s="20">
        <v>1085.94</v>
      </c>
      <c r="C240" s="20">
        <v>39.284700000000001</v>
      </c>
      <c r="D240" s="20">
        <v>27.642700000000001</v>
      </c>
      <c r="E240" s="20">
        <v>235.667</v>
      </c>
      <c r="F240" s="20">
        <v>25.007000000000001</v>
      </c>
      <c r="G240" s="20">
        <v>1093.75</v>
      </c>
    </row>
    <row r="241" spans="2:7" x14ac:dyDescent="0.3">
      <c r="B241" s="20">
        <v>1013.45</v>
      </c>
      <c r="C241" s="20">
        <v>39.454099999999997</v>
      </c>
      <c r="D241" s="20">
        <v>25.686699999999998</v>
      </c>
      <c r="E241" s="20">
        <v>236.65100000000001</v>
      </c>
      <c r="F241" s="20">
        <v>25.001999999999999</v>
      </c>
      <c r="G241" s="20">
        <v>982.20100000000002</v>
      </c>
    </row>
    <row r="242" spans="2:7" x14ac:dyDescent="0.3">
      <c r="B242" s="20">
        <v>969.61099999999999</v>
      </c>
      <c r="C242" s="20">
        <v>39.603400000000001</v>
      </c>
      <c r="D242" s="20">
        <v>24.483000000000001</v>
      </c>
      <c r="E242" s="20">
        <v>237.63399999999999</v>
      </c>
      <c r="F242" s="20">
        <v>24.992999999999999</v>
      </c>
      <c r="G242" s="20">
        <v>1082.96</v>
      </c>
    </row>
    <row r="243" spans="2:7" x14ac:dyDescent="0.3">
      <c r="B243" s="20">
        <v>954.53300000000002</v>
      </c>
      <c r="C243" s="20">
        <v>39.768500000000003</v>
      </c>
      <c r="D243" s="20">
        <v>24.002199999999998</v>
      </c>
      <c r="E243" s="20">
        <v>238.61699999999999</v>
      </c>
      <c r="F243" s="20">
        <v>25.001000000000001</v>
      </c>
      <c r="G243" s="20">
        <v>982.49400000000003</v>
      </c>
    </row>
    <row r="244" spans="2:7" x14ac:dyDescent="0.3">
      <c r="B244" s="20">
        <v>928.40700000000004</v>
      </c>
      <c r="C244" s="20">
        <v>39.933900000000001</v>
      </c>
      <c r="D244" s="20">
        <v>23.2486</v>
      </c>
      <c r="E244" s="20">
        <v>239.6</v>
      </c>
      <c r="F244" s="20">
        <v>25.006</v>
      </c>
      <c r="G244" s="20">
        <v>1028.23</v>
      </c>
    </row>
    <row r="245" spans="2:7" x14ac:dyDescent="0.3">
      <c r="B245" s="20">
        <v>899.00900000000001</v>
      </c>
      <c r="C245" s="20">
        <v>40.110399999999998</v>
      </c>
      <c r="D245" s="20">
        <v>22.413399999999999</v>
      </c>
      <c r="E245" s="20">
        <v>240.648</v>
      </c>
      <c r="F245" s="20">
        <v>25.001999999999999</v>
      </c>
      <c r="G245" s="20">
        <v>1103.31</v>
      </c>
    </row>
    <row r="246" spans="2:7" x14ac:dyDescent="0.3">
      <c r="B246" s="20">
        <v>869.22699999999998</v>
      </c>
      <c r="C246" s="20">
        <v>40.269399999999997</v>
      </c>
      <c r="D246" s="20">
        <v>21.5853</v>
      </c>
      <c r="E246" s="20">
        <v>241.631</v>
      </c>
      <c r="F246" s="20">
        <v>25.001000000000001</v>
      </c>
      <c r="G246" s="20">
        <v>1044.94</v>
      </c>
    </row>
    <row r="247" spans="2:7" x14ac:dyDescent="0.3">
      <c r="B247" s="20">
        <v>906.76800000000003</v>
      </c>
      <c r="C247" s="20">
        <v>40.410299999999999</v>
      </c>
      <c r="D247" s="20">
        <v>22.439</v>
      </c>
      <c r="E247" s="20">
        <v>242.614</v>
      </c>
      <c r="F247" s="20">
        <v>24.997</v>
      </c>
      <c r="G247" s="20">
        <v>941.11199999999997</v>
      </c>
    </row>
    <row r="248" spans="2:7" x14ac:dyDescent="0.3">
      <c r="B248" s="20">
        <v>1043.32</v>
      </c>
      <c r="C248" s="20">
        <v>40.588299999999997</v>
      </c>
      <c r="D248" s="20">
        <v>25.704999999999998</v>
      </c>
      <c r="E248" s="20">
        <v>243.66300000000001</v>
      </c>
      <c r="F248" s="20">
        <v>25.006</v>
      </c>
      <c r="G248" s="20">
        <v>1001.93</v>
      </c>
    </row>
    <row r="249" spans="2:7" x14ac:dyDescent="0.3">
      <c r="B249" s="20">
        <v>1183.31</v>
      </c>
      <c r="C249" s="20">
        <v>40.771999999999998</v>
      </c>
      <c r="D249" s="20">
        <v>29.022600000000001</v>
      </c>
      <c r="E249" s="20">
        <v>244.64599999999999</v>
      </c>
      <c r="F249" s="20">
        <v>25.018000000000001</v>
      </c>
      <c r="G249" s="20">
        <v>1082.45</v>
      </c>
    </row>
    <row r="250" spans="2:7" x14ac:dyDescent="0.3">
      <c r="B250" s="20">
        <v>1236.49</v>
      </c>
      <c r="C250" s="20">
        <v>40.951599999999999</v>
      </c>
      <c r="D250" s="20">
        <v>30.193999999999999</v>
      </c>
      <c r="E250" s="20">
        <v>245.62899999999999</v>
      </c>
      <c r="F250" s="20">
        <v>24.99</v>
      </c>
      <c r="G250" s="20">
        <v>1214.04</v>
      </c>
    </row>
    <row r="251" spans="2:7" x14ac:dyDescent="0.3">
      <c r="B251" s="20">
        <v>1212.78</v>
      </c>
      <c r="C251" s="20">
        <v>41.115099999999998</v>
      </c>
      <c r="D251" s="20">
        <v>29.497199999999999</v>
      </c>
      <c r="E251" s="20">
        <v>246.61199999999999</v>
      </c>
      <c r="F251" s="20">
        <v>24.983000000000001</v>
      </c>
      <c r="G251" s="20">
        <v>1135.17</v>
      </c>
    </row>
    <row r="252" spans="2:7" x14ac:dyDescent="0.3">
      <c r="B252" s="20">
        <v>1171.6300000000001</v>
      </c>
      <c r="C252" s="20">
        <v>41.265700000000002</v>
      </c>
      <c r="D252" s="20">
        <v>28.392399999999999</v>
      </c>
      <c r="E252" s="20">
        <v>247.595</v>
      </c>
      <c r="F252" s="20">
        <v>24.99</v>
      </c>
      <c r="G252" s="20">
        <v>1135.48</v>
      </c>
    </row>
    <row r="253" spans="2:7" x14ac:dyDescent="0.3">
      <c r="B253" s="20">
        <v>1194.19</v>
      </c>
      <c r="C253" s="20">
        <v>41.433999999999997</v>
      </c>
      <c r="D253" s="20">
        <v>28.8216</v>
      </c>
      <c r="E253" s="20">
        <v>248.64400000000001</v>
      </c>
      <c r="F253" s="20">
        <v>24.991</v>
      </c>
      <c r="G253" s="20">
        <v>1229.21</v>
      </c>
    </row>
    <row r="254" spans="2:7" x14ac:dyDescent="0.3">
      <c r="B254" s="20">
        <v>1207.17</v>
      </c>
      <c r="C254" s="20">
        <v>41.613900000000001</v>
      </c>
      <c r="D254" s="20">
        <v>29.008800000000001</v>
      </c>
      <c r="E254" s="20">
        <v>249.62700000000001</v>
      </c>
      <c r="F254" s="20">
        <v>24.998000000000001</v>
      </c>
      <c r="G254" s="20">
        <v>1146.18</v>
      </c>
    </row>
    <row r="255" spans="2:7" x14ac:dyDescent="0.3">
      <c r="B255" s="20">
        <v>1172.68</v>
      </c>
      <c r="C255" s="20">
        <v>41.766599999999997</v>
      </c>
      <c r="D255" s="20">
        <v>28.076899999999998</v>
      </c>
      <c r="E255" s="20">
        <v>250.61</v>
      </c>
      <c r="F255" s="20">
        <v>25.001999999999999</v>
      </c>
      <c r="G255" s="20">
        <v>1124.67</v>
      </c>
    </row>
    <row r="256" spans="2:7" x14ac:dyDescent="0.3">
      <c r="B256" s="20">
        <v>1170.17</v>
      </c>
      <c r="C256" s="20">
        <v>41.944899999999997</v>
      </c>
      <c r="D256" s="20">
        <v>27.8978</v>
      </c>
      <c r="E256" s="20">
        <v>251.65799999999999</v>
      </c>
      <c r="F256" s="20">
        <v>25.004999999999999</v>
      </c>
      <c r="G256" s="20">
        <v>1155.72</v>
      </c>
    </row>
    <row r="257" spans="2:7" x14ac:dyDescent="0.3">
      <c r="B257" s="20">
        <v>1155.08</v>
      </c>
      <c r="C257" s="20">
        <v>42.098599999999998</v>
      </c>
      <c r="D257" s="20">
        <v>27.4375</v>
      </c>
      <c r="E257" s="20">
        <v>252.64099999999999</v>
      </c>
      <c r="F257" s="20">
        <v>24.995999999999999</v>
      </c>
      <c r="G257" s="20">
        <v>1017.44</v>
      </c>
    </row>
    <row r="258" spans="2:7" x14ac:dyDescent="0.3">
      <c r="B258" s="20">
        <v>1197.1099999999999</v>
      </c>
      <c r="C258" s="20">
        <v>42.261499999999998</v>
      </c>
      <c r="D258" s="20">
        <v>28.3261</v>
      </c>
      <c r="E258" s="20">
        <v>253.624</v>
      </c>
      <c r="F258" s="20">
        <v>25.013999999999999</v>
      </c>
      <c r="G258" s="20">
        <v>1116.45</v>
      </c>
    </row>
    <row r="259" spans="2:7" x14ac:dyDescent="0.3">
      <c r="B259" s="20">
        <v>1237.45</v>
      </c>
      <c r="C259" s="20">
        <v>42.439599999999999</v>
      </c>
      <c r="D259" s="20">
        <v>29.158000000000001</v>
      </c>
      <c r="E259" s="20">
        <v>254.607</v>
      </c>
      <c r="F259" s="20">
        <v>25.015999999999998</v>
      </c>
      <c r="G259" s="20">
        <v>1123.6300000000001</v>
      </c>
    </row>
    <row r="260" spans="2:7" x14ac:dyDescent="0.3">
      <c r="B260" s="20">
        <v>1236.56</v>
      </c>
      <c r="C260" s="20">
        <v>42.596499999999999</v>
      </c>
      <c r="D260" s="20">
        <v>29.029499999999999</v>
      </c>
      <c r="E260" s="20">
        <v>255.59</v>
      </c>
      <c r="F260" s="20">
        <v>25.004000000000001</v>
      </c>
      <c r="G260" s="20">
        <v>1140.5899999999999</v>
      </c>
    </row>
    <row r="261" spans="2:7" x14ac:dyDescent="0.3">
      <c r="B261" s="20">
        <v>1287.92</v>
      </c>
      <c r="C261" s="20">
        <v>42.755299999999998</v>
      </c>
      <c r="D261" s="20">
        <v>30.123000000000001</v>
      </c>
      <c r="E261" s="20">
        <v>256.63900000000001</v>
      </c>
      <c r="F261" s="20">
        <v>25.004000000000001</v>
      </c>
      <c r="G261" s="20">
        <v>1180.3399999999999</v>
      </c>
    </row>
    <row r="262" spans="2:7" x14ac:dyDescent="0.3">
      <c r="B262" s="20">
        <v>1359.78</v>
      </c>
      <c r="C262" s="20">
        <v>42.941099999999999</v>
      </c>
      <c r="D262" s="20">
        <v>31.6662</v>
      </c>
      <c r="E262" s="20">
        <v>257.62200000000001</v>
      </c>
      <c r="F262" s="20">
        <v>25</v>
      </c>
      <c r="G262" s="20">
        <v>1135.55</v>
      </c>
    </row>
    <row r="263" spans="2:7" x14ac:dyDescent="0.3">
      <c r="B263" s="20">
        <v>1367.08</v>
      </c>
      <c r="C263" s="20">
        <v>43.110300000000002</v>
      </c>
      <c r="D263" s="20">
        <v>31.711099999999998</v>
      </c>
      <c r="E263" s="20">
        <v>258.60500000000002</v>
      </c>
      <c r="F263" s="20">
        <v>24.99</v>
      </c>
      <c r="G263" s="20">
        <v>1166.77</v>
      </c>
    </row>
    <row r="264" spans="2:7" x14ac:dyDescent="0.3">
      <c r="B264" s="20">
        <v>1365.34</v>
      </c>
      <c r="C264" s="20">
        <v>43.286000000000001</v>
      </c>
      <c r="D264" s="20">
        <v>31.542200000000001</v>
      </c>
      <c r="E264" s="20">
        <v>259.654</v>
      </c>
      <c r="F264" s="20">
        <v>25.004999999999999</v>
      </c>
      <c r="G264" s="20">
        <v>1252.6400000000001</v>
      </c>
    </row>
    <row r="265" spans="2:7" x14ac:dyDescent="0.3">
      <c r="B265" s="20">
        <v>1276.48</v>
      </c>
      <c r="C265" s="20">
        <v>43.442900000000002</v>
      </c>
      <c r="D265" s="20">
        <v>29.382899999999999</v>
      </c>
      <c r="E265" s="20">
        <v>260.637</v>
      </c>
      <c r="F265" s="20">
        <v>24.995000000000001</v>
      </c>
      <c r="G265" s="20">
        <v>1059.6300000000001</v>
      </c>
    </row>
    <row r="266" spans="2:7" x14ac:dyDescent="0.3">
      <c r="B266" s="20">
        <v>1217.78</v>
      </c>
      <c r="C266" s="20">
        <v>43.607399999999998</v>
      </c>
      <c r="D266" s="20">
        <v>27.926100000000002</v>
      </c>
      <c r="E266" s="20">
        <v>261.62</v>
      </c>
      <c r="F266" s="20">
        <v>24.991</v>
      </c>
      <c r="G266" s="20">
        <v>1072.68</v>
      </c>
    </row>
    <row r="267" spans="2:7" x14ac:dyDescent="0.3">
      <c r="B267" s="20">
        <v>1221.1199999999999</v>
      </c>
      <c r="C267" s="20">
        <v>43.781100000000002</v>
      </c>
      <c r="D267" s="20">
        <v>27.8916</v>
      </c>
      <c r="E267" s="20">
        <v>262.66800000000001</v>
      </c>
      <c r="F267" s="20">
        <v>24.986000000000001</v>
      </c>
      <c r="G267" s="20">
        <v>1118.42</v>
      </c>
    </row>
    <row r="268" spans="2:7" x14ac:dyDescent="0.3">
      <c r="B268" s="20">
        <v>1159.5899999999999</v>
      </c>
      <c r="C268" s="20">
        <v>43.930599999999998</v>
      </c>
      <c r="D268" s="20">
        <v>26.395800000000001</v>
      </c>
      <c r="E268" s="20">
        <v>263.65100000000001</v>
      </c>
      <c r="F268" s="20">
        <v>24.981999999999999</v>
      </c>
      <c r="G268" s="20">
        <v>1070.81</v>
      </c>
    </row>
    <row r="269" spans="2:7" x14ac:dyDescent="0.3">
      <c r="B269" s="20">
        <v>1130.1500000000001</v>
      </c>
      <c r="C269" s="20">
        <v>44.102200000000003</v>
      </c>
      <c r="D269" s="20">
        <v>25.625599999999999</v>
      </c>
      <c r="E269" s="20">
        <v>264.63400000000001</v>
      </c>
      <c r="F269" s="20">
        <v>24.981000000000002</v>
      </c>
      <c r="G269" s="20">
        <v>1103.3599999999999</v>
      </c>
    </row>
    <row r="270" spans="2:7" x14ac:dyDescent="0.3">
      <c r="B270" s="20">
        <v>1171.02</v>
      </c>
      <c r="C270" s="20">
        <v>44.279600000000002</v>
      </c>
      <c r="D270" s="20">
        <v>26.445900000000002</v>
      </c>
      <c r="E270" s="20">
        <v>265.61700000000002</v>
      </c>
      <c r="F270" s="20">
        <v>24.994</v>
      </c>
      <c r="G270" s="20">
        <v>1133.82</v>
      </c>
    </row>
    <row r="271" spans="2:7" x14ac:dyDescent="0.3">
      <c r="B271" s="20">
        <v>1138.21</v>
      </c>
      <c r="C271" s="20">
        <v>44.4328</v>
      </c>
      <c r="D271" s="20">
        <v>25.616399999999999</v>
      </c>
      <c r="E271" s="20">
        <v>266.60000000000002</v>
      </c>
      <c r="F271" s="20">
        <v>25.013000000000002</v>
      </c>
      <c r="G271" s="20">
        <v>1129.75</v>
      </c>
    </row>
    <row r="272" spans="2:7" x14ac:dyDescent="0.3">
      <c r="B272" s="20">
        <v>1127.0999999999999</v>
      </c>
      <c r="C272" s="20">
        <v>44.593600000000002</v>
      </c>
      <c r="D272" s="20">
        <v>25.274899999999999</v>
      </c>
      <c r="E272" s="20">
        <v>267.649</v>
      </c>
      <c r="F272" s="20">
        <v>24.998000000000001</v>
      </c>
      <c r="G272" s="20">
        <v>1160.6600000000001</v>
      </c>
    </row>
    <row r="273" spans="2:7" x14ac:dyDescent="0.3">
      <c r="B273" s="20">
        <v>1141.08</v>
      </c>
      <c r="C273" s="20">
        <v>44.784599999999998</v>
      </c>
      <c r="D273" s="20">
        <v>25.479299999999999</v>
      </c>
      <c r="E273" s="20">
        <v>268.63200000000001</v>
      </c>
      <c r="F273" s="20">
        <v>25.006</v>
      </c>
      <c r="G273" s="20">
        <v>1157.7</v>
      </c>
    </row>
    <row r="274" spans="2:7" x14ac:dyDescent="0.3">
      <c r="B274" s="20">
        <v>1116.6199999999999</v>
      </c>
      <c r="C274" s="20">
        <v>44.937899999999999</v>
      </c>
      <c r="D274" s="20">
        <v>24.847999999999999</v>
      </c>
      <c r="E274" s="20">
        <v>269.61500000000001</v>
      </c>
      <c r="F274" s="20">
        <v>25</v>
      </c>
      <c r="G274" s="20">
        <v>1167.03</v>
      </c>
    </row>
    <row r="275" spans="2:7" x14ac:dyDescent="0.3">
      <c r="B275" s="20">
        <v>1120.03</v>
      </c>
      <c r="C275" s="20">
        <v>45.094299999999997</v>
      </c>
      <c r="D275" s="20">
        <v>24.837399999999999</v>
      </c>
      <c r="E275" s="20">
        <v>270.66399999999999</v>
      </c>
      <c r="F275" s="20">
        <v>25.006</v>
      </c>
      <c r="G275" s="20">
        <v>1137.54</v>
      </c>
    </row>
    <row r="276" spans="2:7" x14ac:dyDescent="0.3">
      <c r="B276" s="20">
        <v>1101.51</v>
      </c>
      <c r="C276" s="20">
        <v>45.2973</v>
      </c>
      <c r="D276" s="20">
        <v>24.317299999999999</v>
      </c>
      <c r="E276" s="20">
        <v>271.64699999999999</v>
      </c>
      <c r="F276" s="20">
        <v>24.998000000000001</v>
      </c>
      <c r="G276" s="20">
        <v>1099.52</v>
      </c>
    </row>
    <row r="277" spans="2:7" x14ac:dyDescent="0.3">
      <c r="B277" s="20">
        <v>1086.95</v>
      </c>
      <c r="C277" s="20">
        <v>45.441400000000002</v>
      </c>
      <c r="D277" s="20">
        <v>23.919699999999999</v>
      </c>
      <c r="E277" s="20">
        <v>272.63</v>
      </c>
      <c r="F277" s="20">
        <v>25.010999999999999</v>
      </c>
      <c r="G277" s="20">
        <v>1063.24</v>
      </c>
    </row>
    <row r="278" spans="2:7" x14ac:dyDescent="0.3">
      <c r="B278" s="20">
        <v>1107.97</v>
      </c>
      <c r="C278" s="20">
        <v>45.569600000000001</v>
      </c>
      <c r="D278" s="20">
        <v>24.313800000000001</v>
      </c>
      <c r="E278" s="20">
        <v>273.613</v>
      </c>
      <c r="F278" s="20">
        <v>25.024000000000001</v>
      </c>
      <c r="G278" s="20">
        <v>1121.33</v>
      </c>
    </row>
    <row r="279" spans="2:7" x14ac:dyDescent="0.3">
      <c r="B279" s="20">
        <v>1077.1199999999999</v>
      </c>
      <c r="C279" s="20">
        <v>45.777200000000001</v>
      </c>
      <c r="D279" s="20">
        <v>23.529599999999999</v>
      </c>
      <c r="E279" s="20">
        <v>274.596</v>
      </c>
      <c r="F279" s="20">
        <v>25.001999999999999</v>
      </c>
      <c r="G279" s="20">
        <v>1011.38</v>
      </c>
    </row>
    <row r="280" spans="2:7" x14ac:dyDescent="0.3">
      <c r="B280" s="20">
        <v>1096.3699999999999</v>
      </c>
      <c r="C280" s="20">
        <v>45.927700000000002</v>
      </c>
      <c r="D280" s="20">
        <v>23.871700000000001</v>
      </c>
      <c r="E280" s="20">
        <v>275.64400000000001</v>
      </c>
      <c r="F280" s="20">
        <v>24.995999999999999</v>
      </c>
      <c r="G280" s="20">
        <v>1048.5</v>
      </c>
    </row>
    <row r="281" spans="2:7" x14ac:dyDescent="0.3">
      <c r="B281" s="20">
        <v>1161.99</v>
      </c>
      <c r="C281" s="20">
        <v>46.126300000000001</v>
      </c>
      <c r="D281" s="20">
        <v>25.191500000000001</v>
      </c>
      <c r="E281" s="20">
        <v>276.62799999999999</v>
      </c>
      <c r="F281" s="20">
        <v>25.006</v>
      </c>
      <c r="G281" s="20">
        <v>1033.96</v>
      </c>
    </row>
    <row r="282" spans="2:7" x14ac:dyDescent="0.3">
      <c r="B282" s="20">
        <v>1095.19</v>
      </c>
      <c r="C282" s="20">
        <v>46.263500000000001</v>
      </c>
      <c r="D282" s="20">
        <v>23.672799999999999</v>
      </c>
      <c r="E282" s="20">
        <v>277.61099999999999</v>
      </c>
      <c r="F282" s="20">
        <v>24.995999999999999</v>
      </c>
      <c r="G282" s="20">
        <v>1011.23</v>
      </c>
    </row>
    <row r="283" spans="2:7" x14ac:dyDescent="0.3">
      <c r="B283" s="20">
        <v>1149.77</v>
      </c>
      <c r="C283" s="20">
        <v>46.427999999999997</v>
      </c>
      <c r="D283" s="20">
        <v>24.764500000000002</v>
      </c>
      <c r="E283" s="20">
        <v>278.65899999999999</v>
      </c>
      <c r="F283" s="20">
        <v>24.998000000000001</v>
      </c>
      <c r="G283" s="20">
        <v>1080.07</v>
      </c>
    </row>
    <row r="284" spans="2:7" x14ac:dyDescent="0.3">
      <c r="B284" s="20">
        <v>1158.1600000000001</v>
      </c>
      <c r="C284" s="20">
        <v>46.619199999999999</v>
      </c>
      <c r="D284" s="20">
        <v>24.843</v>
      </c>
      <c r="E284" s="20">
        <v>279.642</v>
      </c>
      <c r="F284" s="20">
        <v>24.981000000000002</v>
      </c>
      <c r="G284" s="20">
        <v>986.82299999999998</v>
      </c>
    </row>
    <row r="285" spans="2:7" x14ac:dyDescent="0.3">
      <c r="B285" s="20">
        <v>1145.9000000000001</v>
      </c>
      <c r="C285" s="20">
        <v>46.7607</v>
      </c>
      <c r="D285" s="20">
        <v>24.505600000000001</v>
      </c>
      <c r="E285" s="20">
        <v>280.625</v>
      </c>
      <c r="F285" s="20">
        <v>24.991</v>
      </c>
      <c r="G285" s="20">
        <v>1065.3800000000001</v>
      </c>
    </row>
    <row r="286" spans="2:7" x14ac:dyDescent="0.3">
      <c r="B286" s="20">
        <v>1182.42</v>
      </c>
      <c r="C286" s="20">
        <v>46.9527</v>
      </c>
      <c r="D286" s="20">
        <v>25.183199999999999</v>
      </c>
      <c r="E286" s="20">
        <v>281.608</v>
      </c>
      <c r="F286" s="20">
        <v>25.001999999999999</v>
      </c>
      <c r="G286" s="20">
        <v>1030.8399999999999</v>
      </c>
    </row>
    <row r="287" spans="2:7" x14ac:dyDescent="0.3">
      <c r="B287" s="20">
        <v>1136.8699999999999</v>
      </c>
      <c r="C287" s="20">
        <v>47.111699999999999</v>
      </c>
      <c r="D287" s="20">
        <v>24.131399999999999</v>
      </c>
      <c r="E287" s="20">
        <v>282.59100000000001</v>
      </c>
      <c r="F287" s="20">
        <v>25.006</v>
      </c>
      <c r="G287" s="20">
        <v>927.99300000000005</v>
      </c>
    </row>
    <row r="288" spans="2:7" x14ac:dyDescent="0.3">
      <c r="B288" s="20">
        <v>1095.76</v>
      </c>
      <c r="C288" s="20">
        <v>47.257100000000001</v>
      </c>
      <c r="D288" s="20">
        <v>23.187200000000001</v>
      </c>
      <c r="E288" s="20">
        <v>283.64</v>
      </c>
      <c r="F288" s="20">
        <v>25.003</v>
      </c>
      <c r="G288" s="20">
        <v>936.79600000000005</v>
      </c>
    </row>
    <row r="289" spans="2:7" x14ac:dyDescent="0.3">
      <c r="B289" s="20">
        <v>1058.8599999999999</v>
      </c>
      <c r="C289" s="20">
        <v>47.468800000000002</v>
      </c>
      <c r="D289" s="20">
        <v>22.3066</v>
      </c>
      <c r="E289" s="20">
        <v>284.62299999999999</v>
      </c>
      <c r="F289" s="20">
        <v>24.997</v>
      </c>
      <c r="G289" s="20">
        <v>842.16899999999998</v>
      </c>
    </row>
    <row r="290" spans="2:7" x14ac:dyDescent="0.3">
      <c r="B290" s="20">
        <v>973.24</v>
      </c>
      <c r="C290" s="20">
        <v>47.591000000000001</v>
      </c>
      <c r="D290" s="20">
        <v>20.450099999999999</v>
      </c>
      <c r="E290" s="20">
        <v>285.60599999999999</v>
      </c>
      <c r="F290" s="20">
        <v>25.001999999999999</v>
      </c>
      <c r="G290" s="20">
        <v>838.48599999999999</v>
      </c>
    </row>
    <row r="291" spans="2:7" x14ac:dyDescent="0.3">
      <c r="B291" s="20">
        <v>957.25800000000004</v>
      </c>
      <c r="C291" s="20">
        <v>47.778599999999997</v>
      </c>
      <c r="D291" s="20">
        <v>20.035299999999999</v>
      </c>
      <c r="E291" s="20">
        <v>286.654</v>
      </c>
      <c r="F291" s="20">
        <v>25.007999999999999</v>
      </c>
      <c r="G291" s="20">
        <v>798.66700000000003</v>
      </c>
    </row>
    <row r="292" spans="2:7" x14ac:dyDescent="0.3">
      <c r="B292" s="20">
        <v>886.255</v>
      </c>
      <c r="C292" s="20">
        <v>47.944099999999999</v>
      </c>
      <c r="D292" s="20">
        <v>18.485199999999999</v>
      </c>
      <c r="E292" s="20">
        <v>287.63799999999998</v>
      </c>
      <c r="F292" s="20">
        <v>24.998000000000001</v>
      </c>
      <c r="G292" s="20">
        <v>768.79200000000003</v>
      </c>
    </row>
    <row r="293" spans="2:7" x14ac:dyDescent="0.3">
      <c r="B293" s="20">
        <v>830.23500000000001</v>
      </c>
      <c r="C293" s="20">
        <v>48.110300000000002</v>
      </c>
      <c r="D293" s="20">
        <v>17.256900000000002</v>
      </c>
      <c r="E293" s="20">
        <v>288.62099999999998</v>
      </c>
      <c r="F293" s="20">
        <v>25.02</v>
      </c>
      <c r="G293" s="20">
        <v>735.78700000000003</v>
      </c>
    </row>
    <row r="294" spans="2:7" x14ac:dyDescent="0.3">
      <c r="B294" s="20">
        <v>824.83399999999995</v>
      </c>
      <c r="C294" s="20">
        <v>48.277299999999997</v>
      </c>
      <c r="D294" s="20">
        <v>17.0854</v>
      </c>
      <c r="E294" s="20">
        <v>289.66899999999998</v>
      </c>
      <c r="F294" s="20">
        <v>25.003</v>
      </c>
      <c r="G294" s="20">
        <v>753.88300000000004</v>
      </c>
    </row>
    <row r="295" spans="2:7" x14ac:dyDescent="0.3">
      <c r="B295" s="20">
        <v>799.33299999999997</v>
      </c>
      <c r="C295" s="20">
        <v>48.442700000000002</v>
      </c>
      <c r="D295" s="20">
        <v>16.500599999999999</v>
      </c>
      <c r="E295" s="20">
        <v>290.65199999999999</v>
      </c>
      <c r="F295" s="20">
        <v>25.001999999999999</v>
      </c>
      <c r="G295" s="20">
        <v>736.17899999999997</v>
      </c>
    </row>
    <row r="296" spans="2:7" x14ac:dyDescent="0.3">
      <c r="B296" s="20">
        <v>798.25599999999997</v>
      </c>
      <c r="C296" s="20">
        <v>48.578000000000003</v>
      </c>
      <c r="D296" s="20">
        <v>16.432400000000001</v>
      </c>
      <c r="E296" s="20">
        <v>291.63499999999999</v>
      </c>
      <c r="F296" s="20">
        <v>24.995000000000001</v>
      </c>
      <c r="G296" s="20">
        <v>765.27099999999996</v>
      </c>
    </row>
    <row r="297" spans="2:7" x14ac:dyDescent="0.3">
      <c r="B297" s="20">
        <v>790.77599999999995</v>
      </c>
      <c r="C297" s="20">
        <v>48.793799999999997</v>
      </c>
      <c r="D297" s="20">
        <v>16.206499999999998</v>
      </c>
      <c r="E297" s="20">
        <v>292.61799999999999</v>
      </c>
      <c r="F297" s="20">
        <v>25.007000000000001</v>
      </c>
      <c r="G297" s="20">
        <v>744.827</v>
      </c>
    </row>
    <row r="298" spans="2:7" x14ac:dyDescent="0.3">
      <c r="B298" s="20">
        <v>788.24300000000005</v>
      </c>
      <c r="C298" s="20">
        <v>48.917700000000004</v>
      </c>
      <c r="D298" s="20">
        <v>16.113700000000001</v>
      </c>
      <c r="E298" s="20">
        <v>293.601</v>
      </c>
      <c r="F298" s="20">
        <v>24.998999999999999</v>
      </c>
      <c r="G298" s="20">
        <v>722.05499999999995</v>
      </c>
    </row>
    <row r="299" spans="2:7" x14ac:dyDescent="0.3">
      <c r="B299" s="20">
        <v>829.47299999999996</v>
      </c>
      <c r="C299" s="20">
        <v>49.114899999999999</v>
      </c>
      <c r="D299" s="20">
        <v>16.888400000000001</v>
      </c>
      <c r="E299" s="20">
        <v>294.64999999999998</v>
      </c>
      <c r="F299" s="20">
        <v>25.004000000000001</v>
      </c>
      <c r="G299" s="20">
        <v>688.76099999999997</v>
      </c>
    </row>
    <row r="300" spans="2:7" x14ac:dyDescent="0.3">
      <c r="B300" s="20">
        <v>810.05399999999997</v>
      </c>
      <c r="C300" s="20">
        <v>49.262500000000003</v>
      </c>
      <c r="D300" s="20">
        <v>16.4436</v>
      </c>
      <c r="E300" s="20">
        <v>295.63299999999998</v>
      </c>
      <c r="F300" s="20">
        <v>25.007000000000001</v>
      </c>
      <c r="G300" s="20">
        <v>685.80100000000004</v>
      </c>
    </row>
    <row r="301" spans="2:7" x14ac:dyDescent="0.3">
      <c r="B301" s="20">
        <v>865.95</v>
      </c>
      <c r="C301" s="20">
        <v>49.422499999999999</v>
      </c>
      <c r="D301" s="20">
        <v>17.5214</v>
      </c>
      <c r="E301" s="20">
        <v>296.61599999999999</v>
      </c>
      <c r="F301" s="20">
        <v>25.012</v>
      </c>
      <c r="G301" s="20">
        <v>642.68499999999995</v>
      </c>
    </row>
    <row r="302" spans="2:7" x14ac:dyDescent="0.3">
      <c r="B302" s="20">
        <v>893.654</v>
      </c>
      <c r="C302" s="20">
        <v>49.616700000000002</v>
      </c>
      <c r="D302" s="20">
        <v>18.011199999999999</v>
      </c>
      <c r="E302" s="20">
        <v>297.66500000000002</v>
      </c>
      <c r="F302" s="20">
        <v>25.013000000000002</v>
      </c>
      <c r="G302" s="20">
        <v>567.53899999999999</v>
      </c>
    </row>
    <row r="303" spans="2:7" x14ac:dyDescent="0.3">
      <c r="B303" s="20">
        <v>929.98299999999995</v>
      </c>
      <c r="C303" s="20">
        <v>49.750100000000003</v>
      </c>
      <c r="D303" s="20">
        <v>18.693100000000001</v>
      </c>
      <c r="E303" s="20">
        <v>298.64800000000002</v>
      </c>
      <c r="F303" s="20">
        <v>24.998000000000001</v>
      </c>
      <c r="G303" s="20">
        <v>599.81700000000001</v>
      </c>
    </row>
    <row r="304" spans="2:7" x14ac:dyDescent="0.3">
      <c r="B304" s="20">
        <v>1027.49</v>
      </c>
      <c r="C304" s="20">
        <v>49.950600000000001</v>
      </c>
      <c r="D304" s="20">
        <v>20.5701</v>
      </c>
      <c r="E304" s="20">
        <v>299.63099999999997</v>
      </c>
      <c r="F304" s="20">
        <v>24.995000000000001</v>
      </c>
      <c r="G304" s="20">
        <v>621.279</v>
      </c>
    </row>
    <row r="305" spans="2:7" x14ac:dyDescent="0.3">
      <c r="B305" s="20">
        <v>1007.02</v>
      </c>
      <c r="C305" s="20">
        <v>50.107399999999998</v>
      </c>
      <c r="D305" s="20">
        <v>20.097200000000001</v>
      </c>
      <c r="E305" s="20">
        <v>300.61399999999998</v>
      </c>
      <c r="F305" s="20">
        <v>25.006</v>
      </c>
      <c r="G305" s="20">
        <v>608.4</v>
      </c>
    </row>
    <row r="306" spans="2:7" x14ac:dyDescent="0.3">
      <c r="B306" s="20">
        <v>1025.25</v>
      </c>
      <c r="C306" s="20">
        <v>50.266300000000001</v>
      </c>
      <c r="D306" s="20">
        <v>20.3965</v>
      </c>
      <c r="E306" s="20">
        <v>301.59699999999998</v>
      </c>
      <c r="F306" s="20">
        <v>24.995000000000001</v>
      </c>
      <c r="G306" s="20">
        <v>689.66300000000001</v>
      </c>
    </row>
    <row r="307" spans="2:7" x14ac:dyDescent="0.3">
      <c r="B307" s="20">
        <v>1013.58</v>
      </c>
      <c r="C307" s="20">
        <v>50.451099999999997</v>
      </c>
      <c r="D307" s="20">
        <v>20.090199999999999</v>
      </c>
      <c r="E307" s="20">
        <v>302.64499999999998</v>
      </c>
      <c r="F307" s="20">
        <v>25.004000000000001</v>
      </c>
      <c r="G307" s="20">
        <v>679.47799999999995</v>
      </c>
    </row>
    <row r="308" spans="2:7" x14ac:dyDescent="0.3">
      <c r="B308" s="20">
        <v>973.48400000000004</v>
      </c>
      <c r="C308" s="20">
        <v>50.604999999999997</v>
      </c>
      <c r="D308" s="20">
        <v>19.236899999999999</v>
      </c>
      <c r="E308" s="20">
        <v>303.62799999999999</v>
      </c>
      <c r="F308" s="20">
        <v>25.001000000000001</v>
      </c>
      <c r="G308" s="20">
        <v>743.52800000000002</v>
      </c>
    </row>
    <row r="309" spans="2:7" x14ac:dyDescent="0.3">
      <c r="B309" s="20">
        <v>932.66300000000001</v>
      </c>
      <c r="C309" s="20">
        <v>50.781300000000002</v>
      </c>
      <c r="D309" s="20">
        <v>18.366299999999999</v>
      </c>
      <c r="E309" s="20">
        <v>304.61099999999999</v>
      </c>
      <c r="F309" s="20">
        <v>24.995999999999999</v>
      </c>
      <c r="G309" s="20">
        <v>695.96</v>
      </c>
    </row>
    <row r="310" spans="2:7" x14ac:dyDescent="0.3">
      <c r="B310" s="20">
        <v>860.54700000000003</v>
      </c>
      <c r="C310" s="20">
        <v>50.943100000000001</v>
      </c>
      <c r="D310" s="20">
        <v>16.892299999999999</v>
      </c>
      <c r="E310" s="20">
        <v>305.66000000000003</v>
      </c>
      <c r="F310" s="20">
        <v>24.995999999999999</v>
      </c>
      <c r="G310" s="20">
        <v>692.78300000000002</v>
      </c>
    </row>
    <row r="311" spans="2:7" x14ac:dyDescent="0.3">
      <c r="B311" s="20">
        <v>840.38499999999999</v>
      </c>
      <c r="C311" s="20">
        <v>51.102899999999998</v>
      </c>
      <c r="D311" s="20">
        <v>16.445</v>
      </c>
      <c r="E311" s="20">
        <v>306.64299999999997</v>
      </c>
      <c r="F311" s="20">
        <v>25.004999999999999</v>
      </c>
      <c r="G311" s="20">
        <v>666.33600000000001</v>
      </c>
    </row>
    <row r="312" spans="2:7" x14ac:dyDescent="0.3">
      <c r="B312" s="20">
        <v>817.07600000000002</v>
      </c>
      <c r="C312" s="20">
        <v>51.269399999999997</v>
      </c>
      <c r="D312" s="20">
        <v>15.9369</v>
      </c>
      <c r="E312" s="20">
        <v>307.62599999999998</v>
      </c>
      <c r="F312" s="20">
        <v>24.998999999999999</v>
      </c>
      <c r="G312" s="20">
        <v>631.17899999999997</v>
      </c>
    </row>
    <row r="313" spans="2:7" x14ac:dyDescent="0.3">
      <c r="B313" s="20">
        <v>850.04</v>
      </c>
      <c r="C313" s="20">
        <v>51.413600000000002</v>
      </c>
      <c r="D313" s="20">
        <v>16.5334</v>
      </c>
      <c r="E313" s="20">
        <v>308.60899999999998</v>
      </c>
      <c r="F313" s="20">
        <v>24.989000000000001</v>
      </c>
      <c r="G313" s="20">
        <v>660.48800000000006</v>
      </c>
    </row>
    <row r="314" spans="2:7" x14ac:dyDescent="0.3">
      <c r="B314" s="20">
        <v>933.06200000000001</v>
      </c>
      <c r="C314" s="20">
        <v>51.587299999999999</v>
      </c>
      <c r="D314" s="20">
        <v>18.087</v>
      </c>
      <c r="E314" s="20">
        <v>309.59199999999998</v>
      </c>
      <c r="F314" s="20">
        <v>24.989000000000001</v>
      </c>
      <c r="G314" s="20">
        <v>556.85199999999998</v>
      </c>
    </row>
    <row r="315" spans="2:7" x14ac:dyDescent="0.3">
      <c r="B315" s="20">
        <v>1018.16</v>
      </c>
      <c r="C315" s="20">
        <v>51.756999999999998</v>
      </c>
      <c r="D315" s="20">
        <v>19.671900000000001</v>
      </c>
      <c r="E315" s="20">
        <v>310.64100000000002</v>
      </c>
      <c r="F315" s="20">
        <v>24.988</v>
      </c>
      <c r="G315" s="20">
        <v>605.96</v>
      </c>
    </row>
    <row r="316" spans="2:7" x14ac:dyDescent="0.3">
      <c r="B316" s="20">
        <v>1074.3599999999999</v>
      </c>
      <c r="C316" s="20">
        <v>51.931899999999999</v>
      </c>
      <c r="D316" s="20">
        <v>20.687899999999999</v>
      </c>
      <c r="E316" s="20">
        <v>311.62400000000002</v>
      </c>
      <c r="F316" s="20">
        <v>24.984000000000002</v>
      </c>
      <c r="G316" s="20">
        <v>558.15200000000004</v>
      </c>
    </row>
    <row r="317" spans="2:7" x14ac:dyDescent="0.3">
      <c r="B317" s="20">
        <v>1118.46</v>
      </c>
      <c r="C317" s="20">
        <v>52.103700000000003</v>
      </c>
      <c r="D317" s="20">
        <v>21.466000000000001</v>
      </c>
      <c r="E317" s="20">
        <v>312.60700000000003</v>
      </c>
      <c r="F317" s="20">
        <v>25.010999999999999</v>
      </c>
      <c r="G317" s="20">
        <v>608.41399999999999</v>
      </c>
    </row>
    <row r="318" spans="2:7" x14ac:dyDescent="0.3">
      <c r="B318" s="20">
        <v>1104.18</v>
      </c>
      <c r="C318" s="20">
        <v>52.3078</v>
      </c>
      <c r="D318" s="20">
        <v>21.109300000000001</v>
      </c>
      <c r="E318" s="20">
        <v>313.65499999999997</v>
      </c>
      <c r="F318" s="20">
        <v>24.99</v>
      </c>
      <c r="G318" s="20">
        <v>659.64800000000002</v>
      </c>
    </row>
    <row r="319" spans="2:7" x14ac:dyDescent="0.3">
      <c r="B319" s="20">
        <v>1090.55</v>
      </c>
      <c r="C319" s="20">
        <v>52.441899999999997</v>
      </c>
      <c r="D319" s="20">
        <v>20.795500000000001</v>
      </c>
      <c r="E319" s="20">
        <v>314.63799999999998</v>
      </c>
      <c r="F319" s="20">
        <v>24.995999999999999</v>
      </c>
      <c r="G319" s="20">
        <v>692.76800000000003</v>
      </c>
    </row>
    <row r="320" spans="2:7" x14ac:dyDescent="0.3">
      <c r="B320" s="20">
        <v>1069</v>
      </c>
      <c r="C320" s="20">
        <v>52.603099999999998</v>
      </c>
      <c r="D320" s="20">
        <v>20.321899999999999</v>
      </c>
      <c r="E320" s="20">
        <v>315.62099999999998</v>
      </c>
      <c r="F320" s="20">
        <v>24.997</v>
      </c>
      <c r="G320" s="20">
        <v>852.46</v>
      </c>
    </row>
    <row r="321" spans="2:7" x14ac:dyDescent="0.3">
      <c r="B321" s="20">
        <v>1029.77</v>
      </c>
      <c r="C321" s="20">
        <v>52.775100000000002</v>
      </c>
      <c r="D321" s="20">
        <v>19.512499999999999</v>
      </c>
      <c r="E321" s="20">
        <v>316.67</v>
      </c>
      <c r="F321" s="20">
        <v>25.013999999999999</v>
      </c>
      <c r="G321" s="20">
        <v>802.61699999999996</v>
      </c>
    </row>
    <row r="322" spans="2:7" x14ac:dyDescent="0.3">
      <c r="B322" s="20">
        <v>1047.27</v>
      </c>
      <c r="C322" s="20">
        <v>52.917099999999998</v>
      </c>
      <c r="D322" s="20">
        <v>19.790800000000001</v>
      </c>
      <c r="E322" s="20">
        <v>317.65300000000002</v>
      </c>
      <c r="F322" s="20">
        <v>25.01</v>
      </c>
      <c r="G322" s="20">
        <v>862.98800000000006</v>
      </c>
    </row>
    <row r="323" spans="2:7" x14ac:dyDescent="0.3">
      <c r="B323" s="20">
        <v>1057.73</v>
      </c>
      <c r="C323" s="20">
        <v>53.119799999999998</v>
      </c>
      <c r="D323" s="20">
        <v>19.912199999999999</v>
      </c>
      <c r="E323" s="20">
        <v>318.63600000000002</v>
      </c>
      <c r="F323" s="20">
        <v>25.007999999999999</v>
      </c>
      <c r="G323" s="20">
        <v>784.74900000000002</v>
      </c>
    </row>
    <row r="324" spans="2:7" x14ac:dyDescent="0.3">
      <c r="B324" s="20">
        <v>1075.1099999999999</v>
      </c>
      <c r="C324" s="20">
        <v>53.250999999999998</v>
      </c>
      <c r="D324" s="20">
        <v>20.189399999999999</v>
      </c>
      <c r="E324" s="20">
        <v>319.61900000000003</v>
      </c>
      <c r="F324" s="20">
        <v>25.001999999999999</v>
      </c>
      <c r="G324" s="20">
        <v>789.59400000000005</v>
      </c>
    </row>
    <row r="325" spans="2:7" x14ac:dyDescent="0.3">
      <c r="B325" s="20">
        <v>1102.7</v>
      </c>
      <c r="C325" s="20">
        <v>53.445599999999999</v>
      </c>
      <c r="D325" s="20">
        <v>20.632200000000001</v>
      </c>
      <c r="E325" s="20">
        <v>320.60199999999998</v>
      </c>
      <c r="F325" s="20">
        <v>25.010999999999999</v>
      </c>
      <c r="G325" s="20">
        <v>754.25400000000002</v>
      </c>
    </row>
    <row r="326" spans="2:7" x14ac:dyDescent="0.3">
      <c r="B326" s="20">
        <v>1074.6600000000001</v>
      </c>
      <c r="C326" s="20">
        <v>53.603200000000001</v>
      </c>
      <c r="D326" s="20">
        <v>20.048400000000001</v>
      </c>
      <c r="E326" s="20">
        <v>321.65100000000001</v>
      </c>
      <c r="F326" s="20">
        <v>25.007000000000001</v>
      </c>
      <c r="G326" s="20">
        <v>822.99699999999996</v>
      </c>
    </row>
    <row r="327" spans="2:7" x14ac:dyDescent="0.3">
      <c r="B327" s="20">
        <v>1076.57</v>
      </c>
      <c r="C327" s="20">
        <v>53.795099999999998</v>
      </c>
      <c r="D327" s="20">
        <v>20.0123</v>
      </c>
      <c r="E327" s="20">
        <v>322.63400000000001</v>
      </c>
      <c r="F327" s="20">
        <v>24.995999999999999</v>
      </c>
      <c r="G327" s="20">
        <v>815.673</v>
      </c>
    </row>
    <row r="328" spans="2:7" x14ac:dyDescent="0.3">
      <c r="B328" s="20">
        <v>1015.96</v>
      </c>
      <c r="C328" s="20">
        <v>53.933799999999998</v>
      </c>
      <c r="D328" s="20">
        <v>18.8371</v>
      </c>
      <c r="E328" s="20">
        <v>323.61700000000002</v>
      </c>
      <c r="F328" s="20">
        <v>25.003</v>
      </c>
      <c r="G328" s="20">
        <v>806.74400000000003</v>
      </c>
    </row>
    <row r="329" spans="2:7" x14ac:dyDescent="0.3">
      <c r="B329" s="20">
        <v>1012.41</v>
      </c>
      <c r="C329" s="20">
        <v>54.106200000000001</v>
      </c>
      <c r="D329" s="20">
        <v>18.711500000000001</v>
      </c>
      <c r="E329" s="20">
        <v>324.66500000000002</v>
      </c>
      <c r="F329" s="20">
        <v>24.997</v>
      </c>
      <c r="G329" s="20">
        <v>922.21</v>
      </c>
    </row>
    <row r="330" spans="2:7" x14ac:dyDescent="0.3">
      <c r="B330" s="20">
        <v>969.24599999999998</v>
      </c>
      <c r="C330" s="20">
        <v>54.281599999999997</v>
      </c>
      <c r="D330" s="20">
        <v>17.855899999999998</v>
      </c>
      <c r="E330" s="20">
        <v>325.64800000000002</v>
      </c>
      <c r="F330" s="20">
        <v>24.995000000000001</v>
      </c>
      <c r="G330" s="20">
        <v>891.17200000000003</v>
      </c>
    </row>
    <row r="331" spans="2:7" x14ac:dyDescent="0.3">
      <c r="B331" s="20">
        <v>993.69500000000005</v>
      </c>
      <c r="C331" s="20">
        <v>54.4146</v>
      </c>
      <c r="D331" s="20">
        <v>18.261500000000002</v>
      </c>
      <c r="E331" s="20">
        <v>326.63099999999997</v>
      </c>
      <c r="F331" s="20">
        <v>24.995000000000001</v>
      </c>
      <c r="G331" s="20">
        <v>998.15</v>
      </c>
    </row>
    <row r="332" spans="2:7" x14ac:dyDescent="0.3">
      <c r="B332" s="20">
        <v>994.221</v>
      </c>
      <c r="C332" s="20">
        <v>54.615200000000002</v>
      </c>
      <c r="D332" s="20">
        <v>18.2041</v>
      </c>
      <c r="E332" s="20">
        <v>327.61500000000001</v>
      </c>
      <c r="F332" s="20">
        <v>24.984999999999999</v>
      </c>
      <c r="G332" s="20">
        <v>952.28200000000004</v>
      </c>
    </row>
    <row r="333" spans="2:7" x14ac:dyDescent="0.3">
      <c r="B333" s="20">
        <v>987.69500000000005</v>
      </c>
      <c r="C333" s="20">
        <v>54.7515</v>
      </c>
      <c r="D333" s="20">
        <v>18.0396</v>
      </c>
      <c r="E333" s="20">
        <v>328.59800000000001</v>
      </c>
      <c r="F333" s="20">
        <v>24.992000000000001</v>
      </c>
      <c r="G333" s="20">
        <v>1009.95</v>
      </c>
    </row>
    <row r="334" spans="2:7" x14ac:dyDescent="0.3">
      <c r="B334" s="20">
        <v>1025.68</v>
      </c>
      <c r="C334" s="20">
        <v>54.957500000000003</v>
      </c>
      <c r="D334" s="20">
        <v>18.6631</v>
      </c>
      <c r="E334" s="20">
        <v>329.64600000000002</v>
      </c>
      <c r="F334" s="20">
        <v>24.998999999999999</v>
      </c>
      <c r="G334" s="20">
        <v>986.74900000000002</v>
      </c>
    </row>
    <row r="335" spans="2:7" x14ac:dyDescent="0.3">
      <c r="B335" s="20">
        <v>1001.32</v>
      </c>
      <c r="C335" s="20">
        <v>55.099299999999999</v>
      </c>
      <c r="D335" s="20">
        <v>18.172999999999998</v>
      </c>
      <c r="E335" s="20">
        <v>330.62900000000002</v>
      </c>
      <c r="F335" s="20">
        <v>24.998000000000001</v>
      </c>
      <c r="G335" s="20">
        <v>977.39700000000005</v>
      </c>
    </row>
    <row r="336" spans="2:7" x14ac:dyDescent="0.3">
      <c r="B336" s="20">
        <v>997.99</v>
      </c>
      <c r="C336" s="20">
        <v>55.290500000000002</v>
      </c>
      <c r="D336" s="20">
        <v>18.049900000000001</v>
      </c>
      <c r="E336" s="20">
        <v>331.61200000000002</v>
      </c>
      <c r="F336" s="20">
        <v>24.997</v>
      </c>
      <c r="G336" s="20">
        <v>889.77599999999995</v>
      </c>
    </row>
    <row r="337" spans="2:7" x14ac:dyDescent="0.3">
      <c r="B337" s="20">
        <v>940.59500000000003</v>
      </c>
      <c r="C337" s="20">
        <v>55.430300000000003</v>
      </c>
      <c r="D337" s="20">
        <v>16.969000000000001</v>
      </c>
      <c r="E337" s="20">
        <v>332.661</v>
      </c>
      <c r="F337" s="20">
        <v>24.984999999999999</v>
      </c>
      <c r="G337" s="20">
        <v>859.42100000000005</v>
      </c>
    </row>
    <row r="338" spans="2:7" x14ac:dyDescent="0.3">
      <c r="B338" s="20">
        <v>995.41</v>
      </c>
      <c r="C338" s="20">
        <v>55.615400000000001</v>
      </c>
      <c r="D338" s="20">
        <v>17.898099999999999</v>
      </c>
      <c r="E338" s="20">
        <v>333.64400000000001</v>
      </c>
      <c r="F338" s="20">
        <v>24.986000000000001</v>
      </c>
      <c r="G338" s="20">
        <v>844.86900000000003</v>
      </c>
    </row>
    <row r="339" spans="2:7" x14ac:dyDescent="0.3">
      <c r="B339" s="20">
        <v>946.673</v>
      </c>
      <c r="C339" s="20">
        <v>55.771799999999999</v>
      </c>
      <c r="D339" s="20">
        <v>16.974</v>
      </c>
      <c r="E339" s="20">
        <v>334.62700000000001</v>
      </c>
      <c r="F339" s="20">
        <v>25.01</v>
      </c>
      <c r="G339" s="20">
        <v>850.26499999999999</v>
      </c>
    </row>
    <row r="340" spans="2:7" x14ac:dyDescent="0.3">
      <c r="B340" s="20">
        <v>946.92399999999998</v>
      </c>
      <c r="C340" s="20">
        <v>55.923499999999997</v>
      </c>
      <c r="D340" s="20">
        <v>16.932500000000001</v>
      </c>
      <c r="E340" s="20">
        <v>335.61</v>
      </c>
      <c r="F340" s="20">
        <v>25.021999999999998</v>
      </c>
      <c r="G340" s="20">
        <v>837.69</v>
      </c>
    </row>
    <row r="341" spans="2:7" x14ac:dyDescent="0.3">
      <c r="B341" s="20">
        <v>897.29300000000001</v>
      </c>
      <c r="C341" s="20">
        <v>56.118000000000002</v>
      </c>
      <c r="D341" s="20">
        <v>15.9894</v>
      </c>
      <c r="E341" s="20">
        <v>336.59300000000002</v>
      </c>
      <c r="F341" s="20">
        <v>25.01</v>
      </c>
      <c r="G341" s="20">
        <v>777.61</v>
      </c>
    </row>
    <row r="342" spans="2:7" x14ac:dyDescent="0.3">
      <c r="B342" s="20">
        <v>885.64599999999996</v>
      </c>
      <c r="C342" s="20">
        <v>56.247599999999998</v>
      </c>
      <c r="D342" s="20">
        <v>15.7455</v>
      </c>
      <c r="E342" s="20">
        <v>337.64100000000002</v>
      </c>
      <c r="F342" s="20">
        <v>25.01</v>
      </c>
      <c r="G342" s="20">
        <v>807.21500000000003</v>
      </c>
    </row>
    <row r="343" spans="2:7" x14ac:dyDescent="0.3">
      <c r="B343" s="20">
        <v>893.31500000000005</v>
      </c>
      <c r="C343" s="20">
        <v>56.443199999999997</v>
      </c>
      <c r="D343" s="20">
        <v>15.8268</v>
      </c>
      <c r="E343" s="20">
        <v>338.625</v>
      </c>
      <c r="F343" s="20">
        <v>25.004999999999999</v>
      </c>
      <c r="G343" s="20">
        <v>819.05799999999999</v>
      </c>
    </row>
    <row r="344" spans="2:7" x14ac:dyDescent="0.3">
      <c r="B344" s="20">
        <v>875.24800000000005</v>
      </c>
      <c r="C344" s="20">
        <v>56.587499999999999</v>
      </c>
      <c r="D344" s="20">
        <v>15.4671</v>
      </c>
      <c r="E344" s="20">
        <v>339.608</v>
      </c>
      <c r="F344" s="20">
        <v>24.99</v>
      </c>
      <c r="G344" s="20">
        <v>863.149</v>
      </c>
    </row>
    <row r="345" spans="2:7" x14ac:dyDescent="0.3">
      <c r="B345" s="20">
        <v>893.19399999999996</v>
      </c>
      <c r="C345" s="20">
        <v>56.783000000000001</v>
      </c>
      <c r="D345" s="20">
        <v>15.73</v>
      </c>
      <c r="E345" s="20">
        <v>340.65600000000001</v>
      </c>
      <c r="F345" s="20">
        <v>25.021000000000001</v>
      </c>
      <c r="G345" s="20">
        <v>800.49800000000005</v>
      </c>
    </row>
    <row r="346" spans="2:7" x14ac:dyDescent="0.3">
      <c r="B346" s="20">
        <v>907.678</v>
      </c>
      <c r="C346" s="20">
        <v>56.924700000000001</v>
      </c>
      <c r="D346" s="20">
        <v>15.9453</v>
      </c>
      <c r="E346" s="20">
        <v>341.63900000000001</v>
      </c>
      <c r="F346" s="20">
        <v>25.009</v>
      </c>
      <c r="G346" s="20">
        <v>845.45299999999997</v>
      </c>
    </row>
    <row r="347" spans="2:7" x14ac:dyDescent="0.3">
      <c r="B347" s="20">
        <v>937.16</v>
      </c>
      <c r="C347" s="20">
        <v>57.112699999999997</v>
      </c>
      <c r="D347" s="20">
        <v>16.408999999999999</v>
      </c>
      <c r="E347" s="20">
        <v>342.62200000000001</v>
      </c>
      <c r="F347" s="20">
        <v>24.995999999999999</v>
      </c>
      <c r="G347" s="20">
        <v>824.90099999999995</v>
      </c>
    </row>
    <row r="348" spans="2:7" x14ac:dyDescent="0.3">
      <c r="B348" s="20">
        <v>933.61300000000006</v>
      </c>
      <c r="C348" s="20">
        <v>57.278500000000001</v>
      </c>
      <c r="D348" s="20">
        <v>16.299499999999998</v>
      </c>
      <c r="E348" s="20">
        <v>343.67099999999999</v>
      </c>
      <c r="F348" s="20">
        <v>25.015000000000001</v>
      </c>
      <c r="G348" s="20">
        <v>806.08699999999999</v>
      </c>
    </row>
    <row r="349" spans="2:7" x14ac:dyDescent="0.3">
      <c r="B349" s="20">
        <v>896.47500000000002</v>
      </c>
      <c r="C349" s="20">
        <v>57.477699999999999</v>
      </c>
      <c r="D349" s="20">
        <v>15.5969</v>
      </c>
      <c r="E349" s="20">
        <v>344.654</v>
      </c>
      <c r="F349" s="20">
        <v>25.007000000000001</v>
      </c>
      <c r="G349" s="20">
        <v>721.10799999999995</v>
      </c>
    </row>
    <row r="350" spans="2:7" x14ac:dyDescent="0.3">
      <c r="B350" s="20">
        <v>837.03499999999997</v>
      </c>
      <c r="C350" s="20">
        <v>57.607799999999997</v>
      </c>
      <c r="D350" s="20">
        <v>14.5299</v>
      </c>
      <c r="E350" s="20">
        <v>345.637</v>
      </c>
      <c r="F350" s="20">
        <v>24.995999999999999</v>
      </c>
      <c r="G350" s="20">
        <v>676.99699999999996</v>
      </c>
    </row>
    <row r="351" spans="2:7" x14ac:dyDescent="0.3">
      <c r="B351" s="20">
        <v>817.15499999999997</v>
      </c>
      <c r="C351" s="20">
        <v>57.779299999999999</v>
      </c>
      <c r="D351" s="20">
        <v>14.1427</v>
      </c>
      <c r="E351" s="20">
        <v>346.62</v>
      </c>
      <c r="F351" s="20">
        <v>25.003</v>
      </c>
      <c r="G351" s="20">
        <v>641.63</v>
      </c>
    </row>
    <row r="352" spans="2:7" x14ac:dyDescent="0.3">
      <c r="B352" s="20">
        <v>761.72299999999996</v>
      </c>
      <c r="C352" s="20">
        <v>57.9377</v>
      </c>
      <c r="D352" s="20">
        <v>13.1473</v>
      </c>
      <c r="E352" s="20">
        <v>347.60300000000001</v>
      </c>
      <c r="F352" s="20">
        <v>24.99</v>
      </c>
      <c r="G352" s="20">
        <v>578.85</v>
      </c>
    </row>
    <row r="353" spans="2:7" x14ac:dyDescent="0.3">
      <c r="B353" s="20">
        <v>734.49</v>
      </c>
      <c r="C353" s="20">
        <v>58.1083</v>
      </c>
      <c r="D353" s="20">
        <v>12.64</v>
      </c>
      <c r="E353" s="20">
        <v>348.65199999999999</v>
      </c>
      <c r="F353" s="20">
        <v>25.007999999999999</v>
      </c>
      <c r="G353" s="20">
        <v>544.65099999999995</v>
      </c>
    </row>
    <row r="354" spans="2:7" x14ac:dyDescent="0.3">
      <c r="B354" s="20">
        <v>724.31200000000001</v>
      </c>
      <c r="C354" s="20">
        <v>58.256100000000004</v>
      </c>
      <c r="D354" s="20">
        <v>12.433199999999999</v>
      </c>
      <c r="E354" s="20">
        <v>349.63499999999999</v>
      </c>
      <c r="F354" s="20">
        <v>24.991</v>
      </c>
      <c r="G354" s="20">
        <v>580.91700000000003</v>
      </c>
    </row>
    <row r="355" spans="2:7" x14ac:dyDescent="0.3">
      <c r="B355" s="20">
        <v>753.59400000000005</v>
      </c>
      <c r="C355" s="20">
        <v>58.423499999999997</v>
      </c>
      <c r="D355" s="20">
        <v>12.8988</v>
      </c>
      <c r="E355" s="20">
        <v>350.61799999999999</v>
      </c>
      <c r="F355" s="20">
        <v>24.998000000000001</v>
      </c>
      <c r="G355" s="20">
        <v>596.26199999999994</v>
      </c>
    </row>
    <row r="356" spans="2:7" x14ac:dyDescent="0.3">
      <c r="B356" s="20">
        <v>760.56899999999996</v>
      </c>
      <c r="C356" s="20">
        <v>58.605899999999998</v>
      </c>
      <c r="D356" s="20">
        <v>12.9777</v>
      </c>
      <c r="E356" s="20">
        <v>351.666</v>
      </c>
      <c r="F356" s="20">
        <v>25.01</v>
      </c>
      <c r="G356" s="20">
        <v>592.154</v>
      </c>
    </row>
    <row r="357" spans="2:7" x14ac:dyDescent="0.3">
      <c r="B357" s="20">
        <v>814.20799999999997</v>
      </c>
      <c r="C357" s="20">
        <v>58.762799999999999</v>
      </c>
      <c r="D357" s="20">
        <v>13.8558</v>
      </c>
      <c r="E357" s="20">
        <v>352.649</v>
      </c>
      <c r="F357" s="20">
        <v>25.013000000000002</v>
      </c>
      <c r="G357" s="20">
        <v>666.404</v>
      </c>
    </row>
    <row r="358" spans="2:7" x14ac:dyDescent="0.3">
      <c r="B358" s="20">
        <v>821.58</v>
      </c>
      <c r="C358" s="20">
        <v>58.955599999999997</v>
      </c>
      <c r="D358" s="20">
        <v>13.935600000000001</v>
      </c>
      <c r="E358" s="20">
        <v>353.63200000000001</v>
      </c>
      <c r="F358" s="20">
        <v>24.997</v>
      </c>
      <c r="G358" s="20">
        <v>626.37099999999998</v>
      </c>
    </row>
    <row r="359" spans="2:7" x14ac:dyDescent="0.3">
      <c r="B359" s="20">
        <v>838.18200000000002</v>
      </c>
      <c r="C359" s="20">
        <v>59.0901</v>
      </c>
      <c r="D359" s="20">
        <v>14.184799999999999</v>
      </c>
      <c r="E359" s="20">
        <v>354.61500000000001</v>
      </c>
      <c r="F359" s="20">
        <v>24.997</v>
      </c>
      <c r="G359" s="20">
        <v>680.89</v>
      </c>
    </row>
    <row r="360" spans="2:7" x14ac:dyDescent="0.3">
      <c r="B360" s="20">
        <v>819.61099999999999</v>
      </c>
      <c r="C360" s="20">
        <v>59.285899999999998</v>
      </c>
      <c r="D360" s="20">
        <v>13.8247</v>
      </c>
      <c r="E360" s="20">
        <v>355.59800000000001</v>
      </c>
      <c r="F360" s="20">
        <v>25.018000000000001</v>
      </c>
      <c r="G360" s="20">
        <v>606.553</v>
      </c>
    </row>
    <row r="361" spans="2:7" x14ac:dyDescent="0.3">
      <c r="B361" s="20">
        <v>765.35199999999998</v>
      </c>
      <c r="C361" s="20">
        <v>59.4467</v>
      </c>
      <c r="D361" s="20">
        <v>12.874599999999999</v>
      </c>
      <c r="E361" s="20">
        <v>356.64699999999999</v>
      </c>
      <c r="F361" s="20">
        <v>24.988</v>
      </c>
      <c r="G361" s="20">
        <v>577.798</v>
      </c>
    </row>
    <row r="362" spans="2:7" x14ac:dyDescent="0.3">
      <c r="B362" s="20">
        <v>700.59199999999998</v>
      </c>
      <c r="C362" s="20">
        <v>59.612000000000002</v>
      </c>
      <c r="D362" s="20">
        <v>11.7525</v>
      </c>
      <c r="E362" s="20">
        <v>357.63</v>
      </c>
      <c r="F362" s="20">
        <v>24.984999999999999</v>
      </c>
      <c r="G362" s="20">
        <v>498.40899999999999</v>
      </c>
    </row>
    <row r="363" spans="2:7" x14ac:dyDescent="0.3">
      <c r="B363" s="20">
        <v>621.66200000000003</v>
      </c>
      <c r="C363" s="20">
        <v>59.788499999999999</v>
      </c>
      <c r="D363" s="20">
        <v>10.3977</v>
      </c>
      <c r="E363" s="20">
        <v>358.613</v>
      </c>
      <c r="F363" s="20">
        <v>24.978999999999999</v>
      </c>
      <c r="G363" s="20">
        <v>454.22300000000001</v>
      </c>
    </row>
    <row r="364" spans="2:7" x14ac:dyDescent="0.3">
      <c r="B364" s="20">
        <v>512.95000000000005</v>
      </c>
      <c r="C364" s="20">
        <v>59.993400000000001</v>
      </c>
      <c r="D364" s="20">
        <v>8.5501199999999997</v>
      </c>
      <c r="E364" s="20">
        <v>359.66199999999998</v>
      </c>
      <c r="F364" s="20">
        <v>24.988</v>
      </c>
      <c r="G364" s="20">
        <v>378.42500000000001</v>
      </c>
    </row>
    <row r="365" spans="2:7" x14ac:dyDescent="0.3">
      <c r="B365" s="20">
        <v>348.13299999999998</v>
      </c>
      <c r="C365" s="20">
        <v>60.141300000000001</v>
      </c>
      <c r="D365" s="20">
        <v>5.7885900000000001</v>
      </c>
      <c r="E365" s="20">
        <v>360.64499999999998</v>
      </c>
      <c r="F365" s="20">
        <v>24.992999999999999</v>
      </c>
      <c r="G365" s="20">
        <v>336.96600000000001</v>
      </c>
    </row>
    <row r="366" spans="2:7" x14ac:dyDescent="0.3">
      <c r="B366" s="20">
        <v>256.637</v>
      </c>
      <c r="C366" s="20">
        <v>60.264699999999998</v>
      </c>
      <c r="D366" s="20">
        <v>4.2584799999999996</v>
      </c>
      <c r="E366" s="20">
        <v>361.62799999999999</v>
      </c>
      <c r="F366" s="20">
        <v>24.977</v>
      </c>
      <c r="G366" s="20">
        <v>304.82600000000002</v>
      </c>
    </row>
    <row r="367" spans="2:7" x14ac:dyDescent="0.3">
      <c r="B367" s="20">
        <v>206.17</v>
      </c>
      <c r="C367" s="20">
        <v>60.453400000000002</v>
      </c>
      <c r="D367" s="20">
        <v>3.4104000000000001</v>
      </c>
      <c r="E367" s="20">
        <v>362.61099999999999</v>
      </c>
      <c r="F367" s="20">
        <v>24.986000000000001</v>
      </c>
      <c r="G367" s="20">
        <v>301.99</v>
      </c>
    </row>
    <row r="368" spans="2:7" x14ac:dyDescent="0.3">
      <c r="B368" s="20">
        <v>163.333</v>
      </c>
      <c r="C368" s="20">
        <v>60.570700000000002</v>
      </c>
      <c r="D368" s="20">
        <v>2.6965599999999998</v>
      </c>
      <c r="E368" s="20">
        <v>363.59399999999999</v>
      </c>
      <c r="F368" s="20">
        <v>24.992000000000001</v>
      </c>
      <c r="G368" s="20">
        <v>306.78800000000001</v>
      </c>
    </row>
    <row r="369" spans="2:7" x14ac:dyDescent="0.3">
      <c r="B369" s="20">
        <v>172.30799999999999</v>
      </c>
      <c r="C369" s="20">
        <v>60.744100000000003</v>
      </c>
      <c r="D369" s="20">
        <v>2.83663</v>
      </c>
      <c r="E369" s="20">
        <v>364.642</v>
      </c>
      <c r="F369" s="20">
        <v>24.984000000000002</v>
      </c>
      <c r="G369" s="20">
        <v>338.221</v>
      </c>
    </row>
    <row r="370" spans="2:7" x14ac:dyDescent="0.3">
      <c r="B370" s="20">
        <v>171.709</v>
      </c>
      <c r="C370" s="20">
        <v>60.932400000000001</v>
      </c>
      <c r="D370" s="20">
        <v>2.8180299999999998</v>
      </c>
      <c r="E370" s="20">
        <v>365.625</v>
      </c>
      <c r="F370" s="20">
        <v>24.997</v>
      </c>
      <c r="G370" s="20">
        <v>337.14600000000002</v>
      </c>
    </row>
    <row r="371" spans="2:7" x14ac:dyDescent="0.3">
      <c r="B371" s="20">
        <v>182.48099999999999</v>
      </c>
      <c r="C371" s="20">
        <v>61.0807</v>
      </c>
      <c r="D371" s="20">
        <v>2.9875400000000001</v>
      </c>
      <c r="E371" s="20">
        <v>366.608</v>
      </c>
      <c r="F371" s="20">
        <v>25.004000000000001</v>
      </c>
      <c r="G371" s="20">
        <v>331.17200000000003</v>
      </c>
    </row>
    <row r="372" spans="2:7" x14ac:dyDescent="0.3">
      <c r="B372" s="20">
        <v>186.13399999999999</v>
      </c>
      <c r="C372" s="20">
        <v>61.291499999999999</v>
      </c>
      <c r="D372" s="20">
        <v>3.0368599999999999</v>
      </c>
      <c r="E372" s="20">
        <v>367.65699999999998</v>
      </c>
      <c r="F372" s="20">
        <v>25.01</v>
      </c>
      <c r="G372" s="20">
        <v>318.95499999999998</v>
      </c>
    </row>
    <row r="373" spans="2:7" x14ac:dyDescent="0.3">
      <c r="B373" s="20">
        <v>185.45699999999999</v>
      </c>
      <c r="C373" s="20">
        <v>61.451900000000002</v>
      </c>
      <c r="D373" s="20">
        <v>3.0179299999999998</v>
      </c>
      <c r="E373" s="20">
        <v>368.64</v>
      </c>
      <c r="F373" s="20">
        <v>25</v>
      </c>
      <c r="G373" s="20">
        <v>307.60700000000003</v>
      </c>
    </row>
    <row r="374" spans="2:7" x14ac:dyDescent="0.3">
      <c r="B374" s="20">
        <v>176.38900000000001</v>
      </c>
      <c r="C374" s="20">
        <v>61.593200000000003</v>
      </c>
      <c r="D374" s="20">
        <v>2.8637700000000001</v>
      </c>
      <c r="E374" s="20">
        <v>369.62299999999999</v>
      </c>
      <c r="F374" s="20">
        <v>25.01</v>
      </c>
      <c r="G374" s="20">
        <v>277.048</v>
      </c>
    </row>
    <row r="375" spans="2:7" x14ac:dyDescent="0.3">
      <c r="B375" s="20">
        <v>173.67599999999999</v>
      </c>
      <c r="C375" s="20">
        <v>61.798099999999998</v>
      </c>
      <c r="D375" s="20">
        <v>2.8103699999999998</v>
      </c>
      <c r="E375" s="20">
        <v>370.67200000000003</v>
      </c>
      <c r="F375" s="20">
        <v>25.001000000000001</v>
      </c>
      <c r="G375" s="20">
        <v>274.90699999999998</v>
      </c>
    </row>
    <row r="376" spans="2:7" x14ac:dyDescent="0.3">
      <c r="B376" s="20">
        <v>161.02199999999999</v>
      </c>
      <c r="C376" s="20">
        <v>61.935299999999998</v>
      </c>
      <c r="D376" s="20">
        <v>2.5998399999999999</v>
      </c>
      <c r="E376" s="20">
        <v>371.65499999999997</v>
      </c>
      <c r="F376" s="20">
        <v>25.021999999999998</v>
      </c>
      <c r="G376" s="20">
        <v>267.34199999999998</v>
      </c>
    </row>
    <row r="377" spans="2:7" x14ac:dyDescent="0.3">
      <c r="B377" s="20">
        <v>162.69999999999999</v>
      </c>
      <c r="C377" s="20">
        <v>62.106200000000001</v>
      </c>
      <c r="D377" s="20">
        <v>2.61971</v>
      </c>
      <c r="E377" s="20">
        <v>372.63799999999998</v>
      </c>
      <c r="F377" s="20">
        <v>25.007000000000001</v>
      </c>
      <c r="G377" s="20">
        <v>267.81200000000001</v>
      </c>
    </row>
    <row r="378" spans="2:7" x14ac:dyDescent="0.3">
      <c r="B378" s="20">
        <v>159.89500000000001</v>
      </c>
      <c r="C378" s="20">
        <v>62.2624</v>
      </c>
      <c r="D378" s="20">
        <v>2.5680900000000002</v>
      </c>
      <c r="E378" s="20">
        <v>373.62099999999998</v>
      </c>
      <c r="F378" s="20">
        <v>25.001999999999999</v>
      </c>
      <c r="G378" s="20">
        <v>279.25900000000001</v>
      </c>
    </row>
    <row r="379" spans="2:7" x14ac:dyDescent="0.3">
      <c r="B379" s="20">
        <v>165.70500000000001</v>
      </c>
      <c r="C379" s="20">
        <v>62.436399999999999</v>
      </c>
      <c r="D379" s="20">
        <v>2.6539799999999998</v>
      </c>
      <c r="E379" s="20">
        <v>374.60399999999998</v>
      </c>
      <c r="F379" s="20">
        <v>25</v>
      </c>
      <c r="G379" s="20">
        <v>306.54399999999998</v>
      </c>
    </row>
    <row r="380" spans="2:7" x14ac:dyDescent="0.3">
      <c r="B380" s="20">
        <v>163.364</v>
      </c>
      <c r="C380" s="20">
        <v>62.594200000000001</v>
      </c>
      <c r="D380" s="20">
        <v>2.60988</v>
      </c>
      <c r="E380" s="20">
        <v>375.65199999999999</v>
      </c>
      <c r="F380" s="20">
        <v>25.015000000000001</v>
      </c>
      <c r="G380" s="20">
        <v>312.34199999999998</v>
      </c>
    </row>
    <row r="381" spans="2:7" x14ac:dyDescent="0.3">
      <c r="B381" s="20">
        <v>170.946</v>
      </c>
      <c r="C381" s="20">
        <v>62.790300000000002</v>
      </c>
      <c r="D381" s="20">
        <v>2.7224900000000001</v>
      </c>
      <c r="E381" s="20">
        <v>376.63499999999999</v>
      </c>
      <c r="F381" s="20">
        <v>24.972000000000001</v>
      </c>
      <c r="G381" s="20">
        <v>316.66699999999997</v>
      </c>
    </row>
    <row r="382" spans="2:7" x14ac:dyDescent="0.3">
      <c r="B382" s="20">
        <v>158.25299999999999</v>
      </c>
      <c r="C382" s="20">
        <v>62.936799999999998</v>
      </c>
      <c r="D382" s="20">
        <v>2.5144799999999998</v>
      </c>
      <c r="E382" s="20">
        <v>377.61799999999999</v>
      </c>
      <c r="F382" s="20">
        <v>24.986999999999998</v>
      </c>
      <c r="G382" s="20">
        <v>322.39800000000002</v>
      </c>
    </row>
    <row r="383" spans="2:7" x14ac:dyDescent="0.3">
      <c r="B383" s="20">
        <v>155.655</v>
      </c>
      <c r="C383" s="20">
        <v>63.1175</v>
      </c>
      <c r="D383" s="20">
        <v>2.4661200000000001</v>
      </c>
      <c r="E383" s="20">
        <v>378.66699999999997</v>
      </c>
      <c r="F383" s="20">
        <v>25.001000000000001</v>
      </c>
      <c r="G383" s="20">
        <v>311.07100000000003</v>
      </c>
    </row>
    <row r="384" spans="2:7" x14ac:dyDescent="0.3">
      <c r="B384" s="20">
        <v>149.85599999999999</v>
      </c>
      <c r="C384" s="20">
        <v>63.265500000000003</v>
      </c>
      <c r="D384" s="20">
        <v>2.36869</v>
      </c>
      <c r="E384" s="20">
        <v>379.65</v>
      </c>
      <c r="F384" s="20">
        <v>24.995999999999999</v>
      </c>
      <c r="G384" s="20">
        <v>313.44299999999998</v>
      </c>
    </row>
    <row r="385" spans="2:7" x14ac:dyDescent="0.3">
      <c r="B385" s="20">
        <v>147.89599999999999</v>
      </c>
      <c r="C385" s="20">
        <v>63.447299999999998</v>
      </c>
      <c r="D385" s="20">
        <v>2.331</v>
      </c>
      <c r="E385" s="20">
        <v>380.63299999999998</v>
      </c>
      <c r="F385" s="20">
        <v>24.981999999999999</v>
      </c>
      <c r="G385" s="20">
        <v>290.411</v>
      </c>
    </row>
    <row r="386" spans="2:7" x14ac:dyDescent="0.3">
      <c r="B386" s="20">
        <v>138.91200000000001</v>
      </c>
      <c r="C386" s="20">
        <v>63.599499999999999</v>
      </c>
      <c r="D386" s="20">
        <v>2.1841699999999999</v>
      </c>
      <c r="E386" s="20">
        <v>381.61599999999999</v>
      </c>
      <c r="F386" s="20">
        <v>24.995000000000001</v>
      </c>
      <c r="G386" s="20">
        <v>286.79399999999998</v>
      </c>
    </row>
    <row r="387" spans="2:7" x14ac:dyDescent="0.3">
      <c r="B387" s="20">
        <v>140.08500000000001</v>
      </c>
      <c r="C387" s="20">
        <v>63.756300000000003</v>
      </c>
      <c r="D387" s="20">
        <v>2.1972</v>
      </c>
      <c r="E387" s="20">
        <v>382.59899999999999</v>
      </c>
      <c r="F387" s="20">
        <v>24.995000000000001</v>
      </c>
      <c r="G387" s="20">
        <v>273.81299999999999</v>
      </c>
    </row>
    <row r="388" spans="2:7" x14ac:dyDescent="0.3">
      <c r="B388" s="20">
        <v>139.89500000000001</v>
      </c>
      <c r="C388" s="20">
        <v>63.935400000000001</v>
      </c>
      <c r="D388" s="20">
        <v>2.1880700000000002</v>
      </c>
      <c r="E388" s="20">
        <v>383.64800000000002</v>
      </c>
      <c r="F388" s="20">
        <v>24.995999999999999</v>
      </c>
      <c r="G388" s="20">
        <v>269.03899999999999</v>
      </c>
    </row>
    <row r="389" spans="2:7" x14ac:dyDescent="0.3">
      <c r="B389" s="20">
        <v>141.142</v>
      </c>
      <c r="C389" s="20">
        <v>64.107600000000005</v>
      </c>
      <c r="D389" s="20">
        <v>2.2016499999999999</v>
      </c>
      <c r="E389" s="20">
        <v>384.63099999999997</v>
      </c>
      <c r="F389" s="20">
        <v>24.998000000000001</v>
      </c>
      <c r="G389" s="20">
        <v>270.05599999999998</v>
      </c>
    </row>
    <row r="390" spans="2:7" x14ac:dyDescent="0.3">
      <c r="B390" s="20">
        <v>140.18899999999999</v>
      </c>
      <c r="C390" s="20">
        <v>64.264700000000005</v>
      </c>
      <c r="D390" s="20">
        <v>2.1814399999999998</v>
      </c>
      <c r="E390" s="20">
        <v>385.61399999999998</v>
      </c>
      <c r="F390" s="20">
        <v>24.99</v>
      </c>
      <c r="G390" s="20">
        <v>274.22699999999998</v>
      </c>
    </row>
    <row r="391" spans="2:7" x14ac:dyDescent="0.3">
      <c r="B391" s="20">
        <v>143.89699999999999</v>
      </c>
      <c r="C391" s="20">
        <v>64.441500000000005</v>
      </c>
      <c r="D391" s="20">
        <v>2.23299</v>
      </c>
      <c r="E391" s="20">
        <v>386.66199999999998</v>
      </c>
      <c r="F391" s="20">
        <v>24.991</v>
      </c>
      <c r="G391" s="20">
        <v>275.10199999999998</v>
      </c>
    </row>
    <row r="392" spans="2:7" x14ac:dyDescent="0.3">
      <c r="B392" s="20">
        <v>143.69800000000001</v>
      </c>
      <c r="C392" s="20">
        <v>64.614500000000007</v>
      </c>
      <c r="D392" s="20">
        <v>2.2239300000000002</v>
      </c>
      <c r="E392" s="20">
        <v>387.64499999999998</v>
      </c>
      <c r="F392" s="20">
        <v>24.995999999999999</v>
      </c>
      <c r="G392" s="20">
        <v>291.8</v>
      </c>
    </row>
    <row r="393" spans="2:7" x14ac:dyDescent="0.3">
      <c r="B393" s="20">
        <v>138.14500000000001</v>
      </c>
      <c r="C393" s="20">
        <v>64.778099999999995</v>
      </c>
      <c r="D393" s="20">
        <v>2.13259</v>
      </c>
      <c r="E393" s="20">
        <v>388.62900000000002</v>
      </c>
      <c r="F393" s="20">
        <v>24.995000000000001</v>
      </c>
      <c r="G393" s="20">
        <v>272.36200000000002</v>
      </c>
    </row>
    <row r="394" spans="2:7" x14ac:dyDescent="0.3">
      <c r="B394" s="20">
        <v>131.22300000000001</v>
      </c>
      <c r="C394" s="20">
        <v>64.945400000000006</v>
      </c>
      <c r="D394" s="20">
        <v>2.0205099999999998</v>
      </c>
      <c r="E394" s="20">
        <v>389.61200000000002</v>
      </c>
      <c r="F394" s="20">
        <v>25.015000000000001</v>
      </c>
      <c r="G394" s="20">
        <v>271.84399999999999</v>
      </c>
    </row>
    <row r="395" spans="2:7" x14ac:dyDescent="0.3">
      <c r="B395" s="20">
        <v>119.693</v>
      </c>
      <c r="C395" s="20">
        <v>65.098699999999994</v>
      </c>
      <c r="D395" s="20">
        <v>1.8386400000000001</v>
      </c>
      <c r="E395" s="20">
        <v>390.59500000000003</v>
      </c>
      <c r="F395" s="20">
        <v>25.010999999999999</v>
      </c>
      <c r="G395" s="20">
        <v>271.29700000000003</v>
      </c>
    </row>
    <row r="396" spans="2:7" x14ac:dyDescent="0.3">
      <c r="B396" s="20">
        <v>121.15900000000001</v>
      </c>
      <c r="C396" s="20">
        <v>65.258399999999995</v>
      </c>
      <c r="D396" s="20">
        <v>1.8566100000000001</v>
      </c>
      <c r="E396" s="20">
        <v>391.64299999999997</v>
      </c>
      <c r="F396" s="20">
        <v>25.001999999999999</v>
      </c>
      <c r="G396" s="20">
        <v>264.98099999999999</v>
      </c>
    </row>
    <row r="397" spans="2:7" x14ac:dyDescent="0.3">
      <c r="B397" s="20">
        <v>120.92</v>
      </c>
      <c r="C397" s="20">
        <v>65.439599999999999</v>
      </c>
      <c r="D397" s="20">
        <v>1.8478000000000001</v>
      </c>
      <c r="E397" s="20">
        <v>392.62599999999998</v>
      </c>
      <c r="F397" s="20">
        <v>24.998999999999999</v>
      </c>
      <c r="G397" s="20">
        <v>243.51300000000001</v>
      </c>
    </row>
    <row r="398" spans="2:7" x14ac:dyDescent="0.3">
      <c r="B398" s="20">
        <v>121.15300000000001</v>
      </c>
      <c r="C398" s="20">
        <v>65.593400000000003</v>
      </c>
      <c r="D398" s="20">
        <v>1.8470299999999999</v>
      </c>
      <c r="E398" s="20">
        <v>393.60899999999998</v>
      </c>
      <c r="F398" s="20">
        <v>24.995999999999999</v>
      </c>
      <c r="G398" s="20">
        <v>243.85599999999999</v>
      </c>
    </row>
    <row r="399" spans="2:7" x14ac:dyDescent="0.3">
      <c r="B399" s="20">
        <v>122.896</v>
      </c>
      <c r="C399" s="20">
        <v>65.778499999999994</v>
      </c>
      <c r="D399" s="20">
        <v>1.86833</v>
      </c>
      <c r="E399" s="20">
        <v>394.65800000000002</v>
      </c>
      <c r="F399" s="20">
        <v>24.998000000000001</v>
      </c>
      <c r="G399" s="20">
        <v>236.023</v>
      </c>
    </row>
    <row r="400" spans="2:7" x14ac:dyDescent="0.3">
      <c r="B400" s="20">
        <v>124.877</v>
      </c>
      <c r="C400" s="20">
        <v>65.936700000000002</v>
      </c>
      <c r="D400" s="20">
        <v>1.8938900000000001</v>
      </c>
      <c r="E400" s="20">
        <v>395.64100000000002</v>
      </c>
      <c r="F400" s="20">
        <v>25.004000000000001</v>
      </c>
      <c r="G400" s="20">
        <v>240.965</v>
      </c>
    </row>
    <row r="401" spans="2:7" x14ac:dyDescent="0.3">
      <c r="B401" s="20">
        <v>127.587</v>
      </c>
      <c r="C401" s="20">
        <v>66.098600000000005</v>
      </c>
      <c r="D401" s="20">
        <v>1.93025</v>
      </c>
      <c r="E401" s="20">
        <v>396.62400000000002</v>
      </c>
      <c r="F401" s="20">
        <v>25.004000000000001</v>
      </c>
      <c r="G401" s="20">
        <v>240.411</v>
      </c>
    </row>
    <row r="402" spans="2:7" x14ac:dyDescent="0.3">
      <c r="B402" s="20">
        <v>128.63800000000001</v>
      </c>
      <c r="C402" s="20">
        <v>66.270300000000006</v>
      </c>
      <c r="D402" s="20">
        <v>1.9411099999999999</v>
      </c>
      <c r="E402" s="20">
        <v>397.60700000000003</v>
      </c>
      <c r="F402" s="20">
        <v>25.007999999999999</v>
      </c>
      <c r="G402" s="20">
        <v>253.28800000000001</v>
      </c>
    </row>
    <row r="403" spans="2:7" x14ac:dyDescent="0.3">
      <c r="B403" s="20">
        <v>131.61500000000001</v>
      </c>
      <c r="C403" s="20">
        <v>66.416799999999995</v>
      </c>
      <c r="D403" s="20">
        <v>1.98166</v>
      </c>
      <c r="E403" s="20">
        <v>398.59</v>
      </c>
      <c r="F403" s="20">
        <v>25.007999999999999</v>
      </c>
      <c r="G403" s="20">
        <v>250.398</v>
      </c>
    </row>
    <row r="404" spans="2:7" x14ac:dyDescent="0.3">
      <c r="B404" s="20">
        <v>134.852</v>
      </c>
      <c r="C404" s="20">
        <v>66.622699999999995</v>
      </c>
      <c r="D404" s="20">
        <v>2.0241099999999999</v>
      </c>
      <c r="E404" s="20">
        <v>399.63900000000001</v>
      </c>
      <c r="F404" s="20">
        <v>24.998000000000001</v>
      </c>
      <c r="G404" s="20">
        <v>257.423</v>
      </c>
    </row>
    <row r="405" spans="2:7" x14ac:dyDescent="0.3">
      <c r="B405" s="20">
        <v>135.03200000000001</v>
      </c>
      <c r="C405" s="20">
        <v>66.748199999999997</v>
      </c>
      <c r="D405" s="20">
        <v>2.0230100000000002</v>
      </c>
      <c r="E405" s="20">
        <v>400.62200000000001</v>
      </c>
      <c r="F405" s="20">
        <v>25</v>
      </c>
      <c r="G405" s="20">
        <v>273.01</v>
      </c>
    </row>
    <row r="406" spans="2:7" x14ac:dyDescent="0.3">
      <c r="B406" s="20">
        <v>140.346</v>
      </c>
      <c r="C406" s="20">
        <v>66.947800000000001</v>
      </c>
      <c r="D406" s="20">
        <v>2.0963500000000002</v>
      </c>
      <c r="E406" s="20">
        <v>401.60500000000002</v>
      </c>
      <c r="F406" s="20">
        <v>24.998999999999999</v>
      </c>
      <c r="G406" s="20">
        <v>272.60199999999998</v>
      </c>
    </row>
    <row r="407" spans="2:7" x14ac:dyDescent="0.3">
      <c r="B407" s="20">
        <v>129.10499999999999</v>
      </c>
      <c r="C407" s="20">
        <v>67.120999999999995</v>
      </c>
      <c r="D407" s="20">
        <v>1.92347</v>
      </c>
      <c r="E407" s="20">
        <v>402.65300000000002</v>
      </c>
      <c r="F407" s="20">
        <v>24.998000000000001</v>
      </c>
      <c r="G407" s="20">
        <v>255.25700000000001</v>
      </c>
    </row>
    <row r="408" spans="2:7" x14ac:dyDescent="0.3">
      <c r="B408" s="20">
        <v>126.149</v>
      </c>
      <c r="C408" s="20">
        <v>67.258099999999999</v>
      </c>
      <c r="D408" s="20">
        <v>1.8755999999999999</v>
      </c>
      <c r="E408" s="20">
        <v>403.63600000000002</v>
      </c>
      <c r="F408" s="20">
        <v>24.994</v>
      </c>
      <c r="G408" s="20">
        <v>254.393</v>
      </c>
    </row>
    <row r="409" spans="2:7" x14ac:dyDescent="0.3">
      <c r="B409" s="20">
        <v>131.81800000000001</v>
      </c>
      <c r="C409" s="20">
        <v>67.419200000000004</v>
      </c>
      <c r="D409" s="20">
        <v>1.9552</v>
      </c>
      <c r="E409" s="20">
        <v>404.61900000000003</v>
      </c>
      <c r="F409" s="20">
        <v>25.007000000000001</v>
      </c>
      <c r="G409" s="20">
        <v>239.79499999999999</v>
      </c>
    </row>
    <row r="410" spans="2:7" x14ac:dyDescent="0.3">
      <c r="B410" s="20">
        <v>146.102</v>
      </c>
      <c r="C410" s="20">
        <v>67.602500000000006</v>
      </c>
      <c r="D410" s="20">
        <v>2.1612</v>
      </c>
      <c r="E410" s="20">
        <v>405.66800000000001</v>
      </c>
      <c r="F410" s="20">
        <v>24.992000000000001</v>
      </c>
      <c r="G410" s="20">
        <v>228.90299999999999</v>
      </c>
    </row>
    <row r="411" spans="2:7" x14ac:dyDescent="0.3">
      <c r="B411" s="20">
        <v>150.184</v>
      </c>
      <c r="C411" s="20">
        <v>67.787599999999998</v>
      </c>
      <c r="D411" s="20">
        <v>2.2155100000000001</v>
      </c>
      <c r="E411" s="20">
        <v>406.65100000000001</v>
      </c>
      <c r="F411" s="20">
        <v>24.998000000000001</v>
      </c>
      <c r="G411" s="20">
        <v>225.489</v>
      </c>
    </row>
    <row r="412" spans="2:7" x14ac:dyDescent="0.3">
      <c r="B412" s="20">
        <v>151.405</v>
      </c>
      <c r="C412" s="20">
        <v>67.941400000000002</v>
      </c>
      <c r="D412" s="20">
        <v>2.2284600000000001</v>
      </c>
      <c r="E412" s="20">
        <v>407.63400000000001</v>
      </c>
      <c r="F412" s="20">
        <v>24.995000000000001</v>
      </c>
      <c r="G412" s="20">
        <v>236.012</v>
      </c>
    </row>
    <row r="413" spans="2:7" x14ac:dyDescent="0.3">
      <c r="B413" s="20">
        <v>149.62100000000001</v>
      </c>
      <c r="C413" s="20">
        <v>68.105500000000006</v>
      </c>
      <c r="D413" s="20">
        <v>2.1968999999999999</v>
      </c>
      <c r="E413" s="20">
        <v>408.61700000000002</v>
      </c>
      <c r="F413" s="20">
        <v>24.998999999999999</v>
      </c>
      <c r="G413" s="20">
        <v>229.148</v>
      </c>
    </row>
    <row r="414" spans="2:7" x14ac:dyDescent="0.3">
      <c r="B414" s="20">
        <v>149.59</v>
      </c>
      <c r="C414" s="20">
        <v>68.272499999999994</v>
      </c>
      <c r="D414" s="20">
        <v>2.1910699999999999</v>
      </c>
      <c r="E414" s="20">
        <v>409.6</v>
      </c>
      <c r="F414" s="20">
        <v>25</v>
      </c>
      <c r="G414" s="20">
        <v>248.63300000000001</v>
      </c>
    </row>
    <row r="415" spans="2:7" x14ac:dyDescent="0.3">
      <c r="B415" s="20">
        <v>139.10400000000001</v>
      </c>
      <c r="C415" s="20">
        <v>68.449200000000005</v>
      </c>
      <c r="D415" s="20">
        <v>2.0322300000000002</v>
      </c>
      <c r="E415" s="20">
        <v>410.649</v>
      </c>
      <c r="F415" s="20">
        <v>24.992999999999999</v>
      </c>
      <c r="G415" s="20">
        <v>252.85599999999999</v>
      </c>
    </row>
    <row r="416" spans="2:7" x14ac:dyDescent="0.3">
      <c r="B416" s="20">
        <v>141.66399999999999</v>
      </c>
      <c r="C416" s="20">
        <v>68.574399999999997</v>
      </c>
      <c r="D416" s="20">
        <v>2.0658400000000001</v>
      </c>
      <c r="E416" s="20">
        <v>411.63200000000001</v>
      </c>
      <c r="F416" s="20">
        <v>25.004000000000001</v>
      </c>
      <c r="G416" s="20">
        <v>265.50599999999997</v>
      </c>
    </row>
    <row r="417" spans="2:7" x14ac:dyDescent="0.3">
      <c r="B417" s="20">
        <v>157.523</v>
      </c>
      <c r="C417" s="20">
        <v>68.748099999999994</v>
      </c>
      <c r="D417" s="20">
        <v>2.2913100000000002</v>
      </c>
      <c r="E417" s="20">
        <v>412.61500000000001</v>
      </c>
      <c r="F417" s="20">
        <v>25.006</v>
      </c>
      <c r="G417" s="20">
        <v>271.12599999999998</v>
      </c>
    </row>
    <row r="418" spans="2:7" x14ac:dyDescent="0.3">
      <c r="B418" s="20">
        <v>175.82300000000001</v>
      </c>
      <c r="C418" s="20">
        <v>68.952100000000002</v>
      </c>
      <c r="D418" s="20">
        <v>2.5499299999999998</v>
      </c>
      <c r="E418" s="20">
        <v>413.66300000000001</v>
      </c>
      <c r="F418" s="20">
        <v>24.998000000000001</v>
      </c>
      <c r="G418" s="20">
        <v>289.88200000000001</v>
      </c>
    </row>
    <row r="419" spans="2:7" x14ac:dyDescent="0.3">
      <c r="B419" s="20">
        <v>177.39400000000001</v>
      </c>
      <c r="C419" s="20">
        <v>69.120400000000004</v>
      </c>
      <c r="D419" s="20">
        <v>2.5664500000000001</v>
      </c>
      <c r="E419" s="20">
        <v>414.64600000000002</v>
      </c>
      <c r="F419" s="20">
        <v>25.007999999999999</v>
      </c>
      <c r="G419" s="20">
        <v>282.98200000000003</v>
      </c>
    </row>
    <row r="420" spans="2:7" x14ac:dyDescent="0.3">
      <c r="B420" s="20">
        <v>168.06200000000001</v>
      </c>
      <c r="C420" s="20">
        <v>69.286699999999996</v>
      </c>
      <c r="D420" s="20">
        <v>2.4256099999999998</v>
      </c>
      <c r="E420" s="20">
        <v>415.62900000000002</v>
      </c>
      <c r="F420" s="20">
        <v>25.010999999999999</v>
      </c>
      <c r="G420" s="20">
        <v>270.92700000000002</v>
      </c>
    </row>
    <row r="421" spans="2:7" x14ac:dyDescent="0.3">
      <c r="B421" s="20">
        <v>158.798</v>
      </c>
      <c r="C421" s="20">
        <v>69.441199999999995</v>
      </c>
      <c r="D421" s="20">
        <v>2.2867899999999999</v>
      </c>
      <c r="E421" s="20">
        <v>416.61200000000002</v>
      </c>
      <c r="F421" s="20">
        <v>25.003</v>
      </c>
      <c r="G421" s="20">
        <v>256.935</v>
      </c>
    </row>
    <row r="422" spans="2:7" x14ac:dyDescent="0.3">
      <c r="B422" s="20">
        <v>153.56899999999999</v>
      </c>
      <c r="C422" s="20">
        <v>69.592399999999998</v>
      </c>
      <c r="D422" s="20">
        <v>2.2067000000000001</v>
      </c>
      <c r="E422" s="20">
        <v>417.59500000000003</v>
      </c>
      <c r="F422" s="20">
        <v>25.01</v>
      </c>
      <c r="G422" s="20">
        <v>251.40799999999999</v>
      </c>
    </row>
    <row r="423" spans="2:7" x14ac:dyDescent="0.3">
      <c r="B423" s="20">
        <v>155.22900000000001</v>
      </c>
      <c r="C423" s="20">
        <v>69.765000000000001</v>
      </c>
      <c r="D423" s="20">
        <v>2.2250299999999998</v>
      </c>
      <c r="E423" s="20">
        <v>418.64400000000001</v>
      </c>
      <c r="F423" s="20">
        <v>24.995000000000001</v>
      </c>
      <c r="G423" s="20">
        <v>244.35599999999999</v>
      </c>
    </row>
    <row r="424" spans="2:7" x14ac:dyDescent="0.3">
      <c r="B424" s="20">
        <v>160.67699999999999</v>
      </c>
      <c r="C424" s="20">
        <v>69.924099999999996</v>
      </c>
      <c r="D424" s="20">
        <v>2.2978800000000001</v>
      </c>
      <c r="E424" s="20">
        <v>419.62700000000001</v>
      </c>
      <c r="F424" s="20">
        <v>24.994</v>
      </c>
      <c r="G424" s="20">
        <v>237.97200000000001</v>
      </c>
    </row>
    <row r="425" spans="2:7" x14ac:dyDescent="0.3">
      <c r="B425" s="20">
        <v>168.73500000000001</v>
      </c>
      <c r="C425" s="20">
        <v>70.106700000000004</v>
      </c>
      <c r="D425" s="20">
        <v>2.4068299999999998</v>
      </c>
      <c r="E425" s="20">
        <v>420.61</v>
      </c>
      <c r="F425" s="20">
        <v>25</v>
      </c>
      <c r="G425" s="20">
        <v>256.334</v>
      </c>
    </row>
    <row r="426" spans="2:7" x14ac:dyDescent="0.3">
      <c r="B426" s="20">
        <v>166.35400000000001</v>
      </c>
      <c r="C426" s="20">
        <v>70.280900000000003</v>
      </c>
      <c r="D426" s="20">
        <v>2.3669799999999999</v>
      </c>
      <c r="E426" s="20">
        <v>421.65899999999999</v>
      </c>
      <c r="F426" s="20">
        <v>25.003</v>
      </c>
      <c r="G426" s="20">
        <v>251.565</v>
      </c>
    </row>
    <row r="427" spans="2:7" x14ac:dyDescent="0.3">
      <c r="B427" s="20">
        <v>162.28100000000001</v>
      </c>
      <c r="C427" s="20">
        <v>70.447999999999993</v>
      </c>
      <c r="D427" s="20">
        <v>2.3035600000000001</v>
      </c>
      <c r="E427" s="20">
        <v>422.642</v>
      </c>
      <c r="F427" s="20">
        <v>25.007000000000001</v>
      </c>
      <c r="G427" s="20">
        <v>267.00900000000001</v>
      </c>
    </row>
    <row r="428" spans="2:7" x14ac:dyDescent="0.3">
      <c r="B428" s="20">
        <v>157.59100000000001</v>
      </c>
      <c r="C428" s="20">
        <v>70.602099999999993</v>
      </c>
      <c r="D428" s="20">
        <v>2.2321</v>
      </c>
      <c r="E428" s="20">
        <v>423.625</v>
      </c>
      <c r="F428" s="20">
        <v>25.001000000000001</v>
      </c>
      <c r="G428" s="20">
        <v>304.94299999999998</v>
      </c>
    </row>
    <row r="429" spans="2:7" x14ac:dyDescent="0.3">
      <c r="B429" s="20">
        <v>153.357</v>
      </c>
      <c r="C429" s="20">
        <v>70.774500000000003</v>
      </c>
      <c r="D429" s="20">
        <v>2.1668400000000001</v>
      </c>
      <c r="E429" s="20">
        <v>424.608</v>
      </c>
      <c r="F429" s="20">
        <v>25.021999999999998</v>
      </c>
      <c r="G429" s="20">
        <v>316.26499999999999</v>
      </c>
    </row>
    <row r="430" spans="2:7" x14ac:dyDescent="0.3">
      <c r="B430" s="20">
        <v>146.83600000000001</v>
      </c>
      <c r="C430" s="20">
        <v>70.925200000000004</v>
      </c>
      <c r="D430" s="20">
        <v>2.07029</v>
      </c>
      <c r="E430" s="20">
        <v>425.59100000000001</v>
      </c>
      <c r="F430" s="20">
        <v>24.989000000000001</v>
      </c>
      <c r="G430" s="20">
        <v>323.57799999999997</v>
      </c>
    </row>
    <row r="431" spans="2:7" x14ac:dyDescent="0.3">
      <c r="B431" s="20">
        <v>145.68299999999999</v>
      </c>
      <c r="C431" s="20">
        <v>71.1053</v>
      </c>
      <c r="D431" s="20">
        <v>2.0488400000000002</v>
      </c>
      <c r="E431" s="20">
        <v>426.63900000000001</v>
      </c>
      <c r="F431" s="20">
        <v>24.986999999999998</v>
      </c>
      <c r="G431" s="20">
        <v>319.61799999999999</v>
      </c>
    </row>
    <row r="432" spans="2:7" x14ac:dyDescent="0.3">
      <c r="B432" s="20">
        <v>147.232</v>
      </c>
      <c r="C432" s="20">
        <v>71.265600000000006</v>
      </c>
      <c r="D432" s="20">
        <v>2.06596</v>
      </c>
      <c r="E432" s="20">
        <v>427.62200000000001</v>
      </c>
      <c r="F432" s="20">
        <v>24.992999999999999</v>
      </c>
      <c r="G432" s="20">
        <v>313.00200000000001</v>
      </c>
    </row>
    <row r="433" spans="2:7" x14ac:dyDescent="0.3">
      <c r="B433" s="20">
        <v>150.137</v>
      </c>
      <c r="C433" s="20">
        <v>71.428799999999995</v>
      </c>
      <c r="D433" s="20">
        <v>2.1019100000000002</v>
      </c>
      <c r="E433" s="20">
        <v>428.60500000000002</v>
      </c>
      <c r="F433" s="20">
        <v>25.007000000000001</v>
      </c>
      <c r="G433" s="20">
        <v>303.95100000000002</v>
      </c>
    </row>
    <row r="434" spans="2:7" x14ac:dyDescent="0.3">
      <c r="B434" s="20">
        <v>153.011</v>
      </c>
      <c r="C434" s="20">
        <v>71.611199999999997</v>
      </c>
      <c r="D434" s="20">
        <v>2.1366900000000002</v>
      </c>
      <c r="E434" s="20">
        <v>429.654</v>
      </c>
      <c r="F434" s="20">
        <v>24.992999999999999</v>
      </c>
      <c r="G434" s="20">
        <v>291.524</v>
      </c>
    </row>
    <row r="435" spans="2:7" x14ac:dyDescent="0.3">
      <c r="B435" s="20">
        <v>147.434</v>
      </c>
      <c r="C435" s="20">
        <v>71.792400000000001</v>
      </c>
      <c r="D435" s="20">
        <v>2.05362</v>
      </c>
      <c r="E435" s="20">
        <v>430.637</v>
      </c>
      <c r="F435" s="20">
        <v>25.009</v>
      </c>
      <c r="G435" s="20">
        <v>268.89699999999999</v>
      </c>
    </row>
    <row r="436" spans="2:7" x14ac:dyDescent="0.3">
      <c r="B436" s="20">
        <v>137.435</v>
      </c>
      <c r="C436" s="20">
        <v>71.935100000000006</v>
      </c>
      <c r="D436" s="20">
        <v>1.91055</v>
      </c>
      <c r="E436" s="20">
        <v>431.62</v>
      </c>
      <c r="F436" s="20">
        <v>25</v>
      </c>
      <c r="G436" s="20">
        <v>238.262</v>
      </c>
    </row>
    <row r="437" spans="2:7" x14ac:dyDescent="0.3">
      <c r="B437" s="20">
        <v>132.93199999999999</v>
      </c>
      <c r="C437" s="20">
        <v>72.112300000000005</v>
      </c>
      <c r="D437" s="20">
        <v>1.8433999999999999</v>
      </c>
      <c r="E437" s="20">
        <v>432.66899999999998</v>
      </c>
      <c r="F437" s="20">
        <v>24.988</v>
      </c>
      <c r="G437" s="20">
        <v>251.20099999999999</v>
      </c>
    </row>
    <row r="438" spans="2:7" x14ac:dyDescent="0.3">
      <c r="B438" s="20">
        <v>130.46199999999999</v>
      </c>
      <c r="C438" s="20">
        <v>72.274000000000001</v>
      </c>
      <c r="D438" s="20">
        <v>1.80511</v>
      </c>
      <c r="E438" s="20">
        <v>433.65199999999999</v>
      </c>
      <c r="F438" s="20">
        <v>24.989000000000001</v>
      </c>
      <c r="G438" s="20">
        <v>251.32599999999999</v>
      </c>
    </row>
    <row r="439" spans="2:7" x14ac:dyDescent="0.3">
      <c r="B439" s="20">
        <v>128.327</v>
      </c>
      <c r="C439" s="20">
        <v>72.426500000000004</v>
      </c>
      <c r="D439" s="20">
        <v>1.77182</v>
      </c>
      <c r="E439" s="20">
        <v>434.63499999999999</v>
      </c>
      <c r="F439" s="20">
        <v>24.998000000000001</v>
      </c>
      <c r="G439" s="20">
        <v>262.88799999999998</v>
      </c>
    </row>
    <row r="440" spans="2:7" x14ac:dyDescent="0.3">
      <c r="B440" s="20">
        <v>134.31899999999999</v>
      </c>
      <c r="C440" s="20">
        <v>72.596800000000002</v>
      </c>
      <c r="D440" s="20">
        <v>1.8502099999999999</v>
      </c>
      <c r="E440" s="20">
        <v>435.61799999999999</v>
      </c>
      <c r="F440" s="20">
        <v>24.995999999999999</v>
      </c>
      <c r="G440" s="20">
        <v>285.58300000000003</v>
      </c>
    </row>
    <row r="441" spans="2:7" x14ac:dyDescent="0.3">
      <c r="B441" s="20">
        <v>137.649</v>
      </c>
      <c r="C441" s="20">
        <v>72.761700000000005</v>
      </c>
      <c r="D441" s="20">
        <v>1.89178</v>
      </c>
      <c r="E441" s="20">
        <v>436.601</v>
      </c>
      <c r="F441" s="20">
        <v>25.009</v>
      </c>
      <c r="G441" s="20">
        <v>294.44600000000003</v>
      </c>
    </row>
    <row r="442" spans="2:7" x14ac:dyDescent="0.3">
      <c r="B442" s="20">
        <v>140.34</v>
      </c>
      <c r="C442" s="20">
        <v>72.951499999999996</v>
      </c>
      <c r="D442" s="20">
        <v>1.9237500000000001</v>
      </c>
      <c r="E442" s="20">
        <v>437.649</v>
      </c>
      <c r="F442" s="20">
        <v>24.998999999999999</v>
      </c>
      <c r="G442" s="20">
        <v>303.28199999999998</v>
      </c>
    </row>
    <row r="443" spans="2:7" x14ac:dyDescent="0.3">
      <c r="B443" s="20">
        <v>139.20699999999999</v>
      </c>
      <c r="C443" s="20">
        <v>73.106700000000004</v>
      </c>
      <c r="D443" s="20">
        <v>1.9041600000000001</v>
      </c>
      <c r="E443" s="20">
        <v>438.63200000000001</v>
      </c>
      <c r="F443" s="20">
        <v>25.024999999999999</v>
      </c>
      <c r="G443" s="20">
        <v>299.05700000000002</v>
      </c>
    </row>
    <row r="444" spans="2:7" x14ac:dyDescent="0.3">
      <c r="B444" s="20">
        <v>134.83600000000001</v>
      </c>
      <c r="C444" s="20">
        <v>73.273600000000002</v>
      </c>
      <c r="D444" s="20">
        <v>1.8401799999999999</v>
      </c>
      <c r="E444" s="20">
        <v>439.61599999999999</v>
      </c>
      <c r="F444" s="20">
        <v>25.006</v>
      </c>
      <c r="G444" s="20">
        <v>270.77</v>
      </c>
    </row>
    <row r="445" spans="2:7" x14ac:dyDescent="0.3">
      <c r="B445" s="20">
        <v>136.05699999999999</v>
      </c>
      <c r="C445" s="20">
        <v>73.444000000000003</v>
      </c>
      <c r="D445" s="20">
        <v>1.85253</v>
      </c>
      <c r="E445" s="20">
        <v>440.66399999999999</v>
      </c>
      <c r="F445" s="20">
        <v>24.995000000000001</v>
      </c>
      <c r="G445" s="20">
        <v>275.25099999999998</v>
      </c>
    </row>
    <row r="446" spans="2:7" x14ac:dyDescent="0.3">
      <c r="B446" s="20">
        <v>127.71</v>
      </c>
      <c r="C446" s="20">
        <v>73.6126</v>
      </c>
      <c r="D446" s="20">
        <v>1.7349000000000001</v>
      </c>
      <c r="E446" s="20">
        <v>441.64699999999999</v>
      </c>
      <c r="F446" s="20">
        <v>24.986999999999998</v>
      </c>
      <c r="G446" s="20">
        <v>248.142</v>
      </c>
    </row>
    <row r="447" spans="2:7" x14ac:dyDescent="0.3">
      <c r="B447" s="20">
        <v>124.46</v>
      </c>
      <c r="C447" s="20">
        <v>73.782300000000006</v>
      </c>
      <c r="D447" s="20">
        <v>1.68686</v>
      </c>
      <c r="E447" s="20">
        <v>442.63</v>
      </c>
      <c r="F447" s="20">
        <v>24.995999999999999</v>
      </c>
      <c r="G447" s="20">
        <v>229.21600000000001</v>
      </c>
    </row>
    <row r="448" spans="2:7" x14ac:dyDescent="0.3">
      <c r="B448" s="20">
        <v>117.45699999999999</v>
      </c>
      <c r="C448" s="20">
        <v>73.926599999999993</v>
      </c>
      <c r="D448" s="20">
        <v>1.58883</v>
      </c>
      <c r="E448" s="20">
        <v>443.613</v>
      </c>
      <c r="F448" s="20">
        <v>25.004999999999999</v>
      </c>
      <c r="G448" s="20">
        <v>225.18600000000001</v>
      </c>
    </row>
    <row r="449" spans="2:7" x14ac:dyDescent="0.3">
      <c r="B449" s="20">
        <v>121.056</v>
      </c>
      <c r="C449" s="20">
        <v>74.103099999999998</v>
      </c>
      <c r="D449" s="20">
        <v>1.6336200000000001</v>
      </c>
      <c r="E449" s="20">
        <v>444.596</v>
      </c>
      <c r="F449" s="20">
        <v>25.001000000000001</v>
      </c>
      <c r="G449" s="20">
        <v>215.55199999999999</v>
      </c>
    </row>
    <row r="450" spans="2:7" x14ac:dyDescent="0.3">
      <c r="B450" s="20">
        <v>117.82599999999999</v>
      </c>
      <c r="C450" s="20">
        <v>74.263099999999994</v>
      </c>
      <c r="D450" s="20">
        <v>1.5866</v>
      </c>
      <c r="E450" s="20">
        <v>445.64499999999998</v>
      </c>
      <c r="F450" s="20">
        <v>24.997</v>
      </c>
      <c r="G450" s="20">
        <v>220.91499999999999</v>
      </c>
    </row>
    <row r="451" spans="2:7" x14ac:dyDescent="0.3">
      <c r="B451" s="20">
        <v>118.71</v>
      </c>
      <c r="C451" s="20">
        <v>74.4358</v>
      </c>
      <c r="D451" s="20">
        <v>1.5947899999999999</v>
      </c>
      <c r="E451" s="20">
        <v>446.62799999999999</v>
      </c>
      <c r="F451" s="20">
        <v>24.994</v>
      </c>
      <c r="G451" s="20">
        <v>230.75299999999999</v>
      </c>
    </row>
    <row r="452" spans="2:7" x14ac:dyDescent="0.3">
      <c r="B452" s="20">
        <v>126.17400000000001</v>
      </c>
      <c r="C452" s="20">
        <v>74.5762</v>
      </c>
      <c r="D452" s="20">
        <v>1.6918800000000001</v>
      </c>
      <c r="E452" s="20">
        <v>447.61099999999999</v>
      </c>
      <c r="F452" s="20">
        <v>24.992000000000001</v>
      </c>
      <c r="G452" s="20">
        <v>249.464</v>
      </c>
    </row>
    <row r="453" spans="2:7" x14ac:dyDescent="0.3">
      <c r="B453" s="20">
        <v>136.70500000000001</v>
      </c>
      <c r="C453" s="20">
        <v>74.782600000000002</v>
      </c>
      <c r="D453" s="20">
        <v>1.82803</v>
      </c>
      <c r="E453" s="20">
        <v>448.65899999999999</v>
      </c>
      <c r="F453" s="20">
        <v>24.995999999999999</v>
      </c>
      <c r="G453" s="20">
        <v>272.51900000000001</v>
      </c>
    </row>
    <row r="454" spans="2:7" x14ac:dyDescent="0.3">
      <c r="B454" s="20">
        <v>136.41399999999999</v>
      </c>
      <c r="C454" s="20">
        <v>74.949600000000004</v>
      </c>
      <c r="D454" s="20">
        <v>1.8200799999999999</v>
      </c>
      <c r="E454" s="20">
        <v>449.64299999999997</v>
      </c>
      <c r="F454" s="20">
        <v>24.998000000000001</v>
      </c>
      <c r="G454" s="20">
        <v>287.76299999999998</v>
      </c>
    </row>
    <row r="455" spans="2:7" x14ac:dyDescent="0.3">
      <c r="B455" s="20">
        <v>136.65100000000001</v>
      </c>
      <c r="C455" s="20">
        <v>75.110100000000003</v>
      </c>
      <c r="D455" s="20">
        <v>1.81934</v>
      </c>
      <c r="E455" s="20">
        <v>450.62599999999998</v>
      </c>
      <c r="F455" s="20">
        <v>24.998000000000001</v>
      </c>
      <c r="G455" s="20">
        <v>295.90899999999999</v>
      </c>
    </row>
    <row r="456" spans="2:7" x14ac:dyDescent="0.3">
      <c r="B456" s="20">
        <v>134.37799999999999</v>
      </c>
      <c r="C456" s="20">
        <v>75.262100000000004</v>
      </c>
      <c r="D456" s="20">
        <v>1.7854699999999999</v>
      </c>
      <c r="E456" s="20">
        <v>451.60899999999998</v>
      </c>
      <c r="F456" s="20">
        <v>25</v>
      </c>
      <c r="G456" s="20">
        <v>291.34500000000003</v>
      </c>
    </row>
    <row r="457" spans="2:7" x14ac:dyDescent="0.3">
      <c r="B457" s="20">
        <v>137.71799999999999</v>
      </c>
      <c r="C457" s="20">
        <v>75.432599999999994</v>
      </c>
      <c r="D457" s="20">
        <v>1.8257099999999999</v>
      </c>
      <c r="E457" s="20">
        <v>452.59199999999998</v>
      </c>
      <c r="F457" s="20">
        <v>25.01</v>
      </c>
      <c r="G457" s="20">
        <v>288.80200000000002</v>
      </c>
    </row>
    <row r="458" spans="2:7" x14ac:dyDescent="0.3">
      <c r="B458" s="20">
        <v>137.00200000000001</v>
      </c>
      <c r="C458" s="20">
        <v>75.599000000000004</v>
      </c>
      <c r="D458" s="20">
        <v>1.8122199999999999</v>
      </c>
      <c r="E458" s="20">
        <v>453.64</v>
      </c>
      <c r="F458" s="20">
        <v>25.01</v>
      </c>
      <c r="G458" s="20">
        <v>275.08999999999997</v>
      </c>
    </row>
    <row r="459" spans="2:7" x14ac:dyDescent="0.3">
      <c r="B459" s="20">
        <v>141.947</v>
      </c>
      <c r="C459" s="20">
        <v>75.773499999999999</v>
      </c>
      <c r="D459" s="20">
        <v>1.87331</v>
      </c>
      <c r="E459" s="20">
        <v>454.62299999999999</v>
      </c>
      <c r="F459" s="20">
        <v>25.012</v>
      </c>
      <c r="G459" s="20">
        <v>260.96499999999997</v>
      </c>
    </row>
    <row r="460" spans="2:7" x14ac:dyDescent="0.3">
      <c r="B460" s="20">
        <v>137.667</v>
      </c>
      <c r="C460" s="20">
        <v>75.943899999999999</v>
      </c>
      <c r="D460" s="20">
        <v>1.81274</v>
      </c>
      <c r="E460" s="20">
        <v>455.60599999999999</v>
      </c>
      <c r="F460" s="20">
        <v>25.001999999999999</v>
      </c>
      <c r="G460" s="20">
        <v>243.07300000000001</v>
      </c>
    </row>
    <row r="461" spans="2:7" x14ac:dyDescent="0.3">
      <c r="B461" s="20">
        <v>131.476</v>
      </c>
      <c r="C461" s="20">
        <v>76.117800000000003</v>
      </c>
      <c r="D461" s="20">
        <v>1.7272700000000001</v>
      </c>
      <c r="E461" s="20">
        <v>456.65499999999997</v>
      </c>
      <c r="F461" s="20">
        <v>24.995999999999999</v>
      </c>
      <c r="G461" s="20">
        <v>241.16</v>
      </c>
    </row>
    <row r="462" spans="2:7" x14ac:dyDescent="0.3">
      <c r="B462" s="20">
        <v>127.657</v>
      </c>
      <c r="C462" s="20">
        <v>76.267099999999999</v>
      </c>
      <c r="D462" s="20">
        <v>1.67381</v>
      </c>
      <c r="E462" s="20">
        <v>457.63799999999998</v>
      </c>
      <c r="F462" s="20">
        <v>24.994</v>
      </c>
      <c r="G462" s="20">
        <v>253.536</v>
      </c>
    </row>
    <row r="463" spans="2:7" x14ac:dyDescent="0.3">
      <c r="B463" s="20">
        <v>126.17400000000001</v>
      </c>
      <c r="C463" s="20">
        <v>76.430800000000005</v>
      </c>
      <c r="D463" s="20">
        <v>1.65083</v>
      </c>
      <c r="E463" s="20">
        <v>458.62099999999998</v>
      </c>
      <c r="F463" s="20">
        <v>25.003</v>
      </c>
      <c r="G463" s="20">
        <v>279.43799999999999</v>
      </c>
    </row>
    <row r="464" spans="2:7" x14ac:dyDescent="0.3">
      <c r="B464" s="20">
        <v>127.824</v>
      </c>
      <c r="C464" s="20">
        <v>76.607799999999997</v>
      </c>
      <c r="D464" s="20">
        <v>1.66855</v>
      </c>
      <c r="E464" s="20">
        <v>459.67</v>
      </c>
      <c r="F464" s="20">
        <v>25.003</v>
      </c>
      <c r="G464" s="20">
        <v>287.11099999999999</v>
      </c>
    </row>
    <row r="465" spans="2:7" x14ac:dyDescent="0.3">
      <c r="B465" s="20">
        <v>128.24100000000001</v>
      </c>
      <c r="C465" s="20">
        <v>76.778800000000004</v>
      </c>
      <c r="D465" s="20">
        <v>1.6702600000000001</v>
      </c>
      <c r="E465" s="20">
        <v>460.65300000000002</v>
      </c>
      <c r="F465" s="20">
        <v>25.010999999999999</v>
      </c>
      <c r="G465" s="20">
        <v>285.61</v>
      </c>
    </row>
    <row r="466" spans="2:7" x14ac:dyDescent="0.3">
      <c r="B466" s="20">
        <v>123.748</v>
      </c>
      <c r="C466" s="20">
        <v>76.947699999999998</v>
      </c>
      <c r="D466" s="20">
        <v>1.6082099999999999</v>
      </c>
      <c r="E466" s="20">
        <v>461.63600000000002</v>
      </c>
      <c r="F466" s="20">
        <v>24.998000000000001</v>
      </c>
      <c r="G466" s="20">
        <v>297.38799999999998</v>
      </c>
    </row>
    <row r="467" spans="2:7" x14ac:dyDescent="0.3">
      <c r="B467" s="20">
        <v>121.72199999999999</v>
      </c>
      <c r="C467" s="20">
        <v>77.105999999999995</v>
      </c>
      <c r="D467" s="20">
        <v>1.57863</v>
      </c>
      <c r="E467" s="20">
        <v>462.61900000000003</v>
      </c>
      <c r="F467" s="20">
        <v>24.995999999999999</v>
      </c>
      <c r="G467" s="20">
        <v>298.411</v>
      </c>
    </row>
    <row r="468" spans="2:7" x14ac:dyDescent="0.3">
      <c r="B468" s="20">
        <v>115.03100000000001</v>
      </c>
      <c r="C468" s="20">
        <v>77.262699999999995</v>
      </c>
      <c r="D468" s="20">
        <v>1.4888300000000001</v>
      </c>
      <c r="E468" s="20">
        <v>463.60199999999998</v>
      </c>
      <c r="F468" s="20">
        <v>24.989000000000001</v>
      </c>
      <c r="G468" s="20">
        <v>295.64400000000001</v>
      </c>
    </row>
    <row r="469" spans="2:7" x14ac:dyDescent="0.3">
      <c r="B469" s="20">
        <v>115.229</v>
      </c>
      <c r="C469" s="20">
        <v>77.448400000000007</v>
      </c>
      <c r="D469" s="20">
        <v>1.4878199999999999</v>
      </c>
      <c r="E469" s="20">
        <v>464.65</v>
      </c>
      <c r="F469" s="20">
        <v>24.992000000000001</v>
      </c>
      <c r="G469" s="20">
        <v>289.88200000000001</v>
      </c>
    </row>
    <row r="470" spans="2:7" x14ac:dyDescent="0.3">
      <c r="B470" s="20">
        <v>115.08199999999999</v>
      </c>
      <c r="C470" s="20">
        <v>77.587299999999999</v>
      </c>
      <c r="D470" s="20">
        <v>1.48326</v>
      </c>
      <c r="E470" s="20">
        <v>465.63299999999998</v>
      </c>
      <c r="F470" s="20">
        <v>24.984999999999999</v>
      </c>
      <c r="G470" s="20">
        <v>294.46600000000001</v>
      </c>
    </row>
    <row r="471" spans="2:7" x14ac:dyDescent="0.3">
      <c r="B471" s="20">
        <v>117.61</v>
      </c>
      <c r="C471" s="20">
        <v>77.764200000000002</v>
      </c>
      <c r="D471" s="20">
        <v>1.5124</v>
      </c>
      <c r="E471" s="20">
        <v>466.61599999999999</v>
      </c>
      <c r="F471" s="20">
        <v>25.01</v>
      </c>
      <c r="G471" s="20">
        <v>270.18599999999998</v>
      </c>
    </row>
    <row r="472" spans="2:7" x14ac:dyDescent="0.3">
      <c r="B472" s="20">
        <v>119.607</v>
      </c>
      <c r="C472" s="20">
        <v>77.959500000000006</v>
      </c>
      <c r="D472" s="20">
        <v>1.5342199999999999</v>
      </c>
      <c r="E472" s="20">
        <v>467.66500000000002</v>
      </c>
      <c r="F472" s="20">
        <v>24.995000000000001</v>
      </c>
      <c r="G472" s="20">
        <v>249.959</v>
      </c>
    </row>
    <row r="473" spans="2:7" x14ac:dyDescent="0.3">
      <c r="B473" s="20">
        <v>113.92400000000001</v>
      </c>
      <c r="C473" s="20">
        <v>78.104200000000006</v>
      </c>
      <c r="D473" s="20">
        <v>1.45862</v>
      </c>
      <c r="E473" s="20">
        <v>468.64800000000002</v>
      </c>
      <c r="F473" s="20">
        <v>25.009</v>
      </c>
      <c r="G473" s="20">
        <v>228.61500000000001</v>
      </c>
    </row>
    <row r="474" spans="2:7" x14ac:dyDescent="0.3">
      <c r="B474" s="20">
        <v>110.099</v>
      </c>
      <c r="C474" s="20">
        <v>78.2744</v>
      </c>
      <c r="D474" s="20">
        <v>1.4065799999999999</v>
      </c>
      <c r="E474" s="20">
        <v>469.63099999999997</v>
      </c>
      <c r="F474" s="20">
        <v>24.998000000000001</v>
      </c>
      <c r="G474" s="20">
        <v>252.792</v>
      </c>
    </row>
    <row r="475" spans="2:7" x14ac:dyDescent="0.3">
      <c r="B475" s="20">
        <v>115.214</v>
      </c>
      <c r="C475" s="20">
        <v>78.417199999999994</v>
      </c>
      <c r="D475" s="20">
        <v>1.4692400000000001</v>
      </c>
      <c r="E475" s="20">
        <v>470.61399999999998</v>
      </c>
      <c r="F475" s="20">
        <v>24.992000000000001</v>
      </c>
      <c r="G475" s="20">
        <v>259.46100000000001</v>
      </c>
    </row>
    <row r="476" spans="2:7" x14ac:dyDescent="0.3">
      <c r="B476" s="20">
        <v>115.845</v>
      </c>
      <c r="C476" s="20">
        <v>78.611599999999996</v>
      </c>
      <c r="D476" s="20">
        <v>1.4736400000000001</v>
      </c>
      <c r="E476" s="20">
        <v>471.59699999999998</v>
      </c>
      <c r="F476" s="20">
        <v>24.998000000000001</v>
      </c>
      <c r="G476" s="20">
        <v>273.58600000000001</v>
      </c>
    </row>
    <row r="477" spans="2:7" x14ac:dyDescent="0.3">
      <c r="B477" s="20">
        <v>112.04300000000001</v>
      </c>
      <c r="C477" s="20">
        <v>78.776300000000006</v>
      </c>
      <c r="D477" s="20">
        <v>1.4222900000000001</v>
      </c>
      <c r="E477" s="20">
        <v>472.64600000000002</v>
      </c>
      <c r="F477" s="20">
        <v>25.010999999999999</v>
      </c>
      <c r="G477" s="20">
        <v>284.68200000000002</v>
      </c>
    </row>
    <row r="478" spans="2:7" x14ac:dyDescent="0.3">
      <c r="B478" s="20">
        <v>111.264</v>
      </c>
      <c r="C478" s="20">
        <v>78.931600000000003</v>
      </c>
      <c r="D478" s="20">
        <v>1.4096299999999999</v>
      </c>
      <c r="E478" s="20">
        <v>473.62900000000002</v>
      </c>
      <c r="F478" s="20">
        <v>25.023</v>
      </c>
      <c r="G478" s="20">
        <v>278.75400000000002</v>
      </c>
    </row>
    <row r="479" spans="2:7" x14ac:dyDescent="0.3">
      <c r="B479" s="20">
        <v>115.83199999999999</v>
      </c>
      <c r="C479" s="20">
        <v>79.093800000000002</v>
      </c>
      <c r="D479" s="20">
        <v>1.4644900000000001</v>
      </c>
      <c r="E479" s="20">
        <v>474.61200000000002</v>
      </c>
      <c r="F479" s="20">
        <v>25.009</v>
      </c>
      <c r="G479" s="20">
        <v>278.33499999999998</v>
      </c>
    </row>
    <row r="480" spans="2:7" x14ac:dyDescent="0.3">
      <c r="B480" s="20">
        <v>115.96299999999999</v>
      </c>
      <c r="C480" s="20">
        <v>79.285499999999999</v>
      </c>
      <c r="D480" s="20">
        <v>1.4625999999999999</v>
      </c>
      <c r="E480" s="20">
        <v>475.66</v>
      </c>
      <c r="F480" s="20">
        <v>25.013000000000002</v>
      </c>
      <c r="G480" s="20">
        <v>263.40499999999997</v>
      </c>
    </row>
    <row r="481" spans="2:7" x14ac:dyDescent="0.3">
      <c r="B481" s="20">
        <v>116.143</v>
      </c>
      <c r="C481" s="20">
        <v>79.439800000000005</v>
      </c>
      <c r="D481" s="20">
        <v>1.4620200000000001</v>
      </c>
      <c r="E481" s="20">
        <v>476.64299999999997</v>
      </c>
      <c r="F481" s="20">
        <v>24.997</v>
      </c>
      <c r="G481" s="20">
        <v>260.70499999999998</v>
      </c>
    </row>
    <row r="482" spans="2:7" x14ac:dyDescent="0.3">
      <c r="B482" s="20">
        <v>117.03</v>
      </c>
      <c r="C482" s="20">
        <v>79.5886</v>
      </c>
      <c r="D482" s="20">
        <v>1.47044</v>
      </c>
      <c r="E482" s="20">
        <v>477.62599999999998</v>
      </c>
      <c r="F482" s="20">
        <v>25.001000000000001</v>
      </c>
      <c r="G482" s="20">
        <v>242.03800000000001</v>
      </c>
    </row>
    <row r="483" spans="2:7" x14ac:dyDescent="0.3">
      <c r="B483" s="20">
        <v>121.53700000000001</v>
      </c>
      <c r="C483" s="20">
        <v>79.789599999999993</v>
      </c>
      <c r="D483" s="20">
        <v>1.52321</v>
      </c>
      <c r="E483" s="20">
        <v>478.60899999999998</v>
      </c>
      <c r="F483" s="20">
        <v>24.994</v>
      </c>
      <c r="G483" s="20">
        <v>228.01</v>
      </c>
    </row>
    <row r="484" spans="2:7" x14ac:dyDescent="0.3">
      <c r="B484" s="20">
        <v>113.721</v>
      </c>
      <c r="C484" s="20">
        <v>79.935100000000006</v>
      </c>
      <c r="D484" s="20">
        <v>1.4226700000000001</v>
      </c>
      <c r="E484" s="20">
        <v>479.59199999999998</v>
      </c>
      <c r="F484" s="20">
        <v>24.992999999999999</v>
      </c>
      <c r="G484" s="20">
        <v>225.01499999999999</v>
      </c>
    </row>
    <row r="485" spans="2:7" x14ac:dyDescent="0.3">
      <c r="B485" s="20">
        <v>118.77</v>
      </c>
      <c r="C485" s="20">
        <v>80.075800000000001</v>
      </c>
      <c r="D485" s="20">
        <v>1.48323</v>
      </c>
      <c r="E485" s="20">
        <v>480.64100000000002</v>
      </c>
      <c r="F485" s="20">
        <v>25.006</v>
      </c>
      <c r="G485" s="20">
        <v>228.88800000000001</v>
      </c>
    </row>
    <row r="486" spans="2:7" x14ac:dyDescent="0.3">
      <c r="B486" s="20">
        <v>128.76</v>
      </c>
      <c r="C486" s="20">
        <v>80.280299999999997</v>
      </c>
      <c r="D486" s="20">
        <v>1.60388</v>
      </c>
      <c r="E486" s="20">
        <v>481.62400000000002</v>
      </c>
      <c r="F486" s="20">
        <v>24.998000000000001</v>
      </c>
      <c r="G486" s="20">
        <v>241.95599999999999</v>
      </c>
    </row>
    <row r="487" spans="2:7" x14ac:dyDescent="0.3">
      <c r="B487" s="20">
        <v>135.03299999999999</v>
      </c>
      <c r="C487" s="20">
        <v>80.415300000000002</v>
      </c>
      <c r="D487" s="20">
        <v>1.67919</v>
      </c>
      <c r="E487" s="20">
        <v>482.60700000000003</v>
      </c>
      <c r="F487" s="20">
        <v>25.015000000000001</v>
      </c>
      <c r="G487" s="20">
        <v>261.988</v>
      </c>
    </row>
    <row r="488" spans="2:7" x14ac:dyDescent="0.3">
      <c r="B488" s="20">
        <v>145.56399999999999</v>
      </c>
      <c r="C488" s="20">
        <v>80.609800000000007</v>
      </c>
      <c r="D488" s="20">
        <v>1.8057799999999999</v>
      </c>
      <c r="E488" s="20">
        <v>483.65600000000001</v>
      </c>
      <c r="F488" s="20">
        <v>25</v>
      </c>
      <c r="G488" s="20">
        <v>280.39800000000002</v>
      </c>
    </row>
    <row r="489" spans="2:7" x14ac:dyDescent="0.3">
      <c r="B489" s="20">
        <v>147.22499999999999</v>
      </c>
      <c r="C489" s="20">
        <v>80.794300000000007</v>
      </c>
      <c r="D489" s="20">
        <v>1.82222</v>
      </c>
      <c r="E489" s="20">
        <v>484.63900000000001</v>
      </c>
      <c r="F489" s="20">
        <v>24.989000000000001</v>
      </c>
      <c r="G489" s="20">
        <v>289.61900000000003</v>
      </c>
    </row>
    <row r="490" spans="2:7" x14ac:dyDescent="0.3">
      <c r="B490" s="20">
        <v>140.273</v>
      </c>
      <c r="C490" s="20">
        <v>80.946299999999994</v>
      </c>
      <c r="D490" s="20">
        <v>1.73291</v>
      </c>
      <c r="E490" s="20">
        <v>485.62200000000001</v>
      </c>
      <c r="F490" s="20">
        <v>24.981999999999999</v>
      </c>
      <c r="G490" s="20">
        <v>293.96300000000002</v>
      </c>
    </row>
    <row r="491" spans="2:7" x14ac:dyDescent="0.3">
      <c r="B491" s="20">
        <v>133.66900000000001</v>
      </c>
      <c r="C491" s="20">
        <v>81.117000000000004</v>
      </c>
      <c r="D491" s="20">
        <v>1.64785</v>
      </c>
      <c r="E491" s="20">
        <v>486.67</v>
      </c>
      <c r="F491" s="20">
        <v>24.984999999999999</v>
      </c>
      <c r="G491" s="20">
        <v>286.899</v>
      </c>
    </row>
    <row r="492" spans="2:7" x14ac:dyDescent="0.3">
      <c r="B492" s="20">
        <v>130.464</v>
      </c>
      <c r="C492" s="20">
        <v>81.2804</v>
      </c>
      <c r="D492" s="20">
        <v>1.60511</v>
      </c>
      <c r="E492" s="20">
        <v>487.65300000000002</v>
      </c>
      <c r="F492" s="20">
        <v>25.004999999999999</v>
      </c>
      <c r="G492" s="20">
        <v>289.00400000000002</v>
      </c>
    </row>
    <row r="493" spans="2:7" x14ac:dyDescent="0.3">
      <c r="B493" s="20">
        <v>129.19499999999999</v>
      </c>
      <c r="C493" s="20">
        <v>81.424899999999994</v>
      </c>
      <c r="D493" s="20">
        <v>1.5866800000000001</v>
      </c>
      <c r="E493" s="20">
        <v>488.63600000000002</v>
      </c>
      <c r="F493" s="20">
        <v>25.021000000000001</v>
      </c>
      <c r="G493" s="20">
        <v>287.685</v>
      </c>
    </row>
    <row r="494" spans="2:7" x14ac:dyDescent="0.3">
      <c r="B494" s="20">
        <v>129.99100000000001</v>
      </c>
      <c r="C494" s="20">
        <v>81.599500000000006</v>
      </c>
      <c r="D494" s="20">
        <v>1.59304</v>
      </c>
      <c r="E494" s="20">
        <v>489.61900000000003</v>
      </c>
      <c r="F494" s="20">
        <v>25.02</v>
      </c>
      <c r="G494" s="20">
        <v>282.161</v>
      </c>
    </row>
    <row r="495" spans="2:7" x14ac:dyDescent="0.3">
      <c r="B495" s="20">
        <v>130.827</v>
      </c>
      <c r="C495" s="20">
        <v>81.780600000000007</v>
      </c>
      <c r="D495" s="20">
        <v>1.5997300000000001</v>
      </c>
      <c r="E495" s="20">
        <v>490.60300000000001</v>
      </c>
      <c r="F495" s="20">
        <v>25.001000000000001</v>
      </c>
      <c r="G495" s="20">
        <v>264.11500000000001</v>
      </c>
    </row>
    <row r="496" spans="2:7" x14ac:dyDescent="0.3">
      <c r="B496" s="20">
        <v>125.40600000000001</v>
      </c>
      <c r="C496" s="20">
        <v>81.945800000000006</v>
      </c>
      <c r="D496" s="20">
        <v>1.5303500000000001</v>
      </c>
      <c r="E496" s="20">
        <v>491.65100000000001</v>
      </c>
      <c r="F496" s="20">
        <v>24.995999999999999</v>
      </c>
      <c r="G496" s="20">
        <v>272.392</v>
      </c>
    </row>
    <row r="497" spans="2:7" x14ac:dyDescent="0.3">
      <c r="B497" s="20">
        <v>119.101</v>
      </c>
      <c r="C497" s="20">
        <v>82.101699999999994</v>
      </c>
      <c r="D497" s="20">
        <v>1.45065</v>
      </c>
      <c r="E497" s="20">
        <v>492.63400000000001</v>
      </c>
      <c r="F497" s="20">
        <v>25.006</v>
      </c>
      <c r="G497" s="20">
        <v>287.86700000000002</v>
      </c>
    </row>
    <row r="498" spans="2:7" x14ac:dyDescent="0.3">
      <c r="B498" s="20">
        <v>122.58199999999999</v>
      </c>
      <c r="C498" s="20">
        <v>82.271500000000003</v>
      </c>
      <c r="D498" s="20">
        <v>1.48997</v>
      </c>
      <c r="E498" s="20">
        <v>493.61700000000002</v>
      </c>
      <c r="F498" s="20">
        <v>24.997</v>
      </c>
      <c r="G498" s="20">
        <v>290.21300000000002</v>
      </c>
    </row>
    <row r="499" spans="2:7" x14ac:dyDescent="0.3">
      <c r="B499" s="20">
        <v>119.59099999999999</v>
      </c>
      <c r="C499" s="20">
        <v>82.434399999999997</v>
      </c>
      <c r="D499" s="20">
        <v>1.45075</v>
      </c>
      <c r="E499" s="20">
        <v>494.666</v>
      </c>
      <c r="F499" s="20">
        <v>25.003</v>
      </c>
      <c r="G499" s="20">
        <v>301.95400000000001</v>
      </c>
    </row>
    <row r="500" spans="2:7" x14ac:dyDescent="0.3">
      <c r="B500" s="20">
        <v>119.664</v>
      </c>
      <c r="C500" s="20">
        <v>82.611199999999997</v>
      </c>
      <c r="D500" s="20">
        <v>1.4485300000000001</v>
      </c>
      <c r="E500" s="20">
        <v>495.649</v>
      </c>
      <c r="F500" s="20">
        <v>25.015000000000001</v>
      </c>
      <c r="G500" s="20">
        <v>318.3</v>
      </c>
    </row>
    <row r="501" spans="2:7" x14ac:dyDescent="0.3">
      <c r="B501" s="20">
        <v>119.099</v>
      </c>
      <c r="C501" s="20">
        <v>82.789100000000005</v>
      </c>
      <c r="D501" s="20">
        <v>1.43859</v>
      </c>
      <c r="E501" s="20">
        <v>496.63200000000001</v>
      </c>
      <c r="F501" s="20">
        <v>25.004000000000001</v>
      </c>
      <c r="G501" s="20">
        <v>295.48399999999998</v>
      </c>
    </row>
    <row r="502" spans="2:7" x14ac:dyDescent="0.3">
      <c r="B502" s="20">
        <v>107.611</v>
      </c>
      <c r="C502" s="20">
        <v>82.935400000000001</v>
      </c>
      <c r="D502" s="20">
        <v>1.2975300000000001</v>
      </c>
      <c r="E502" s="20">
        <v>497.61500000000001</v>
      </c>
      <c r="F502" s="20">
        <v>25</v>
      </c>
      <c r="G502" s="20">
        <v>289.73500000000001</v>
      </c>
    </row>
    <row r="503" spans="2:7" x14ac:dyDescent="0.3">
      <c r="B503" s="20">
        <v>104.554</v>
      </c>
      <c r="C503" s="20">
        <v>83.097300000000004</v>
      </c>
      <c r="D503" s="20">
        <v>1.2582100000000001</v>
      </c>
      <c r="E503" s="20">
        <v>498.59800000000001</v>
      </c>
      <c r="F503" s="20">
        <v>25.007000000000001</v>
      </c>
      <c r="G503" s="20">
        <v>293.83999999999997</v>
      </c>
    </row>
    <row r="504" spans="2:7" x14ac:dyDescent="0.3">
      <c r="B504" s="20">
        <v>104.79900000000001</v>
      </c>
      <c r="C504" s="20">
        <v>83.2637</v>
      </c>
      <c r="D504" s="20">
        <v>1.25864</v>
      </c>
      <c r="E504" s="20">
        <v>499.64600000000002</v>
      </c>
      <c r="F504" s="20">
        <v>25.016999999999999</v>
      </c>
      <c r="G504" s="20">
        <v>284.286</v>
      </c>
    </row>
    <row r="505" spans="2:7" x14ac:dyDescent="0.3">
      <c r="B505" s="20">
        <v>105.139</v>
      </c>
      <c r="C505" s="20">
        <v>83.438400000000001</v>
      </c>
      <c r="D505" s="20">
        <v>1.2600800000000001</v>
      </c>
      <c r="E505" s="20">
        <v>500.63</v>
      </c>
      <c r="F505" s="20">
        <v>24.992000000000001</v>
      </c>
      <c r="G505" s="20">
        <v>283.07900000000001</v>
      </c>
    </row>
    <row r="506" spans="2:7" x14ac:dyDescent="0.3">
      <c r="B506" s="20">
        <v>104.184</v>
      </c>
      <c r="C506" s="20">
        <v>83.604600000000005</v>
      </c>
      <c r="D506" s="20">
        <v>1.2461500000000001</v>
      </c>
      <c r="E506" s="20">
        <v>501.613</v>
      </c>
      <c r="F506" s="20">
        <v>24.998000000000001</v>
      </c>
      <c r="G506" s="20">
        <v>264.02100000000002</v>
      </c>
    </row>
    <row r="507" spans="2:7" x14ac:dyDescent="0.3">
      <c r="B507" s="20">
        <v>105.371</v>
      </c>
      <c r="C507" s="20">
        <v>83.776799999999994</v>
      </c>
      <c r="D507" s="20">
        <v>1.25776</v>
      </c>
      <c r="E507" s="20">
        <v>502.661</v>
      </c>
      <c r="F507" s="20">
        <v>24.988</v>
      </c>
      <c r="G507" s="20">
        <v>258.07100000000003</v>
      </c>
    </row>
    <row r="508" spans="2:7" x14ac:dyDescent="0.3">
      <c r="B508" s="20">
        <v>103.999</v>
      </c>
      <c r="C508" s="20">
        <v>83.926000000000002</v>
      </c>
      <c r="D508" s="20">
        <v>1.2391700000000001</v>
      </c>
      <c r="E508" s="20">
        <v>503.64400000000001</v>
      </c>
      <c r="F508" s="20">
        <v>25.001000000000001</v>
      </c>
      <c r="G508" s="20">
        <v>233.541</v>
      </c>
    </row>
    <row r="509" spans="2:7" x14ac:dyDescent="0.3">
      <c r="B509" s="20">
        <v>108.012</v>
      </c>
      <c r="C509" s="20">
        <v>84.115300000000005</v>
      </c>
      <c r="D509" s="20">
        <v>1.28409</v>
      </c>
      <c r="E509" s="20">
        <v>504.62700000000001</v>
      </c>
      <c r="F509" s="20">
        <v>25.001000000000001</v>
      </c>
      <c r="G509" s="20">
        <v>242.709</v>
      </c>
    </row>
    <row r="510" spans="2:7" x14ac:dyDescent="0.3">
      <c r="B510" s="20">
        <v>103.407</v>
      </c>
      <c r="C510" s="20">
        <v>84.2834</v>
      </c>
      <c r="D510" s="20">
        <v>1.2269000000000001</v>
      </c>
      <c r="E510" s="20">
        <v>505.61</v>
      </c>
      <c r="F510" s="20">
        <v>25.004000000000001</v>
      </c>
      <c r="G510" s="20">
        <v>229.25800000000001</v>
      </c>
    </row>
    <row r="511" spans="2:7" x14ac:dyDescent="0.3">
      <c r="B511" s="20">
        <v>98.029499999999999</v>
      </c>
      <c r="C511" s="20">
        <v>84.421000000000006</v>
      </c>
      <c r="D511" s="20">
        <v>1.1612</v>
      </c>
      <c r="E511" s="20">
        <v>506.59300000000002</v>
      </c>
      <c r="F511" s="20">
        <v>24.984999999999999</v>
      </c>
      <c r="G511" s="20">
        <v>242.93299999999999</v>
      </c>
    </row>
    <row r="512" spans="2:7" x14ac:dyDescent="0.3">
      <c r="B512" s="20">
        <v>100.238</v>
      </c>
      <c r="C512" s="20">
        <v>84.600099999999998</v>
      </c>
      <c r="D512" s="20">
        <v>1.18485</v>
      </c>
      <c r="E512" s="20">
        <v>507.642</v>
      </c>
      <c r="F512" s="20">
        <v>24.984999999999999</v>
      </c>
      <c r="G512" s="20">
        <v>244.495</v>
      </c>
    </row>
    <row r="513" spans="2:7" x14ac:dyDescent="0.3">
      <c r="B513" s="20">
        <v>106.845</v>
      </c>
      <c r="C513" s="20">
        <v>84.758700000000005</v>
      </c>
      <c r="D513" s="20">
        <v>1.26058</v>
      </c>
      <c r="E513" s="20">
        <v>508.625</v>
      </c>
      <c r="F513" s="20">
        <v>24.988</v>
      </c>
      <c r="G513" s="20">
        <v>269.702</v>
      </c>
    </row>
    <row r="514" spans="2:7" x14ac:dyDescent="0.3">
      <c r="B514" s="20">
        <v>109.437</v>
      </c>
      <c r="C514" s="20">
        <v>84.922899999999998</v>
      </c>
      <c r="D514" s="20">
        <v>1.2886599999999999</v>
      </c>
      <c r="E514" s="20">
        <v>509.608</v>
      </c>
      <c r="F514" s="20">
        <v>24.998000000000001</v>
      </c>
      <c r="G514" s="20">
        <v>261.17399999999998</v>
      </c>
    </row>
    <row r="515" spans="2:7" x14ac:dyDescent="0.3">
      <c r="B515" s="20">
        <v>116.375</v>
      </c>
      <c r="C515" s="20">
        <v>85.121099999999998</v>
      </c>
      <c r="D515" s="20">
        <v>1.36717</v>
      </c>
      <c r="E515" s="20">
        <v>510.65699999999998</v>
      </c>
      <c r="F515" s="20">
        <v>25.004999999999999</v>
      </c>
      <c r="G515" s="20">
        <v>277.34899999999999</v>
      </c>
    </row>
    <row r="516" spans="2:7" x14ac:dyDescent="0.3">
      <c r="B516" s="20">
        <v>115.61199999999999</v>
      </c>
      <c r="C516" s="20">
        <v>85.284499999999994</v>
      </c>
      <c r="D516" s="20">
        <v>1.3555999999999999</v>
      </c>
      <c r="E516" s="20">
        <v>511.64</v>
      </c>
      <c r="F516" s="20">
        <v>24.991</v>
      </c>
      <c r="G516" s="20">
        <v>270.90499999999997</v>
      </c>
    </row>
    <row r="517" spans="2:7" x14ac:dyDescent="0.3">
      <c r="B517" s="20">
        <v>112.29300000000001</v>
      </c>
      <c r="C517" s="20">
        <v>85.452299999999994</v>
      </c>
      <c r="D517" s="20">
        <v>1.3141</v>
      </c>
      <c r="E517" s="20">
        <v>512.62300000000005</v>
      </c>
      <c r="F517" s="20">
        <v>25.009</v>
      </c>
      <c r="G517" s="20">
        <v>259.64600000000002</v>
      </c>
    </row>
    <row r="518" spans="2:7" x14ac:dyDescent="0.3">
      <c r="B518" s="20">
        <v>105.34699999999999</v>
      </c>
      <c r="C518" s="20">
        <v>85.606700000000004</v>
      </c>
      <c r="D518" s="20">
        <v>1.2305999999999999</v>
      </c>
      <c r="E518" s="20">
        <v>513.67100000000005</v>
      </c>
      <c r="F518" s="20">
        <v>25.004999999999999</v>
      </c>
      <c r="G518" s="20">
        <v>250.52199999999999</v>
      </c>
    </row>
    <row r="519" spans="2:7" x14ac:dyDescent="0.3">
      <c r="B519" s="20">
        <v>102.756</v>
      </c>
      <c r="C519" s="20">
        <v>85.788600000000002</v>
      </c>
      <c r="D519" s="20">
        <v>1.1977800000000001</v>
      </c>
      <c r="E519" s="20">
        <v>514.654</v>
      </c>
      <c r="F519" s="20">
        <v>25.021000000000001</v>
      </c>
      <c r="G519" s="20">
        <v>248.20099999999999</v>
      </c>
    </row>
    <row r="520" spans="2:7" x14ac:dyDescent="0.3">
      <c r="B520" s="20">
        <v>100.44499999999999</v>
      </c>
      <c r="C520" s="20">
        <v>85.9268</v>
      </c>
      <c r="D520" s="20">
        <v>1.16896</v>
      </c>
      <c r="E520" s="20">
        <v>515.63699999999994</v>
      </c>
      <c r="F520" s="20">
        <v>24.991</v>
      </c>
      <c r="G520" s="20">
        <v>244.54499999999999</v>
      </c>
    </row>
    <row r="521" spans="2:7" x14ac:dyDescent="0.3">
      <c r="B521" s="20">
        <v>104.053</v>
      </c>
      <c r="C521" s="20">
        <v>86.095799999999997</v>
      </c>
      <c r="D521" s="20">
        <v>1.2085699999999999</v>
      </c>
      <c r="E521" s="20">
        <v>516.62</v>
      </c>
      <c r="F521" s="20">
        <v>25.004000000000001</v>
      </c>
      <c r="G521" s="20">
        <v>247.07599999999999</v>
      </c>
    </row>
    <row r="522" spans="2:7" x14ac:dyDescent="0.3">
      <c r="B522" s="20">
        <v>101.095</v>
      </c>
      <c r="C522" s="20">
        <v>86.275700000000001</v>
      </c>
      <c r="D522" s="20">
        <v>1.17177</v>
      </c>
      <c r="E522" s="20">
        <v>517.60299999999995</v>
      </c>
      <c r="F522" s="20">
        <v>24.991</v>
      </c>
      <c r="G522" s="20">
        <v>245.036</v>
      </c>
    </row>
    <row r="523" spans="2:7" x14ac:dyDescent="0.3">
      <c r="B523" s="20">
        <v>101.315</v>
      </c>
      <c r="C523" s="20">
        <v>86.45</v>
      </c>
      <c r="D523" s="20">
        <v>1.17195</v>
      </c>
      <c r="E523" s="20">
        <v>518.65200000000004</v>
      </c>
      <c r="F523" s="20">
        <v>25.003</v>
      </c>
      <c r="G523" s="20">
        <v>264.05900000000003</v>
      </c>
    </row>
    <row r="524" spans="2:7" x14ac:dyDescent="0.3">
      <c r="B524" s="20">
        <v>102.53</v>
      </c>
      <c r="C524" s="20">
        <v>86.596800000000002</v>
      </c>
      <c r="D524" s="20">
        <v>1.1839900000000001</v>
      </c>
      <c r="E524" s="20">
        <v>519.63499999999999</v>
      </c>
      <c r="F524" s="20">
        <v>24.978999999999999</v>
      </c>
      <c r="G524" s="20">
        <v>279.91199999999998</v>
      </c>
    </row>
    <row r="525" spans="2:7" x14ac:dyDescent="0.3">
      <c r="B525" s="20">
        <v>103.011</v>
      </c>
      <c r="C525" s="20">
        <v>86.745699999999999</v>
      </c>
      <c r="D525" s="20">
        <v>1.1875100000000001</v>
      </c>
      <c r="E525" s="20">
        <v>520.61800000000005</v>
      </c>
      <c r="F525" s="20">
        <v>24.995999999999999</v>
      </c>
      <c r="G525" s="20">
        <v>288.51799999999997</v>
      </c>
    </row>
    <row r="526" spans="2:7" x14ac:dyDescent="0.3">
      <c r="B526" s="20">
        <v>109.20399999999999</v>
      </c>
      <c r="C526" s="20">
        <v>86.944100000000006</v>
      </c>
      <c r="D526" s="20">
        <v>1.2560199999999999</v>
      </c>
      <c r="E526" s="20">
        <v>521.66700000000003</v>
      </c>
      <c r="F526" s="20">
        <v>24.986999999999998</v>
      </c>
      <c r="G526" s="20">
        <v>300.411</v>
      </c>
    </row>
    <row r="527" spans="2:7" x14ac:dyDescent="0.3">
      <c r="B527" s="20">
        <v>111.96</v>
      </c>
      <c r="C527" s="20">
        <v>87.140799999999999</v>
      </c>
      <c r="D527" s="20">
        <v>1.2848200000000001</v>
      </c>
      <c r="E527" s="20">
        <v>522.65</v>
      </c>
      <c r="F527" s="20">
        <v>24.992999999999999</v>
      </c>
      <c r="G527" s="20">
        <v>289.77999999999997</v>
      </c>
    </row>
    <row r="528" spans="2:7" x14ac:dyDescent="0.3">
      <c r="B528" s="20">
        <v>104.325</v>
      </c>
      <c r="C528" s="20">
        <v>87.263599999999997</v>
      </c>
      <c r="D528" s="20">
        <v>1.1955100000000001</v>
      </c>
      <c r="E528" s="20">
        <v>523.63300000000004</v>
      </c>
      <c r="F528" s="20">
        <v>24.991</v>
      </c>
      <c r="G528" s="20">
        <v>286.04399999999998</v>
      </c>
    </row>
    <row r="529" spans="2:7" x14ac:dyDescent="0.3">
      <c r="B529" s="20">
        <v>102.325</v>
      </c>
      <c r="C529" s="20">
        <v>87.450900000000004</v>
      </c>
      <c r="D529" s="20">
        <v>1.1700900000000001</v>
      </c>
      <c r="E529" s="20">
        <v>524.61599999999999</v>
      </c>
      <c r="F529" s="20">
        <v>24.989000000000001</v>
      </c>
      <c r="G529" s="20">
        <v>275.92599999999999</v>
      </c>
    </row>
    <row r="530" spans="2:7" x14ac:dyDescent="0.3">
      <c r="B530" s="20">
        <v>104.16</v>
      </c>
      <c r="C530" s="20">
        <v>87.574600000000004</v>
      </c>
      <c r="D530" s="20">
        <v>1.1893800000000001</v>
      </c>
      <c r="E530" s="20">
        <v>525.59900000000005</v>
      </c>
      <c r="F530" s="20">
        <v>24.998000000000001</v>
      </c>
      <c r="G530" s="20">
        <v>266.24799999999999</v>
      </c>
    </row>
    <row r="531" spans="2:7" x14ac:dyDescent="0.3">
      <c r="B531" s="20">
        <v>108.578</v>
      </c>
      <c r="C531" s="20">
        <v>87.769099999999995</v>
      </c>
      <c r="D531" s="20">
        <v>1.23708</v>
      </c>
      <c r="E531" s="20">
        <v>526.64700000000005</v>
      </c>
      <c r="F531" s="20">
        <v>25.010999999999999</v>
      </c>
      <c r="G531" s="20">
        <v>256.74</v>
      </c>
    </row>
    <row r="532" spans="2:7" x14ac:dyDescent="0.3">
      <c r="B532" s="20">
        <v>114.229</v>
      </c>
      <c r="C532" s="20">
        <v>87.946200000000005</v>
      </c>
      <c r="D532" s="20">
        <v>1.2988500000000001</v>
      </c>
      <c r="E532" s="20">
        <v>527.63</v>
      </c>
      <c r="F532" s="20">
        <v>25.007999999999999</v>
      </c>
      <c r="G532" s="20">
        <v>249.77500000000001</v>
      </c>
    </row>
    <row r="533" spans="2:7" x14ac:dyDescent="0.3">
      <c r="B533" s="20">
        <v>113.56699999999999</v>
      </c>
      <c r="C533" s="20">
        <v>88.082899999999995</v>
      </c>
      <c r="D533" s="20">
        <v>1.28932</v>
      </c>
      <c r="E533" s="20">
        <v>528.61300000000006</v>
      </c>
      <c r="F533" s="20">
        <v>24.998999999999999</v>
      </c>
      <c r="G533" s="20">
        <v>240.68</v>
      </c>
    </row>
    <row r="534" spans="2:7" x14ac:dyDescent="0.3">
      <c r="B534" s="20">
        <v>116.663</v>
      </c>
      <c r="C534" s="20">
        <v>88.293800000000005</v>
      </c>
      <c r="D534" s="20">
        <v>1.32131</v>
      </c>
      <c r="E534" s="20">
        <v>529.66200000000003</v>
      </c>
      <c r="F534" s="20">
        <v>25</v>
      </c>
      <c r="G534" s="20">
        <v>245.18299999999999</v>
      </c>
    </row>
    <row r="535" spans="2:7" x14ac:dyDescent="0.3">
      <c r="B535" s="20">
        <v>118.60299999999999</v>
      </c>
      <c r="C535" s="20">
        <v>88.444500000000005</v>
      </c>
      <c r="D535" s="20">
        <v>1.3409899999999999</v>
      </c>
      <c r="E535" s="20">
        <v>530.64499999999998</v>
      </c>
      <c r="F535" s="20">
        <v>24.994</v>
      </c>
      <c r="G535" s="20">
        <v>264.88299999999998</v>
      </c>
    </row>
    <row r="536" spans="2:7" x14ac:dyDescent="0.3">
      <c r="B536" s="20">
        <v>112.575</v>
      </c>
      <c r="C536" s="20">
        <v>88.615399999999994</v>
      </c>
      <c r="D536" s="20">
        <v>1.2703800000000001</v>
      </c>
      <c r="E536" s="20">
        <v>531.62800000000004</v>
      </c>
      <c r="F536" s="20">
        <v>25.007999999999999</v>
      </c>
      <c r="G536" s="20">
        <v>270.23399999999998</v>
      </c>
    </row>
    <row r="537" spans="2:7" x14ac:dyDescent="0.3">
      <c r="B537" s="20">
        <v>112.447</v>
      </c>
      <c r="C537" s="20">
        <v>88.749700000000004</v>
      </c>
      <c r="D537" s="20">
        <v>1.26701</v>
      </c>
      <c r="E537" s="20">
        <v>532.61099999999999</v>
      </c>
      <c r="F537" s="20">
        <v>25.013999999999999</v>
      </c>
      <c r="G537" s="20">
        <v>274.721</v>
      </c>
    </row>
    <row r="538" spans="2:7" x14ac:dyDescent="0.3">
      <c r="B538" s="20">
        <v>118.121</v>
      </c>
      <c r="C538" s="20">
        <v>88.937299999999993</v>
      </c>
      <c r="D538" s="20">
        <v>1.3281400000000001</v>
      </c>
      <c r="E538" s="20">
        <v>533.59400000000005</v>
      </c>
      <c r="F538" s="20">
        <v>25.01</v>
      </c>
      <c r="G538" s="20">
        <v>291.279</v>
      </c>
    </row>
    <row r="539" spans="2:7" x14ac:dyDescent="0.3">
      <c r="B539" s="20">
        <v>121.413</v>
      </c>
      <c r="C539" s="20">
        <v>89.094099999999997</v>
      </c>
      <c r="D539" s="20">
        <v>1.3627499999999999</v>
      </c>
      <c r="E539" s="20">
        <v>534.64300000000003</v>
      </c>
      <c r="F539" s="20">
        <v>25.013999999999999</v>
      </c>
      <c r="G539" s="20">
        <v>286.27199999999999</v>
      </c>
    </row>
    <row r="540" spans="2:7" x14ac:dyDescent="0.3">
      <c r="B540" s="20">
        <v>122.90900000000001</v>
      </c>
      <c r="C540" s="20">
        <v>89.282700000000006</v>
      </c>
      <c r="D540" s="20">
        <v>1.37663</v>
      </c>
      <c r="E540" s="20">
        <v>535.62599999999998</v>
      </c>
      <c r="F540" s="20">
        <v>25.010999999999999</v>
      </c>
      <c r="G540" s="20">
        <v>283.53300000000002</v>
      </c>
    </row>
    <row r="541" spans="2:7" x14ac:dyDescent="0.3">
      <c r="B541" s="20">
        <v>116.44199999999999</v>
      </c>
      <c r="C541" s="20">
        <v>89.452500000000001</v>
      </c>
      <c r="D541" s="20">
        <v>1.30172</v>
      </c>
      <c r="E541" s="20">
        <v>536.60900000000004</v>
      </c>
      <c r="F541" s="20">
        <v>25.015999999999998</v>
      </c>
      <c r="G541" s="20">
        <v>280.04500000000002</v>
      </c>
    </row>
    <row r="542" spans="2:7" x14ac:dyDescent="0.3">
      <c r="B542" s="20">
        <v>110.124</v>
      </c>
      <c r="C542" s="20">
        <v>89.611900000000006</v>
      </c>
      <c r="D542" s="20">
        <v>1.22889</v>
      </c>
      <c r="E542" s="20">
        <v>537.65700000000004</v>
      </c>
      <c r="F542" s="20">
        <v>25.004999999999999</v>
      </c>
      <c r="G542" s="20">
        <v>265.29300000000001</v>
      </c>
    </row>
    <row r="543" spans="2:7" x14ac:dyDescent="0.3">
      <c r="B543" s="20">
        <v>106.36799999999999</v>
      </c>
      <c r="C543" s="20">
        <v>89.772000000000006</v>
      </c>
      <c r="D543" s="20">
        <v>1.18486</v>
      </c>
      <c r="E543" s="20">
        <v>538.64</v>
      </c>
      <c r="F543" s="20">
        <v>25.010999999999999</v>
      </c>
      <c r="G543" s="20">
        <v>261.01</v>
      </c>
    </row>
    <row r="544" spans="2:7" x14ac:dyDescent="0.3">
      <c r="B544" s="20">
        <v>104.55</v>
      </c>
      <c r="C544" s="20">
        <v>89.935699999999997</v>
      </c>
      <c r="D544" s="20">
        <v>1.1625000000000001</v>
      </c>
      <c r="E544" s="20">
        <v>539.62300000000005</v>
      </c>
      <c r="F544" s="20">
        <v>25.007000000000001</v>
      </c>
      <c r="G544" s="20">
        <v>260.01400000000001</v>
      </c>
    </row>
    <row r="545" spans="2:7" x14ac:dyDescent="0.3">
      <c r="B545" s="20">
        <v>101.35599999999999</v>
      </c>
      <c r="C545" s="20">
        <v>90.128100000000003</v>
      </c>
      <c r="D545" s="20">
        <v>1.1245799999999999</v>
      </c>
      <c r="E545" s="20">
        <v>540.67200000000003</v>
      </c>
      <c r="F545" s="20">
        <v>24.998000000000001</v>
      </c>
      <c r="G545" s="20">
        <v>259.74799999999999</v>
      </c>
    </row>
    <row r="546" spans="2:7" x14ac:dyDescent="0.3">
      <c r="B546" s="20">
        <v>96.502700000000004</v>
      </c>
      <c r="C546" s="20">
        <v>90.266400000000004</v>
      </c>
      <c r="D546" s="20">
        <v>1.0690900000000001</v>
      </c>
      <c r="E546" s="20">
        <v>541.65499999999997</v>
      </c>
      <c r="F546" s="20">
        <v>24.991</v>
      </c>
      <c r="G546" s="20">
        <v>271.27</v>
      </c>
    </row>
    <row r="547" spans="2:7" x14ac:dyDescent="0.3">
      <c r="B547" s="20">
        <v>93.605199999999996</v>
      </c>
      <c r="C547" s="20">
        <v>90.437299999999993</v>
      </c>
      <c r="D547" s="20">
        <v>1.0350299999999999</v>
      </c>
      <c r="E547" s="20">
        <v>542.63800000000003</v>
      </c>
      <c r="F547" s="20">
        <v>25.010999999999999</v>
      </c>
      <c r="G547" s="20">
        <v>273.62400000000002</v>
      </c>
    </row>
    <row r="548" spans="2:7" x14ac:dyDescent="0.3">
      <c r="B548" s="20">
        <v>93.673599999999993</v>
      </c>
      <c r="C548" s="20">
        <v>90.608500000000006</v>
      </c>
      <c r="D548" s="20">
        <v>1.03383</v>
      </c>
      <c r="E548" s="20">
        <v>543.62099999999998</v>
      </c>
      <c r="F548" s="20">
        <v>24.998000000000001</v>
      </c>
      <c r="G548" s="20">
        <v>298.678</v>
      </c>
    </row>
    <row r="549" spans="2:7" x14ac:dyDescent="0.3">
      <c r="B549" s="20">
        <v>92.383700000000005</v>
      </c>
      <c r="C549" s="20">
        <v>90.767099999999999</v>
      </c>
      <c r="D549" s="20">
        <v>1.0178100000000001</v>
      </c>
      <c r="E549" s="20">
        <v>544.60400000000004</v>
      </c>
      <c r="F549" s="20">
        <v>25.013000000000002</v>
      </c>
      <c r="G549" s="20">
        <v>291.36</v>
      </c>
    </row>
    <row r="550" spans="2:7" x14ac:dyDescent="0.3">
      <c r="B550" s="20">
        <v>88.442899999999995</v>
      </c>
      <c r="C550" s="20">
        <v>90.950100000000006</v>
      </c>
      <c r="D550" s="20">
        <v>0.97243299999999999</v>
      </c>
      <c r="E550" s="20">
        <v>545.65300000000002</v>
      </c>
      <c r="F550" s="20">
        <v>25.006</v>
      </c>
      <c r="G550" s="20">
        <v>281.31400000000002</v>
      </c>
    </row>
    <row r="551" spans="2:7" x14ac:dyDescent="0.3">
      <c r="B551" s="20">
        <v>85.103200000000001</v>
      </c>
      <c r="C551" s="20">
        <v>91.110600000000005</v>
      </c>
      <c r="D551" s="20">
        <v>0.93406400000000001</v>
      </c>
      <c r="E551" s="20">
        <v>546.63599999999997</v>
      </c>
      <c r="F551" s="20">
        <v>24.992000000000001</v>
      </c>
      <c r="G551" s="20">
        <v>287.048</v>
      </c>
    </row>
    <row r="552" spans="2:7" x14ac:dyDescent="0.3">
      <c r="B552" s="20">
        <v>85.061000000000007</v>
      </c>
      <c r="C552" s="20">
        <v>91.259699999999995</v>
      </c>
      <c r="D552" s="20">
        <v>0.93207600000000002</v>
      </c>
      <c r="E552" s="20">
        <v>547.61900000000003</v>
      </c>
      <c r="F552" s="20">
        <v>25.007000000000001</v>
      </c>
      <c r="G552" s="20">
        <v>279.13900000000001</v>
      </c>
    </row>
    <row r="553" spans="2:7" x14ac:dyDescent="0.3">
      <c r="B553" s="20">
        <v>85.381500000000003</v>
      </c>
      <c r="C553" s="20">
        <v>91.431100000000001</v>
      </c>
      <c r="D553" s="20">
        <v>0.93383400000000005</v>
      </c>
      <c r="E553" s="20">
        <v>548.66700000000003</v>
      </c>
      <c r="F553" s="20">
        <v>24.995000000000001</v>
      </c>
      <c r="G553" s="20">
        <v>267.678</v>
      </c>
    </row>
    <row r="554" spans="2:7" x14ac:dyDescent="0.3">
      <c r="B554" s="20">
        <v>86.644999999999996</v>
      </c>
      <c r="C554" s="20">
        <v>91.607399999999998</v>
      </c>
      <c r="D554" s="20">
        <v>0.94582900000000003</v>
      </c>
      <c r="E554" s="20">
        <v>549.65</v>
      </c>
      <c r="F554" s="20">
        <v>24.984000000000002</v>
      </c>
      <c r="G554" s="20">
        <v>254.65600000000001</v>
      </c>
    </row>
    <row r="555" spans="2:7" x14ac:dyDescent="0.3">
      <c r="B555" s="20">
        <v>88.662999999999997</v>
      </c>
      <c r="C555" s="20">
        <v>91.778800000000004</v>
      </c>
      <c r="D555" s="20">
        <v>0.96605099999999999</v>
      </c>
      <c r="E555" s="20">
        <v>550.63400000000001</v>
      </c>
      <c r="F555" s="20">
        <v>24.995999999999999</v>
      </c>
      <c r="G555" s="20">
        <v>239.47200000000001</v>
      </c>
    </row>
    <row r="556" spans="2:7" x14ac:dyDescent="0.3">
      <c r="B556" s="20">
        <v>88.998699999999999</v>
      </c>
      <c r="C556" s="20">
        <v>91.927400000000006</v>
      </c>
      <c r="D556" s="20">
        <v>0.96814100000000003</v>
      </c>
      <c r="E556" s="20">
        <v>551.61699999999996</v>
      </c>
      <c r="F556" s="20">
        <v>25.001999999999999</v>
      </c>
      <c r="G556" s="20">
        <v>230.57300000000001</v>
      </c>
    </row>
    <row r="557" spans="2:7" x14ac:dyDescent="0.3">
      <c r="B557" s="20">
        <v>89.631600000000006</v>
      </c>
      <c r="C557" s="20">
        <v>92.121300000000005</v>
      </c>
      <c r="D557" s="20">
        <v>0.97297299999999998</v>
      </c>
      <c r="E557" s="20">
        <v>552.6</v>
      </c>
      <c r="F557" s="20">
        <v>25.013999999999999</v>
      </c>
      <c r="G557" s="20">
        <v>224.804</v>
      </c>
    </row>
    <row r="558" spans="2:7" x14ac:dyDescent="0.3">
      <c r="B558" s="20">
        <v>88.036500000000004</v>
      </c>
      <c r="C558" s="20">
        <v>92.244799999999998</v>
      </c>
      <c r="D558" s="20">
        <v>0.95437899999999998</v>
      </c>
      <c r="E558" s="20">
        <v>553.64800000000002</v>
      </c>
      <c r="F558" s="20">
        <v>25.004999999999999</v>
      </c>
      <c r="G558" s="20">
        <v>213.83199999999999</v>
      </c>
    </row>
    <row r="559" spans="2:7" x14ac:dyDescent="0.3">
      <c r="B559" s="20">
        <v>101.68300000000001</v>
      </c>
      <c r="C559" s="20">
        <v>92.398399999999995</v>
      </c>
      <c r="D559" s="20">
        <v>1.1004799999999999</v>
      </c>
      <c r="E559" s="20">
        <v>554.63099999999997</v>
      </c>
      <c r="F559" s="20">
        <v>24.978999999999999</v>
      </c>
      <c r="G559" s="20">
        <v>224.91800000000001</v>
      </c>
    </row>
    <row r="560" spans="2:7" x14ac:dyDescent="0.3">
      <c r="B560" s="20">
        <v>114.258</v>
      </c>
      <c r="C560" s="20">
        <v>92.618200000000002</v>
      </c>
      <c r="D560" s="20">
        <v>1.2336400000000001</v>
      </c>
      <c r="E560" s="20">
        <v>555.61400000000003</v>
      </c>
      <c r="F560" s="20">
        <v>25.001000000000001</v>
      </c>
      <c r="G560" s="20">
        <v>257.77600000000001</v>
      </c>
    </row>
    <row r="561" spans="2:7" x14ac:dyDescent="0.3">
      <c r="B561" s="20">
        <v>114.90300000000001</v>
      </c>
      <c r="C561" s="20">
        <v>92.792100000000005</v>
      </c>
      <c r="D561" s="20">
        <v>1.2382899999999999</v>
      </c>
      <c r="E561" s="20">
        <v>556.66300000000001</v>
      </c>
      <c r="F561" s="20">
        <v>25.009</v>
      </c>
      <c r="G561" s="20">
        <v>277.40100000000001</v>
      </c>
    </row>
    <row r="562" spans="2:7" x14ac:dyDescent="0.3">
      <c r="B562" s="20">
        <v>112.556</v>
      </c>
      <c r="C562" s="20">
        <v>92.958799999999997</v>
      </c>
      <c r="D562" s="20">
        <v>1.21082</v>
      </c>
      <c r="E562" s="20">
        <v>557.64599999999996</v>
      </c>
      <c r="F562" s="20">
        <v>24.991</v>
      </c>
      <c r="G562" s="20">
        <v>291.75400000000002</v>
      </c>
    </row>
    <row r="563" spans="2:7" x14ac:dyDescent="0.3">
      <c r="B563" s="20">
        <v>108.53400000000001</v>
      </c>
      <c r="C563" s="20">
        <v>93.102699999999999</v>
      </c>
      <c r="D563" s="20">
        <v>1.16574</v>
      </c>
      <c r="E563" s="20">
        <v>558.62900000000002</v>
      </c>
      <c r="F563" s="20">
        <v>25.006</v>
      </c>
      <c r="G563" s="20">
        <v>288.298</v>
      </c>
    </row>
    <row r="564" spans="2:7" x14ac:dyDescent="0.3">
      <c r="B564" s="20">
        <v>107.249</v>
      </c>
      <c r="C564" s="20">
        <v>93.267799999999994</v>
      </c>
      <c r="D564" s="20">
        <v>1.1498999999999999</v>
      </c>
      <c r="E564" s="20">
        <v>559.61199999999997</v>
      </c>
      <c r="F564" s="20">
        <v>24.995999999999999</v>
      </c>
      <c r="G564" s="20">
        <v>294.38400000000001</v>
      </c>
    </row>
    <row r="565" spans="2:7" x14ac:dyDescent="0.3">
      <c r="B565" s="20">
        <v>106.023</v>
      </c>
      <c r="C565" s="20">
        <v>93.436700000000002</v>
      </c>
      <c r="D565" s="20">
        <v>1.1347</v>
      </c>
      <c r="E565" s="20">
        <v>560.59500000000003</v>
      </c>
      <c r="F565" s="20">
        <v>24.995000000000001</v>
      </c>
      <c r="G565" s="20">
        <v>298.55799999999999</v>
      </c>
    </row>
    <row r="566" spans="2:7" x14ac:dyDescent="0.3">
      <c r="B566" s="20">
        <v>102.059</v>
      </c>
      <c r="C566" s="20">
        <v>93.604799999999997</v>
      </c>
      <c r="D566" s="20">
        <v>1.09032</v>
      </c>
      <c r="E566" s="20">
        <v>561.64400000000001</v>
      </c>
      <c r="F566" s="20">
        <v>25</v>
      </c>
      <c r="G566" s="20">
        <v>297.12400000000002</v>
      </c>
    </row>
    <row r="567" spans="2:7" x14ac:dyDescent="0.3">
      <c r="B567" s="20">
        <v>99.366</v>
      </c>
      <c r="C567" s="20">
        <v>93.789599999999993</v>
      </c>
      <c r="D567" s="20">
        <v>1.0594600000000001</v>
      </c>
      <c r="E567" s="20">
        <v>562.62699999999995</v>
      </c>
      <c r="F567" s="20">
        <v>24.998000000000001</v>
      </c>
      <c r="G567" s="20">
        <v>273.827</v>
      </c>
    </row>
    <row r="568" spans="2:7" x14ac:dyDescent="0.3">
      <c r="B568" s="20">
        <v>97.220799999999997</v>
      </c>
      <c r="C568" s="20">
        <v>93.923000000000002</v>
      </c>
      <c r="D568" s="20">
        <v>1.03511</v>
      </c>
      <c r="E568" s="20">
        <v>563.61</v>
      </c>
      <c r="F568" s="20">
        <v>24.991</v>
      </c>
      <c r="G568" s="20">
        <v>282.06299999999999</v>
      </c>
    </row>
    <row r="569" spans="2:7" x14ac:dyDescent="0.3">
      <c r="B569" s="20">
        <v>99.227999999999994</v>
      </c>
      <c r="C569" s="20">
        <v>94.0959</v>
      </c>
      <c r="D569" s="20">
        <v>1.05454</v>
      </c>
      <c r="E569" s="20">
        <v>564.65800000000002</v>
      </c>
      <c r="F569" s="20">
        <v>25</v>
      </c>
      <c r="G569" s="20">
        <v>264.74200000000002</v>
      </c>
    </row>
    <row r="570" spans="2:7" x14ac:dyDescent="0.3">
      <c r="B570" s="20">
        <v>97.593800000000002</v>
      </c>
      <c r="C570" s="20">
        <v>94.311899999999994</v>
      </c>
      <c r="D570" s="20">
        <v>1.0347999999999999</v>
      </c>
      <c r="E570" s="20">
        <v>565.64099999999996</v>
      </c>
      <c r="F570" s="20">
        <v>24.995999999999999</v>
      </c>
      <c r="G570" s="20">
        <v>258.95</v>
      </c>
    </row>
    <row r="571" spans="2:7" x14ac:dyDescent="0.3">
      <c r="B571" s="20">
        <v>88.669499999999999</v>
      </c>
      <c r="C571" s="20">
        <v>94.429699999999997</v>
      </c>
      <c r="D571" s="20">
        <v>0.93899999999999995</v>
      </c>
      <c r="E571" s="20">
        <v>566.62400000000002</v>
      </c>
      <c r="F571" s="20">
        <v>25.010999999999999</v>
      </c>
      <c r="G571" s="20">
        <v>267.23</v>
      </c>
    </row>
    <row r="572" spans="2:7" x14ac:dyDescent="0.3">
      <c r="B572" s="20">
        <v>89.205799999999996</v>
      </c>
      <c r="C572" s="20">
        <v>94.606300000000005</v>
      </c>
      <c r="D572" s="20">
        <v>0.94291599999999998</v>
      </c>
      <c r="E572" s="20">
        <v>567.60699999999997</v>
      </c>
      <c r="F572" s="20">
        <v>25.004999999999999</v>
      </c>
      <c r="G572" s="20">
        <v>264.887</v>
      </c>
    </row>
    <row r="573" spans="2:7" x14ac:dyDescent="0.3">
      <c r="B573" s="20">
        <v>88.373999999999995</v>
      </c>
      <c r="C573" s="20">
        <v>94.750699999999995</v>
      </c>
      <c r="D573" s="20">
        <v>0.932701</v>
      </c>
      <c r="E573" s="20">
        <v>568.59</v>
      </c>
      <c r="F573" s="20">
        <v>25.004000000000001</v>
      </c>
      <c r="G573" s="20">
        <v>277.11700000000002</v>
      </c>
    </row>
    <row r="574" spans="2:7" x14ac:dyDescent="0.3">
      <c r="B574" s="20">
        <v>91.655299999999997</v>
      </c>
      <c r="C574" s="20">
        <v>94.937700000000007</v>
      </c>
      <c r="D574" s="20">
        <v>0.96542600000000001</v>
      </c>
      <c r="E574" s="20">
        <v>569.63900000000001</v>
      </c>
      <c r="F574" s="20">
        <v>25.007000000000001</v>
      </c>
      <c r="G574" s="20">
        <v>282.34300000000002</v>
      </c>
    </row>
    <row r="575" spans="2:7" x14ac:dyDescent="0.3">
      <c r="B575" s="20">
        <v>91.538899999999998</v>
      </c>
      <c r="C575" s="20">
        <v>95.104900000000001</v>
      </c>
      <c r="D575" s="20">
        <v>0.96250400000000003</v>
      </c>
      <c r="E575" s="20">
        <v>570.62199999999996</v>
      </c>
      <c r="F575" s="20">
        <v>25.007999999999999</v>
      </c>
      <c r="G575" s="20">
        <v>280.17</v>
      </c>
    </row>
    <row r="576" spans="2:7" x14ac:dyDescent="0.3">
      <c r="B576" s="20">
        <v>92.498900000000006</v>
      </c>
      <c r="C576" s="20">
        <v>95.268699999999995</v>
      </c>
      <c r="D576" s="20">
        <v>0.97092699999999998</v>
      </c>
      <c r="E576" s="20">
        <v>571.60500000000002</v>
      </c>
      <c r="F576" s="20">
        <v>24.992000000000001</v>
      </c>
      <c r="G576" s="20">
        <v>274.548</v>
      </c>
    </row>
    <row r="577" spans="2:7" x14ac:dyDescent="0.3">
      <c r="B577" s="20">
        <v>90.731499999999997</v>
      </c>
      <c r="C577" s="20">
        <v>95.464699999999993</v>
      </c>
      <c r="D577" s="20">
        <v>0.95041900000000001</v>
      </c>
      <c r="E577" s="20">
        <v>572.654</v>
      </c>
      <c r="F577" s="20">
        <v>24.994</v>
      </c>
      <c r="G577" s="20">
        <v>266.34199999999998</v>
      </c>
    </row>
    <row r="578" spans="2:7" x14ac:dyDescent="0.3">
      <c r="B578" s="20">
        <v>83.253799999999998</v>
      </c>
      <c r="C578" s="20">
        <v>95.596500000000006</v>
      </c>
      <c r="D578" s="20">
        <v>0.870888</v>
      </c>
      <c r="E578" s="20">
        <v>573.63699999999994</v>
      </c>
      <c r="F578" s="20">
        <v>25</v>
      </c>
      <c r="G578" s="20">
        <v>249.83099999999999</v>
      </c>
    </row>
    <row r="579" spans="2:7" x14ac:dyDescent="0.3">
      <c r="B579" s="20">
        <v>85.022400000000005</v>
      </c>
      <c r="C579" s="20">
        <v>95.760900000000007</v>
      </c>
      <c r="D579" s="20">
        <v>0.88786200000000004</v>
      </c>
      <c r="E579" s="20">
        <v>574.62</v>
      </c>
      <c r="F579" s="20">
        <v>24.998000000000001</v>
      </c>
      <c r="G579" s="20">
        <v>237.78800000000001</v>
      </c>
    </row>
    <row r="580" spans="2:7" x14ac:dyDescent="0.3">
      <c r="B580" s="20">
        <v>88.551599999999993</v>
      </c>
      <c r="C580" s="20">
        <v>95.935500000000005</v>
      </c>
      <c r="D580" s="20">
        <v>0.92303299999999999</v>
      </c>
      <c r="E580" s="20">
        <v>575.66800000000001</v>
      </c>
      <c r="F580" s="20">
        <v>25.007999999999999</v>
      </c>
      <c r="G580" s="20">
        <v>232.047</v>
      </c>
    </row>
    <row r="581" spans="2:7" x14ac:dyDescent="0.3">
      <c r="B581" s="20">
        <v>96.687600000000003</v>
      </c>
      <c r="C581" s="20">
        <v>96.0899</v>
      </c>
      <c r="D581" s="20">
        <v>1.0062199999999999</v>
      </c>
      <c r="E581" s="20">
        <v>576.65099999999995</v>
      </c>
      <c r="F581" s="20">
        <v>24.986999999999998</v>
      </c>
      <c r="G581" s="20">
        <v>233.04300000000001</v>
      </c>
    </row>
    <row r="582" spans="2:7" x14ac:dyDescent="0.3">
      <c r="B582" s="20">
        <v>95.483999999999995</v>
      </c>
      <c r="C582" s="20">
        <v>96.303399999999996</v>
      </c>
      <c r="D582" s="20">
        <v>0.99149200000000004</v>
      </c>
      <c r="E582" s="20">
        <v>577.63400000000001</v>
      </c>
      <c r="F582" s="20">
        <v>24.998999999999999</v>
      </c>
      <c r="G582" s="20">
        <v>236.745</v>
      </c>
    </row>
    <row r="583" spans="2:7" x14ac:dyDescent="0.3">
      <c r="B583" s="20">
        <v>92.432900000000004</v>
      </c>
      <c r="C583" s="20">
        <v>96.443200000000004</v>
      </c>
      <c r="D583" s="20">
        <v>0.95841799999999999</v>
      </c>
      <c r="E583" s="20">
        <v>578.61699999999996</v>
      </c>
      <c r="F583" s="20">
        <v>25.006</v>
      </c>
      <c r="G583" s="20">
        <v>237.10900000000001</v>
      </c>
    </row>
    <row r="584" spans="2:7" x14ac:dyDescent="0.3">
      <c r="B584" s="20">
        <v>89.112799999999993</v>
      </c>
      <c r="C584" s="20">
        <v>96.572699999999998</v>
      </c>
      <c r="D584" s="20">
        <v>0.92275399999999996</v>
      </c>
      <c r="E584" s="20">
        <v>579.6</v>
      </c>
      <c r="F584" s="20">
        <v>25.012</v>
      </c>
      <c r="G584" s="20">
        <v>253.66499999999999</v>
      </c>
    </row>
    <row r="585" spans="2:7" x14ac:dyDescent="0.3">
      <c r="B585" s="20">
        <v>95.075599999999994</v>
      </c>
      <c r="C585" s="20">
        <v>96.797399999999996</v>
      </c>
      <c r="D585" s="20">
        <v>0.982213</v>
      </c>
      <c r="E585" s="20">
        <v>580.649</v>
      </c>
      <c r="F585" s="20">
        <v>24.992999999999999</v>
      </c>
      <c r="G585" s="20">
        <v>259.61399999999998</v>
      </c>
    </row>
    <row r="586" spans="2:7" x14ac:dyDescent="0.3">
      <c r="B586" s="20">
        <v>90.419300000000007</v>
      </c>
      <c r="C586" s="20">
        <v>96.934399999999997</v>
      </c>
      <c r="D586" s="20">
        <v>0.93278799999999995</v>
      </c>
      <c r="E586" s="20">
        <v>581.63199999999995</v>
      </c>
      <c r="F586" s="20">
        <v>25.001000000000001</v>
      </c>
      <c r="G586" s="20">
        <v>279.27699999999999</v>
      </c>
    </row>
    <row r="587" spans="2:7" x14ac:dyDescent="0.3">
      <c r="B587" s="20">
        <v>89.882800000000003</v>
      </c>
      <c r="C587" s="20">
        <v>97.117199999999997</v>
      </c>
      <c r="D587" s="20">
        <v>0.92550900000000003</v>
      </c>
      <c r="E587" s="20">
        <v>582.61500000000001</v>
      </c>
      <c r="F587" s="20">
        <v>25.006</v>
      </c>
      <c r="G587" s="20">
        <v>286.23399999999998</v>
      </c>
    </row>
    <row r="588" spans="2:7" x14ac:dyDescent="0.3">
      <c r="B588" s="20">
        <v>87.507900000000006</v>
      </c>
      <c r="C588" s="20">
        <v>97.2624</v>
      </c>
      <c r="D588" s="20">
        <v>0.89970899999999998</v>
      </c>
      <c r="E588" s="20">
        <v>583.66399999999999</v>
      </c>
      <c r="F588" s="20">
        <v>25.004999999999999</v>
      </c>
      <c r="G588" s="20">
        <v>285.70100000000002</v>
      </c>
    </row>
    <row r="589" spans="2:7" x14ac:dyDescent="0.3">
      <c r="B589" s="20">
        <v>91.021299999999997</v>
      </c>
      <c r="C589" s="20">
        <v>97.4435</v>
      </c>
      <c r="D589" s="20">
        <v>0.93409299999999995</v>
      </c>
      <c r="E589" s="20">
        <v>584.64700000000005</v>
      </c>
      <c r="F589" s="20">
        <v>24.998000000000001</v>
      </c>
      <c r="G589" s="20">
        <v>278.69499999999999</v>
      </c>
    </row>
    <row r="590" spans="2:7" x14ac:dyDescent="0.3">
      <c r="B590" s="20">
        <v>85.442099999999996</v>
      </c>
      <c r="C590" s="20">
        <v>97.6143</v>
      </c>
      <c r="D590" s="20">
        <v>0.87530200000000002</v>
      </c>
      <c r="E590" s="20">
        <v>585.63</v>
      </c>
      <c r="F590" s="20">
        <v>25.004999999999999</v>
      </c>
      <c r="G590" s="20">
        <v>253.00399999999999</v>
      </c>
    </row>
    <row r="591" spans="2:7" x14ac:dyDescent="0.3">
      <c r="B591" s="20">
        <v>85.023499999999999</v>
      </c>
      <c r="C591" s="20">
        <v>97.771000000000001</v>
      </c>
      <c r="D591" s="20">
        <v>0.86961900000000003</v>
      </c>
      <c r="E591" s="20">
        <v>586.61300000000006</v>
      </c>
      <c r="F591" s="20">
        <v>25.003</v>
      </c>
      <c r="G591" s="20">
        <v>260.18799999999999</v>
      </c>
    </row>
    <row r="592" spans="2:7" x14ac:dyDescent="0.3">
      <c r="B592" s="20">
        <v>85.475800000000007</v>
      </c>
      <c r="C592" s="20">
        <v>97.921800000000005</v>
      </c>
      <c r="D592" s="20">
        <v>0.87289899999999998</v>
      </c>
      <c r="E592" s="20">
        <v>587.596</v>
      </c>
      <c r="F592" s="20">
        <v>25.015999999999998</v>
      </c>
      <c r="G592" s="20">
        <v>242.87299999999999</v>
      </c>
    </row>
    <row r="593" spans="2:7" x14ac:dyDescent="0.3">
      <c r="B593" s="20">
        <v>88.271600000000007</v>
      </c>
      <c r="C593" s="20">
        <v>98.096000000000004</v>
      </c>
      <c r="D593" s="20">
        <v>0.89984900000000001</v>
      </c>
      <c r="E593" s="20">
        <v>588.64400000000001</v>
      </c>
      <c r="F593" s="20">
        <v>25</v>
      </c>
      <c r="G593" s="20">
        <v>246.81299999999999</v>
      </c>
    </row>
    <row r="594" spans="2:7" x14ac:dyDescent="0.3">
      <c r="B594" s="20">
        <v>96.353399999999993</v>
      </c>
      <c r="C594" s="20">
        <v>98.255899999999997</v>
      </c>
      <c r="D594" s="20">
        <v>0.98063800000000001</v>
      </c>
      <c r="E594" s="20">
        <v>589.62699999999995</v>
      </c>
      <c r="F594" s="20">
        <v>24.988</v>
      </c>
      <c r="G594" s="20">
        <v>254.88200000000001</v>
      </c>
    </row>
    <row r="595" spans="2:7" x14ac:dyDescent="0.3">
      <c r="B595" s="20">
        <v>96.677899999999994</v>
      </c>
      <c r="C595" s="20">
        <v>98.454599999999999</v>
      </c>
      <c r="D595" s="20">
        <v>0.98195500000000002</v>
      </c>
      <c r="E595" s="20">
        <v>590.61</v>
      </c>
      <c r="F595" s="20">
        <v>24.991</v>
      </c>
      <c r="G595" s="20">
        <v>260.94299999999998</v>
      </c>
    </row>
    <row r="596" spans="2:7" x14ac:dyDescent="0.3">
      <c r="B596" s="20">
        <v>97.625299999999996</v>
      </c>
      <c r="C596" s="20">
        <v>98.598799999999997</v>
      </c>
      <c r="D596" s="20">
        <v>0.99012699999999998</v>
      </c>
      <c r="E596" s="20">
        <v>591.65899999999999</v>
      </c>
      <c r="F596" s="20">
        <v>24.988</v>
      </c>
      <c r="G596" s="20">
        <v>266.39400000000001</v>
      </c>
    </row>
    <row r="597" spans="2:7" x14ac:dyDescent="0.3">
      <c r="B597" s="20">
        <v>97.968500000000006</v>
      </c>
      <c r="C597" s="20">
        <v>98.789400000000001</v>
      </c>
      <c r="D597" s="20">
        <v>0.99168999999999996</v>
      </c>
      <c r="E597" s="20">
        <v>592.64200000000005</v>
      </c>
      <c r="F597" s="20">
        <v>24.992000000000001</v>
      </c>
      <c r="G597" s="20">
        <v>274.01100000000002</v>
      </c>
    </row>
    <row r="598" spans="2:7" x14ac:dyDescent="0.3">
      <c r="B598" s="20">
        <v>99.335700000000003</v>
      </c>
      <c r="C598" s="20">
        <v>98.935400000000001</v>
      </c>
      <c r="D598" s="20">
        <v>1.0040500000000001</v>
      </c>
      <c r="E598" s="20">
        <v>593.625</v>
      </c>
      <c r="F598" s="20">
        <v>25.006</v>
      </c>
      <c r="G598" s="20">
        <v>277.565</v>
      </c>
    </row>
    <row r="599" spans="2:7" x14ac:dyDescent="0.3">
      <c r="B599" s="20">
        <v>100.42400000000001</v>
      </c>
      <c r="C599" s="20">
        <v>99.072900000000004</v>
      </c>
      <c r="D599" s="20">
        <v>1.01363</v>
      </c>
      <c r="E599" s="20">
        <v>594.60799999999995</v>
      </c>
      <c r="F599" s="20">
        <v>25.016999999999999</v>
      </c>
      <c r="G599" s="20">
        <v>290.54599999999999</v>
      </c>
    </row>
    <row r="600" spans="2:7" x14ac:dyDescent="0.3">
      <c r="B600" s="20">
        <v>102.28</v>
      </c>
      <c r="C600" s="20">
        <v>99.297600000000003</v>
      </c>
      <c r="D600" s="20">
        <v>1.03003</v>
      </c>
      <c r="E600" s="20">
        <v>595.59100000000001</v>
      </c>
      <c r="F600" s="20">
        <v>25.003</v>
      </c>
      <c r="G600" s="20">
        <v>243.51</v>
      </c>
    </row>
    <row r="601" spans="2:7" x14ac:dyDescent="0.3">
      <c r="B601" s="20">
        <v>95.690700000000007</v>
      </c>
      <c r="C601" s="20">
        <v>99.462400000000002</v>
      </c>
      <c r="D601" s="20">
        <v>0.96207900000000002</v>
      </c>
      <c r="E601" s="20">
        <v>596.64</v>
      </c>
      <c r="F601" s="20">
        <v>24.978999999999999</v>
      </c>
      <c r="G601" s="20">
        <v>249.62700000000001</v>
      </c>
    </row>
    <row r="602" spans="2:7" x14ac:dyDescent="0.3">
      <c r="B602" s="20">
        <v>88.224199999999996</v>
      </c>
      <c r="C602" s="20">
        <v>99.594800000000006</v>
      </c>
      <c r="D602" s="20">
        <v>0.88583199999999995</v>
      </c>
      <c r="E602" s="20">
        <v>597.62300000000005</v>
      </c>
      <c r="F602" s="20">
        <v>24.998000000000001</v>
      </c>
      <c r="G602" s="20">
        <v>268.37099999999998</v>
      </c>
    </row>
    <row r="603" spans="2:7" x14ac:dyDescent="0.3">
      <c r="B603" s="20">
        <v>86.66</v>
      </c>
      <c r="C603" s="20">
        <v>99.759900000000002</v>
      </c>
      <c r="D603" s="20">
        <v>0.86868599999999996</v>
      </c>
      <c r="E603" s="20">
        <v>598.60599999999999</v>
      </c>
      <c r="F603" s="20">
        <v>25.01</v>
      </c>
      <c r="G603" s="20">
        <v>253.28399999999999</v>
      </c>
    </row>
    <row r="604" spans="2:7" x14ac:dyDescent="0.3">
      <c r="B604" s="20">
        <v>88.524900000000002</v>
      </c>
      <c r="C604" s="20">
        <v>99.910200000000003</v>
      </c>
      <c r="D604" s="20">
        <v>0.88604499999999997</v>
      </c>
      <c r="E604" s="20">
        <v>599.52300000000002</v>
      </c>
      <c r="F604" s="20">
        <v>24.998000000000001</v>
      </c>
      <c r="G604" s="20">
        <v>253.73400000000001</v>
      </c>
    </row>
  </sheetData>
  <mergeCells count="1">
    <mergeCell ref="B2:G2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B2:G604"/>
  <sheetViews>
    <sheetView topLeftCell="A568" workbookViewId="0">
      <selection activeCell="I2" sqref="I2"/>
    </sheetView>
  </sheetViews>
  <sheetFormatPr defaultRowHeight="14.4" x14ac:dyDescent="0.3"/>
  <cols>
    <col min="2" max="2" width="11" bestFit="1" customWidth="1"/>
    <col min="3" max="3" width="12.6640625" bestFit="1" customWidth="1"/>
    <col min="4" max="4" width="8.88671875" bestFit="1" customWidth="1"/>
    <col min="5" max="5" width="9.5546875" bestFit="1" customWidth="1"/>
    <col min="6" max="6" width="12.5546875" bestFit="1" customWidth="1"/>
    <col min="7" max="7" width="13.33203125" bestFit="1" customWidth="1"/>
  </cols>
  <sheetData>
    <row r="2" spans="2:7" x14ac:dyDescent="0.3">
      <c r="B2" s="79" t="s">
        <v>28</v>
      </c>
      <c r="C2" s="79"/>
      <c r="D2" s="79"/>
      <c r="E2" s="79"/>
      <c r="F2" s="79"/>
      <c r="G2" s="79"/>
    </row>
    <row r="3" spans="2:7" x14ac:dyDescent="0.3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</row>
    <row r="4" spans="2:7" x14ac:dyDescent="0.3">
      <c r="B4" s="1" t="s">
        <v>7</v>
      </c>
      <c r="C4" s="1" t="s">
        <v>8</v>
      </c>
      <c r="D4" s="1" t="s">
        <v>9</v>
      </c>
      <c r="E4" s="1" t="s">
        <v>10</v>
      </c>
      <c r="F4" s="1" t="s">
        <v>11</v>
      </c>
      <c r="G4" s="1" t="s">
        <v>7</v>
      </c>
    </row>
    <row r="5" spans="2:7" x14ac:dyDescent="0.3">
      <c r="B5" s="1">
        <v>57.805399999999999</v>
      </c>
      <c r="C5" s="1">
        <v>6.4090900000000006E-2</v>
      </c>
      <c r="D5" s="1">
        <v>901.928</v>
      </c>
      <c r="E5" s="1">
        <v>0.53086999999999995</v>
      </c>
      <c r="F5" s="1">
        <v>24.997</v>
      </c>
      <c r="G5" s="1">
        <v>-360.98399999999998</v>
      </c>
    </row>
    <row r="6" spans="2:7" x14ac:dyDescent="0.3">
      <c r="B6" s="1">
        <v>413.99200000000002</v>
      </c>
      <c r="C6" s="1">
        <v>0.242894</v>
      </c>
      <c r="D6" s="1">
        <v>1704.41</v>
      </c>
      <c r="E6" s="1">
        <v>1.6384300000000001</v>
      </c>
      <c r="F6" s="1">
        <v>24.997</v>
      </c>
      <c r="G6" s="1">
        <v>-31.0944</v>
      </c>
    </row>
    <row r="7" spans="2:7" x14ac:dyDescent="0.3">
      <c r="B7" s="1">
        <v>999.65300000000002</v>
      </c>
      <c r="C7" s="1">
        <v>0.399648</v>
      </c>
      <c r="D7" s="1">
        <v>2501.33</v>
      </c>
      <c r="E7" s="1">
        <v>2.62147</v>
      </c>
      <c r="F7" s="1">
        <v>24.989000000000001</v>
      </c>
      <c r="G7" s="1">
        <v>715.48800000000006</v>
      </c>
    </row>
    <row r="8" spans="2:7" x14ac:dyDescent="0.3">
      <c r="B8" s="1">
        <v>1588.29</v>
      </c>
      <c r="C8" s="1">
        <v>0.58735599999999999</v>
      </c>
      <c r="D8" s="1">
        <v>2704.13</v>
      </c>
      <c r="E8" s="1">
        <v>3.6700499999999998</v>
      </c>
      <c r="F8" s="1">
        <v>24.983000000000001</v>
      </c>
      <c r="G8" s="1">
        <v>1464.87</v>
      </c>
    </row>
    <row r="9" spans="2:7" x14ac:dyDescent="0.3">
      <c r="B9" s="1">
        <v>1857.79</v>
      </c>
      <c r="C9" s="1">
        <v>0.76839500000000005</v>
      </c>
      <c r="D9" s="1">
        <v>2417.75</v>
      </c>
      <c r="E9" s="1">
        <v>4.6530899999999997</v>
      </c>
      <c r="F9" s="1">
        <v>24.98</v>
      </c>
      <c r="G9" s="1">
        <v>1812.82</v>
      </c>
    </row>
    <row r="10" spans="2:7" x14ac:dyDescent="0.3">
      <c r="B10" s="1">
        <v>1924.46</v>
      </c>
      <c r="C10" s="1">
        <v>0.93898599999999999</v>
      </c>
      <c r="D10" s="1">
        <v>2049.5100000000002</v>
      </c>
      <c r="E10" s="1">
        <v>5.6361299999999996</v>
      </c>
      <c r="F10" s="1">
        <v>24.997</v>
      </c>
      <c r="G10" s="1">
        <v>1958</v>
      </c>
    </row>
    <row r="11" spans="2:7" x14ac:dyDescent="0.3">
      <c r="B11" s="1">
        <v>1915.7</v>
      </c>
      <c r="C11" s="1">
        <v>1.10497</v>
      </c>
      <c r="D11" s="1">
        <v>1733.72</v>
      </c>
      <c r="E11" s="1">
        <v>6.6191700000000004</v>
      </c>
      <c r="F11" s="1">
        <v>25.018000000000001</v>
      </c>
      <c r="G11" s="1">
        <v>1990.01</v>
      </c>
    </row>
    <row r="12" spans="2:7" x14ac:dyDescent="0.3">
      <c r="B12" s="1">
        <v>1888.01</v>
      </c>
      <c r="C12" s="1">
        <v>1.2695700000000001</v>
      </c>
      <c r="D12" s="1">
        <v>1487.13</v>
      </c>
      <c r="E12" s="1">
        <v>7.6022100000000004</v>
      </c>
      <c r="F12" s="1">
        <v>25</v>
      </c>
      <c r="G12" s="1">
        <v>1989.49</v>
      </c>
    </row>
    <row r="13" spans="2:7" x14ac:dyDescent="0.3">
      <c r="B13" s="1">
        <v>1853.08</v>
      </c>
      <c r="C13" s="1">
        <v>1.4438899999999999</v>
      </c>
      <c r="D13" s="1">
        <v>1283.4000000000001</v>
      </c>
      <c r="E13" s="1">
        <v>8.6507799999999992</v>
      </c>
      <c r="F13" s="1">
        <v>25.003</v>
      </c>
      <c r="G13" s="1">
        <v>1930.89</v>
      </c>
    </row>
    <row r="14" spans="2:7" x14ac:dyDescent="0.3">
      <c r="B14" s="1">
        <v>1823.68</v>
      </c>
      <c r="C14" s="1">
        <v>1.6074900000000001</v>
      </c>
      <c r="D14" s="1">
        <v>1134.49</v>
      </c>
      <c r="E14" s="1">
        <v>9.6338200000000001</v>
      </c>
      <c r="F14" s="1">
        <v>25.015999999999998</v>
      </c>
      <c r="G14" s="1">
        <v>1923.1</v>
      </c>
    </row>
    <row r="15" spans="2:7" x14ac:dyDescent="0.3">
      <c r="B15" s="1">
        <v>1794.09</v>
      </c>
      <c r="C15" s="1">
        <v>1.7709600000000001</v>
      </c>
      <c r="D15" s="1">
        <v>1013.06</v>
      </c>
      <c r="E15" s="1">
        <v>10.616899999999999</v>
      </c>
      <c r="F15" s="1">
        <v>24.997</v>
      </c>
      <c r="G15" s="1">
        <v>2012.32</v>
      </c>
    </row>
    <row r="16" spans="2:7" x14ac:dyDescent="0.3">
      <c r="B16" s="1">
        <v>1777.38</v>
      </c>
      <c r="C16" s="1">
        <v>1.9449399999999999</v>
      </c>
      <c r="D16" s="1">
        <v>913.84900000000005</v>
      </c>
      <c r="E16" s="1">
        <v>11.6654</v>
      </c>
      <c r="F16" s="1">
        <v>24.975999999999999</v>
      </c>
      <c r="G16" s="1">
        <v>2288.6799999999998</v>
      </c>
    </row>
    <row r="17" spans="2:7" x14ac:dyDescent="0.3">
      <c r="B17" s="1">
        <v>1768.95</v>
      </c>
      <c r="C17" s="1">
        <v>2.1087400000000001</v>
      </c>
      <c r="D17" s="1">
        <v>838.86699999999996</v>
      </c>
      <c r="E17" s="1">
        <v>12.6485</v>
      </c>
      <c r="F17" s="1">
        <v>24.995000000000001</v>
      </c>
      <c r="G17" s="1">
        <v>2583.81</v>
      </c>
    </row>
    <row r="18" spans="2:7" x14ac:dyDescent="0.3">
      <c r="B18" s="1">
        <v>1771.69</v>
      </c>
      <c r="C18" s="1">
        <v>2.2711100000000002</v>
      </c>
      <c r="D18" s="1">
        <v>780.1</v>
      </c>
      <c r="E18" s="1">
        <v>13.631500000000001</v>
      </c>
      <c r="F18" s="1">
        <v>25.001999999999999</v>
      </c>
      <c r="G18" s="1">
        <v>2862.04</v>
      </c>
    </row>
    <row r="19" spans="2:7" x14ac:dyDescent="0.3">
      <c r="B19" s="1">
        <v>1776.29</v>
      </c>
      <c r="C19" s="1">
        <v>2.4357600000000001</v>
      </c>
      <c r="D19" s="1">
        <v>729.25599999999997</v>
      </c>
      <c r="E19" s="1">
        <v>14.614599999999999</v>
      </c>
      <c r="F19" s="1">
        <v>25.016999999999999</v>
      </c>
      <c r="G19" s="1">
        <v>3192.15</v>
      </c>
    </row>
    <row r="20" spans="2:7" x14ac:dyDescent="0.3">
      <c r="B20" s="1">
        <v>1768.32</v>
      </c>
      <c r="C20" s="1">
        <v>2.6004299999999998</v>
      </c>
      <c r="D20" s="1">
        <v>680.01199999999994</v>
      </c>
      <c r="E20" s="1">
        <v>15.5976</v>
      </c>
      <c r="F20" s="1">
        <v>24.998000000000001</v>
      </c>
      <c r="G20" s="1">
        <v>3318.57</v>
      </c>
    </row>
    <row r="21" spans="2:7" x14ac:dyDescent="0.3">
      <c r="B21" s="1">
        <v>1758.88</v>
      </c>
      <c r="C21" s="1">
        <v>2.7745299999999999</v>
      </c>
      <c r="D21" s="1">
        <v>633.93799999999999</v>
      </c>
      <c r="E21" s="1">
        <v>16.6462</v>
      </c>
      <c r="F21" s="1">
        <v>25.001999999999999</v>
      </c>
      <c r="G21" s="1">
        <v>3328.46</v>
      </c>
    </row>
    <row r="22" spans="2:7" x14ac:dyDescent="0.3">
      <c r="B22" s="1">
        <v>1749.8</v>
      </c>
      <c r="C22" s="1">
        <v>2.9393400000000001</v>
      </c>
      <c r="D22" s="1">
        <v>595.30200000000002</v>
      </c>
      <c r="E22" s="1">
        <v>17.629200000000001</v>
      </c>
      <c r="F22" s="1">
        <v>25.015000000000001</v>
      </c>
      <c r="G22" s="1">
        <v>3291.51</v>
      </c>
    </row>
    <row r="23" spans="2:7" x14ac:dyDescent="0.3">
      <c r="B23" s="1">
        <v>1737.9</v>
      </c>
      <c r="C23" s="1">
        <v>3.1026099999999999</v>
      </c>
      <c r="D23" s="1">
        <v>560.14200000000005</v>
      </c>
      <c r="E23" s="1">
        <v>18.612300000000001</v>
      </c>
      <c r="F23" s="1">
        <v>25.016999999999999</v>
      </c>
      <c r="G23" s="1">
        <v>3255.97</v>
      </c>
    </row>
    <row r="24" spans="2:7" x14ac:dyDescent="0.3">
      <c r="B24" s="1">
        <v>1722.86</v>
      </c>
      <c r="C24" s="1">
        <v>3.2774700000000001</v>
      </c>
      <c r="D24" s="1">
        <v>525.66899999999998</v>
      </c>
      <c r="E24" s="1">
        <v>19.660799999999998</v>
      </c>
      <c r="F24" s="1">
        <v>24.994</v>
      </c>
      <c r="G24" s="1">
        <v>3122.7</v>
      </c>
    </row>
    <row r="25" spans="2:7" x14ac:dyDescent="0.3">
      <c r="B25" s="1">
        <v>1713.09</v>
      </c>
      <c r="C25" s="1">
        <v>3.4418000000000002</v>
      </c>
      <c r="D25" s="1">
        <v>497.73200000000003</v>
      </c>
      <c r="E25" s="1">
        <v>20.643899999999999</v>
      </c>
      <c r="F25" s="1">
        <v>24.992000000000001</v>
      </c>
      <c r="G25" s="1">
        <v>3048.16</v>
      </c>
    </row>
    <row r="26" spans="2:7" x14ac:dyDescent="0.3">
      <c r="B26" s="1">
        <v>1697.14</v>
      </c>
      <c r="C26" s="1">
        <v>3.6054499999999998</v>
      </c>
      <c r="D26" s="1">
        <v>470.71499999999997</v>
      </c>
      <c r="E26" s="1">
        <v>21.626899999999999</v>
      </c>
      <c r="F26" s="1">
        <v>25.001999999999999</v>
      </c>
      <c r="G26" s="1">
        <v>2988.47</v>
      </c>
    </row>
    <row r="27" spans="2:7" x14ac:dyDescent="0.3">
      <c r="B27" s="1">
        <v>1683.9</v>
      </c>
      <c r="C27" s="1">
        <v>3.7694700000000001</v>
      </c>
      <c r="D27" s="1">
        <v>446.721</v>
      </c>
      <c r="E27" s="1">
        <v>22.61</v>
      </c>
      <c r="F27" s="1">
        <v>25.006</v>
      </c>
      <c r="G27" s="1">
        <v>2922.33</v>
      </c>
    </row>
    <row r="28" spans="2:7" x14ac:dyDescent="0.3">
      <c r="B28" s="1">
        <v>1671.01</v>
      </c>
      <c r="C28" s="1">
        <v>3.9331399999999999</v>
      </c>
      <c r="D28" s="1">
        <v>424.85300000000001</v>
      </c>
      <c r="E28" s="1">
        <v>23.593</v>
      </c>
      <c r="F28" s="1">
        <v>24.975999999999999</v>
      </c>
      <c r="G28" s="1">
        <v>2826.13</v>
      </c>
    </row>
    <row r="29" spans="2:7" x14ac:dyDescent="0.3">
      <c r="B29" s="1">
        <v>1654.99</v>
      </c>
      <c r="C29" s="1">
        <v>4.1083999999999996</v>
      </c>
      <c r="D29" s="1">
        <v>402.83199999999999</v>
      </c>
      <c r="E29" s="1">
        <v>24.6416</v>
      </c>
      <c r="F29" s="1">
        <v>24.981000000000002</v>
      </c>
      <c r="G29" s="1">
        <v>2814.26</v>
      </c>
    </row>
    <row r="30" spans="2:7" x14ac:dyDescent="0.3">
      <c r="B30" s="1">
        <v>1635.51</v>
      </c>
      <c r="C30" s="1">
        <v>4.2715500000000004</v>
      </c>
      <c r="D30" s="1">
        <v>382.88600000000002</v>
      </c>
      <c r="E30" s="1">
        <v>25.624600000000001</v>
      </c>
      <c r="F30" s="1">
        <v>24.984999999999999</v>
      </c>
      <c r="G30" s="1">
        <v>2731.64</v>
      </c>
    </row>
    <row r="31" spans="2:7" x14ac:dyDescent="0.3">
      <c r="B31" s="1">
        <v>1624.87</v>
      </c>
      <c r="C31" s="1">
        <v>4.4351500000000001</v>
      </c>
      <c r="D31" s="1">
        <v>366.36099999999999</v>
      </c>
      <c r="E31" s="1">
        <v>26.607600000000001</v>
      </c>
      <c r="F31" s="1">
        <v>24.997</v>
      </c>
      <c r="G31" s="1">
        <v>2591.7199999999998</v>
      </c>
    </row>
    <row r="32" spans="2:7" x14ac:dyDescent="0.3">
      <c r="B32" s="1">
        <v>1619.28</v>
      </c>
      <c r="C32" s="1">
        <v>4.6102600000000002</v>
      </c>
      <c r="D32" s="1">
        <v>351.233</v>
      </c>
      <c r="E32" s="1">
        <v>27.656199999999998</v>
      </c>
      <c r="F32" s="1">
        <v>25.004000000000001</v>
      </c>
      <c r="G32" s="1">
        <v>2415.5500000000002</v>
      </c>
    </row>
    <row r="33" spans="2:7" x14ac:dyDescent="0.3">
      <c r="B33" s="1">
        <v>1589.23</v>
      </c>
      <c r="C33" s="1">
        <v>4.7759299999999998</v>
      </c>
      <c r="D33" s="1">
        <v>332.75799999999998</v>
      </c>
      <c r="E33" s="1">
        <v>28.639299999999999</v>
      </c>
      <c r="F33" s="1">
        <v>25.027000000000001</v>
      </c>
      <c r="G33" s="1">
        <v>2309.12</v>
      </c>
    </row>
    <row r="34" spans="2:7" x14ac:dyDescent="0.3">
      <c r="B34" s="1">
        <v>1561.78</v>
      </c>
      <c r="C34" s="1">
        <v>4.9383999999999997</v>
      </c>
      <c r="D34" s="1">
        <v>316.25299999999999</v>
      </c>
      <c r="E34" s="1">
        <v>29.622299999999999</v>
      </c>
      <c r="F34" s="1">
        <v>24.995999999999999</v>
      </c>
      <c r="G34" s="1">
        <v>2174.2199999999998</v>
      </c>
    </row>
    <row r="35" spans="2:7" x14ac:dyDescent="0.3">
      <c r="B35" s="1">
        <v>1542.83</v>
      </c>
      <c r="C35" s="1">
        <v>5.1131700000000002</v>
      </c>
      <c r="D35" s="1">
        <v>301.73599999999999</v>
      </c>
      <c r="E35" s="1">
        <v>30.6709</v>
      </c>
      <c r="F35" s="1">
        <v>25</v>
      </c>
      <c r="G35" s="1">
        <v>2188.2199999999998</v>
      </c>
    </row>
    <row r="36" spans="2:7" x14ac:dyDescent="0.3">
      <c r="B36" s="1">
        <v>1538.44</v>
      </c>
      <c r="C36" s="1">
        <v>5.2747099999999998</v>
      </c>
      <c r="D36" s="1">
        <v>291.66300000000001</v>
      </c>
      <c r="E36" s="1">
        <v>31.6539</v>
      </c>
      <c r="F36" s="1">
        <v>24.98</v>
      </c>
      <c r="G36" s="1">
        <v>2257.11</v>
      </c>
    </row>
    <row r="37" spans="2:7" x14ac:dyDescent="0.3">
      <c r="B37" s="1">
        <v>1546.09</v>
      </c>
      <c r="C37" s="1">
        <v>5.4424700000000001</v>
      </c>
      <c r="D37" s="1">
        <v>284.07900000000001</v>
      </c>
      <c r="E37" s="1">
        <v>32.637</v>
      </c>
      <c r="F37" s="1">
        <v>25.007000000000001</v>
      </c>
      <c r="G37" s="1">
        <v>2655.94</v>
      </c>
    </row>
    <row r="38" spans="2:7" x14ac:dyDescent="0.3">
      <c r="B38" s="1">
        <v>1493.65</v>
      </c>
      <c r="C38" s="1">
        <v>5.6038899999999998</v>
      </c>
      <c r="D38" s="1">
        <v>266.53800000000001</v>
      </c>
      <c r="E38" s="1">
        <v>33.619999999999997</v>
      </c>
      <c r="F38" s="1">
        <v>24.986999999999998</v>
      </c>
      <c r="G38" s="1">
        <v>2148.9699999999998</v>
      </c>
    </row>
    <row r="39" spans="2:7" x14ac:dyDescent="0.3">
      <c r="B39" s="1">
        <v>1486.39</v>
      </c>
      <c r="C39" s="1">
        <v>5.76783</v>
      </c>
      <c r="D39" s="1">
        <v>257.70299999999997</v>
      </c>
      <c r="E39" s="1">
        <v>34.603000000000002</v>
      </c>
      <c r="F39" s="1">
        <v>24.994</v>
      </c>
      <c r="G39" s="1">
        <v>2019.43</v>
      </c>
    </row>
    <row r="40" spans="2:7" x14ac:dyDescent="0.3">
      <c r="B40" s="1">
        <v>1482.42</v>
      </c>
      <c r="C40" s="1">
        <v>5.94231</v>
      </c>
      <c r="D40" s="1">
        <v>249.46899999999999</v>
      </c>
      <c r="E40" s="1">
        <v>35.651600000000002</v>
      </c>
      <c r="F40" s="1">
        <v>25.012</v>
      </c>
      <c r="G40" s="1">
        <v>1951.1</v>
      </c>
    </row>
    <row r="41" spans="2:7" x14ac:dyDescent="0.3">
      <c r="B41" s="1">
        <v>1473.49</v>
      </c>
      <c r="C41" s="1">
        <v>6.1077199999999996</v>
      </c>
      <c r="D41" s="1">
        <v>241.25</v>
      </c>
      <c r="E41" s="1">
        <v>36.634700000000002</v>
      </c>
      <c r="F41" s="1">
        <v>25.026</v>
      </c>
      <c r="G41" s="1">
        <v>1760.57</v>
      </c>
    </row>
    <row r="42" spans="2:7" x14ac:dyDescent="0.3">
      <c r="B42" s="1">
        <v>1452.64</v>
      </c>
      <c r="C42" s="1">
        <v>6.2705399999999996</v>
      </c>
      <c r="D42" s="1">
        <v>231.66</v>
      </c>
      <c r="E42" s="1">
        <v>37.617699999999999</v>
      </c>
      <c r="F42" s="1">
        <v>25.006</v>
      </c>
      <c r="G42" s="1">
        <v>1571.39</v>
      </c>
    </row>
    <row r="43" spans="2:7" x14ac:dyDescent="0.3">
      <c r="B43" s="1">
        <v>1443.68</v>
      </c>
      <c r="C43" s="1">
        <v>6.4450900000000004</v>
      </c>
      <c r="D43" s="1">
        <v>223.99799999999999</v>
      </c>
      <c r="E43" s="1">
        <v>38.6663</v>
      </c>
      <c r="F43" s="1">
        <v>25.007000000000001</v>
      </c>
      <c r="G43" s="1">
        <v>1334.03</v>
      </c>
    </row>
    <row r="44" spans="2:7" x14ac:dyDescent="0.3">
      <c r="B44" s="1">
        <v>1410.74</v>
      </c>
      <c r="C44" s="1">
        <v>6.6117600000000003</v>
      </c>
      <c r="D44" s="1">
        <v>213.36799999999999</v>
      </c>
      <c r="E44" s="1">
        <v>39.649299999999997</v>
      </c>
      <c r="F44" s="1">
        <v>25.001000000000001</v>
      </c>
      <c r="G44" s="1">
        <v>894.94399999999996</v>
      </c>
    </row>
    <row r="45" spans="2:7" x14ac:dyDescent="0.3">
      <c r="B45" s="1">
        <v>1363.89</v>
      </c>
      <c r="C45" s="1">
        <v>6.7748600000000003</v>
      </c>
      <c r="D45" s="1">
        <v>201.316</v>
      </c>
      <c r="E45" s="1">
        <v>40.632399999999997</v>
      </c>
      <c r="F45" s="1">
        <v>25.015000000000001</v>
      </c>
      <c r="G45" s="1">
        <v>916.93</v>
      </c>
    </row>
    <row r="46" spans="2:7" x14ac:dyDescent="0.3">
      <c r="B46" s="1">
        <v>1338.98</v>
      </c>
      <c r="C46" s="1">
        <v>6.9354500000000003</v>
      </c>
      <c r="D46" s="1">
        <v>193.06399999999999</v>
      </c>
      <c r="E46" s="1">
        <v>41.615400000000001</v>
      </c>
      <c r="F46" s="1">
        <v>25.007000000000001</v>
      </c>
      <c r="G46" s="1">
        <v>1058.0899999999999</v>
      </c>
    </row>
    <row r="47" spans="2:7" x14ac:dyDescent="0.3">
      <c r="B47" s="1">
        <v>1344.93</v>
      </c>
      <c r="C47" s="1">
        <v>7.0990099999999998</v>
      </c>
      <c r="D47" s="1">
        <v>189.453</v>
      </c>
      <c r="E47" s="1">
        <v>42.598399999999998</v>
      </c>
      <c r="F47" s="1">
        <v>25.004000000000001</v>
      </c>
      <c r="G47" s="1">
        <v>1078.1300000000001</v>
      </c>
    </row>
    <row r="48" spans="2:7" x14ac:dyDescent="0.3">
      <c r="B48" s="1">
        <v>1341.83</v>
      </c>
      <c r="C48" s="1">
        <v>7.2730800000000002</v>
      </c>
      <c r="D48" s="1">
        <v>184.49299999999999</v>
      </c>
      <c r="E48" s="1">
        <v>43.646999999999998</v>
      </c>
      <c r="F48" s="1">
        <v>25.01</v>
      </c>
      <c r="G48" s="1">
        <v>1146.72</v>
      </c>
    </row>
    <row r="49" spans="2:7" x14ac:dyDescent="0.3">
      <c r="B49" s="1">
        <v>1346.24</v>
      </c>
      <c r="C49" s="1">
        <v>7.4364499999999998</v>
      </c>
      <c r="D49" s="1">
        <v>181.03200000000001</v>
      </c>
      <c r="E49" s="1">
        <v>44.63</v>
      </c>
      <c r="F49" s="1">
        <v>24.995000000000001</v>
      </c>
      <c r="G49" s="1">
        <v>1256.48</v>
      </c>
    </row>
    <row r="50" spans="2:7" x14ac:dyDescent="0.3">
      <c r="B50" s="1">
        <v>1366.38</v>
      </c>
      <c r="C50" s="1">
        <v>7.60128</v>
      </c>
      <c r="D50" s="1">
        <v>179.75700000000001</v>
      </c>
      <c r="E50" s="1">
        <v>45.613100000000003</v>
      </c>
      <c r="F50" s="1">
        <v>24.998999999999999</v>
      </c>
      <c r="G50" s="1">
        <v>1326.37</v>
      </c>
    </row>
    <row r="51" spans="2:7" x14ac:dyDescent="0.3">
      <c r="B51" s="1">
        <v>1366.19</v>
      </c>
      <c r="C51" s="1">
        <v>7.7758500000000002</v>
      </c>
      <c r="D51" s="1">
        <v>175.697</v>
      </c>
      <c r="E51" s="1">
        <v>46.661700000000003</v>
      </c>
      <c r="F51" s="1">
        <v>25.023</v>
      </c>
      <c r="G51" s="1">
        <v>1201.77</v>
      </c>
    </row>
    <row r="52" spans="2:7" x14ac:dyDescent="0.3">
      <c r="B52" s="1">
        <v>1367.92</v>
      </c>
      <c r="C52" s="1">
        <v>7.9407800000000002</v>
      </c>
      <c r="D52" s="1">
        <v>172.26499999999999</v>
      </c>
      <c r="E52" s="1">
        <v>47.6447</v>
      </c>
      <c r="F52" s="1">
        <v>25.01</v>
      </c>
      <c r="G52" s="1">
        <v>1062.01</v>
      </c>
    </row>
    <row r="53" spans="2:7" x14ac:dyDescent="0.3">
      <c r="B53" s="1">
        <v>1336.83</v>
      </c>
      <c r="C53" s="1">
        <v>8.1055700000000002</v>
      </c>
      <c r="D53" s="1">
        <v>164.92699999999999</v>
      </c>
      <c r="E53" s="1">
        <v>48.627699999999997</v>
      </c>
      <c r="F53" s="1">
        <v>24.983000000000001</v>
      </c>
      <c r="G53" s="1">
        <v>927.65499999999997</v>
      </c>
    </row>
    <row r="54" spans="2:7" x14ac:dyDescent="0.3">
      <c r="B54" s="1">
        <v>1304.05</v>
      </c>
      <c r="C54" s="1">
        <v>8.2672799999999995</v>
      </c>
      <c r="D54" s="1">
        <v>157.73699999999999</v>
      </c>
      <c r="E54" s="1">
        <v>49.610799999999998</v>
      </c>
      <c r="F54" s="1">
        <v>24.986999999999998</v>
      </c>
      <c r="G54" s="1">
        <v>889.327</v>
      </c>
    </row>
    <row r="55" spans="2:7" x14ac:dyDescent="0.3">
      <c r="B55" s="1">
        <v>1323.58</v>
      </c>
      <c r="C55" s="1">
        <v>8.4289500000000004</v>
      </c>
      <c r="D55" s="1">
        <v>157.02699999999999</v>
      </c>
      <c r="E55" s="1">
        <v>50.593800000000002</v>
      </c>
      <c r="F55" s="1">
        <v>24.99</v>
      </c>
      <c r="G55" s="1">
        <v>1044.2</v>
      </c>
    </row>
    <row r="56" spans="2:7" x14ac:dyDescent="0.3">
      <c r="B56" s="1">
        <v>1363.97</v>
      </c>
      <c r="C56" s="1">
        <v>8.6034900000000007</v>
      </c>
      <c r="D56" s="1">
        <v>158.536</v>
      </c>
      <c r="E56" s="1">
        <v>51.642400000000002</v>
      </c>
      <c r="F56" s="1">
        <v>25.001000000000001</v>
      </c>
      <c r="G56" s="1">
        <v>1236.6099999999999</v>
      </c>
    </row>
    <row r="57" spans="2:7" x14ac:dyDescent="0.3">
      <c r="B57" s="1">
        <v>1389.42</v>
      </c>
      <c r="C57" s="1">
        <v>8.7713699999999992</v>
      </c>
      <c r="D57" s="1">
        <v>158.404</v>
      </c>
      <c r="E57" s="1">
        <v>52.625399999999999</v>
      </c>
      <c r="F57" s="1">
        <v>25.003</v>
      </c>
      <c r="G57" s="1">
        <v>1541.59</v>
      </c>
    </row>
    <row r="58" spans="2:7" x14ac:dyDescent="0.3">
      <c r="B58" s="1">
        <v>1380.75</v>
      </c>
      <c r="C58" s="1">
        <v>8.9351800000000008</v>
      </c>
      <c r="D58" s="1">
        <v>154.53</v>
      </c>
      <c r="E58" s="1">
        <v>53.608499999999999</v>
      </c>
      <c r="F58" s="1">
        <v>24.984000000000002</v>
      </c>
      <c r="G58" s="1">
        <v>1043.0999999999999</v>
      </c>
    </row>
    <row r="59" spans="2:7" x14ac:dyDescent="0.3">
      <c r="B59" s="1">
        <v>1359.4</v>
      </c>
      <c r="C59" s="1">
        <v>9.1095500000000005</v>
      </c>
      <c r="D59" s="1">
        <v>149.22800000000001</v>
      </c>
      <c r="E59" s="1">
        <v>54.6571</v>
      </c>
      <c r="F59" s="1">
        <v>25.009</v>
      </c>
      <c r="G59" s="1">
        <v>873.63599999999997</v>
      </c>
    </row>
    <row r="60" spans="2:7" x14ac:dyDescent="0.3">
      <c r="B60" s="1">
        <v>1341.91</v>
      </c>
      <c r="C60" s="1">
        <v>9.2730200000000007</v>
      </c>
      <c r="D60" s="1">
        <v>144.71100000000001</v>
      </c>
      <c r="E60" s="1">
        <v>55.640099999999997</v>
      </c>
      <c r="F60" s="1">
        <v>25.006</v>
      </c>
      <c r="G60" s="1">
        <v>855.63300000000004</v>
      </c>
    </row>
    <row r="61" spans="2:7" x14ac:dyDescent="0.3">
      <c r="B61" s="1">
        <v>1312.36</v>
      </c>
      <c r="C61" s="1">
        <v>9.4389800000000008</v>
      </c>
      <c r="D61" s="1">
        <v>139.036</v>
      </c>
      <c r="E61" s="1">
        <v>56.623100000000001</v>
      </c>
      <c r="F61" s="1">
        <v>25</v>
      </c>
      <c r="G61" s="1">
        <v>995.995</v>
      </c>
    </row>
    <row r="62" spans="2:7" x14ac:dyDescent="0.3">
      <c r="B62" s="1">
        <v>1292.22</v>
      </c>
      <c r="C62" s="1">
        <v>9.6079799999999995</v>
      </c>
      <c r="D62" s="1">
        <v>134.495</v>
      </c>
      <c r="E62" s="1">
        <v>57.671700000000001</v>
      </c>
      <c r="F62" s="1">
        <v>24.983000000000001</v>
      </c>
      <c r="G62" s="1">
        <v>1099.5</v>
      </c>
    </row>
    <row r="63" spans="2:7" x14ac:dyDescent="0.3">
      <c r="B63" s="1">
        <v>1321.2</v>
      </c>
      <c r="C63" s="1">
        <v>9.7739100000000008</v>
      </c>
      <c r="D63" s="1">
        <v>135.17699999999999</v>
      </c>
      <c r="E63" s="1">
        <v>58.654800000000002</v>
      </c>
      <c r="F63" s="1">
        <v>24.978999999999999</v>
      </c>
      <c r="G63" s="1">
        <v>1213.9000000000001</v>
      </c>
    </row>
    <row r="64" spans="2:7" x14ac:dyDescent="0.3">
      <c r="B64" s="1">
        <v>1336.45</v>
      </c>
      <c r="C64" s="1">
        <v>9.9388299999999994</v>
      </c>
      <c r="D64" s="1">
        <v>134.46799999999999</v>
      </c>
      <c r="E64" s="1">
        <v>59.637799999999999</v>
      </c>
      <c r="F64" s="1">
        <v>24.995999999999999</v>
      </c>
      <c r="G64" s="1">
        <v>1198.1400000000001</v>
      </c>
    </row>
    <row r="65" spans="2:7" x14ac:dyDescent="0.3">
      <c r="B65" s="1">
        <v>1326.91</v>
      </c>
      <c r="C65" s="1">
        <v>10.103300000000001</v>
      </c>
      <c r="D65" s="1">
        <v>131.334</v>
      </c>
      <c r="E65" s="1">
        <v>60.620800000000003</v>
      </c>
      <c r="F65" s="1">
        <v>25.010999999999999</v>
      </c>
      <c r="G65" s="1">
        <v>1093.8</v>
      </c>
    </row>
    <row r="66" spans="2:7" x14ac:dyDescent="0.3">
      <c r="B66" s="1">
        <v>1340.32</v>
      </c>
      <c r="C66" s="1">
        <v>10.2661</v>
      </c>
      <c r="D66" s="1">
        <v>130.55799999999999</v>
      </c>
      <c r="E66" s="1">
        <v>61.603900000000003</v>
      </c>
      <c r="F66" s="1">
        <v>25.003</v>
      </c>
      <c r="G66" s="1">
        <v>985.74800000000005</v>
      </c>
    </row>
    <row r="67" spans="2:7" x14ac:dyDescent="0.3">
      <c r="B67" s="1">
        <v>1327.74</v>
      </c>
      <c r="C67" s="1">
        <v>10.442</v>
      </c>
      <c r="D67" s="1">
        <v>127.154</v>
      </c>
      <c r="E67" s="1">
        <v>62.6524</v>
      </c>
      <c r="F67" s="1">
        <v>25.007999999999999</v>
      </c>
      <c r="G67" s="1">
        <v>853.58900000000006</v>
      </c>
    </row>
    <row r="68" spans="2:7" x14ac:dyDescent="0.3">
      <c r="B68" s="1">
        <v>1326.59</v>
      </c>
      <c r="C68" s="1">
        <v>10.604200000000001</v>
      </c>
      <c r="D68" s="1">
        <v>125.101</v>
      </c>
      <c r="E68" s="1">
        <v>63.6355</v>
      </c>
      <c r="F68" s="1">
        <v>25</v>
      </c>
      <c r="G68" s="1">
        <v>1159.6600000000001</v>
      </c>
    </row>
    <row r="69" spans="2:7" x14ac:dyDescent="0.3">
      <c r="B69" s="1">
        <v>1337.38</v>
      </c>
      <c r="C69" s="1">
        <v>10.7674</v>
      </c>
      <c r="D69" s="1">
        <v>124.20699999999999</v>
      </c>
      <c r="E69" s="1">
        <v>64.618499999999997</v>
      </c>
      <c r="F69" s="1">
        <v>25.009</v>
      </c>
      <c r="G69" s="1">
        <v>965.78200000000004</v>
      </c>
    </row>
    <row r="70" spans="2:7" x14ac:dyDescent="0.3">
      <c r="B70" s="1">
        <v>1380.23</v>
      </c>
      <c r="C70" s="1">
        <v>10.941800000000001</v>
      </c>
      <c r="D70" s="1">
        <v>126.142</v>
      </c>
      <c r="E70" s="1">
        <v>65.667100000000005</v>
      </c>
      <c r="F70" s="1">
        <v>24.975999999999999</v>
      </c>
      <c r="G70" s="1">
        <v>1274.1400000000001</v>
      </c>
    </row>
    <row r="71" spans="2:7" x14ac:dyDescent="0.3">
      <c r="B71" s="1">
        <v>1390.81</v>
      </c>
      <c r="C71" s="1">
        <v>11.108499999999999</v>
      </c>
      <c r="D71" s="1">
        <v>125.202</v>
      </c>
      <c r="E71" s="1">
        <v>66.650099999999995</v>
      </c>
      <c r="F71" s="1">
        <v>25.023</v>
      </c>
      <c r="G71" s="1">
        <v>1371.55</v>
      </c>
    </row>
    <row r="72" spans="2:7" x14ac:dyDescent="0.3">
      <c r="B72" s="1">
        <v>1386.31</v>
      </c>
      <c r="C72" s="1">
        <v>11.272500000000001</v>
      </c>
      <c r="D72" s="1">
        <v>122.982</v>
      </c>
      <c r="E72" s="1">
        <v>67.633200000000002</v>
      </c>
      <c r="F72" s="1">
        <v>25.024000000000001</v>
      </c>
      <c r="G72" s="1">
        <v>1050.57</v>
      </c>
    </row>
    <row r="73" spans="2:7" x14ac:dyDescent="0.3">
      <c r="B73" s="1">
        <v>1359.27</v>
      </c>
      <c r="C73" s="1">
        <v>11.4382</v>
      </c>
      <c r="D73" s="1">
        <v>118.836</v>
      </c>
      <c r="E73" s="1">
        <v>68.616200000000006</v>
      </c>
      <c r="F73" s="1">
        <v>25.015000000000001</v>
      </c>
      <c r="G73" s="1">
        <v>924.92100000000005</v>
      </c>
    </row>
    <row r="74" spans="2:7" x14ac:dyDescent="0.3">
      <c r="B74" s="1">
        <v>1321.91</v>
      </c>
      <c r="C74" s="1">
        <v>11.597099999999999</v>
      </c>
      <c r="D74" s="1">
        <v>113.986</v>
      </c>
      <c r="E74" s="1">
        <v>69.599299999999999</v>
      </c>
      <c r="F74" s="1">
        <v>25.007000000000001</v>
      </c>
      <c r="G74" s="1">
        <v>1170.05</v>
      </c>
    </row>
    <row r="75" spans="2:7" x14ac:dyDescent="0.3">
      <c r="B75" s="1">
        <v>1357.98</v>
      </c>
      <c r="C75" s="1">
        <v>11.7712</v>
      </c>
      <c r="D75" s="1">
        <v>115.36499999999999</v>
      </c>
      <c r="E75" s="1">
        <v>70.647800000000004</v>
      </c>
      <c r="F75" s="1">
        <v>25.009</v>
      </c>
      <c r="G75" s="1">
        <v>1347.8</v>
      </c>
    </row>
    <row r="76" spans="2:7" x14ac:dyDescent="0.3">
      <c r="B76" s="1">
        <v>1394.31</v>
      </c>
      <c r="C76" s="1">
        <v>11.936400000000001</v>
      </c>
      <c r="D76" s="1">
        <v>116.812</v>
      </c>
      <c r="E76" s="1">
        <v>71.630899999999997</v>
      </c>
      <c r="F76" s="1">
        <v>24.994</v>
      </c>
      <c r="G76" s="1">
        <v>1363.03</v>
      </c>
    </row>
    <row r="77" spans="2:7" x14ac:dyDescent="0.3">
      <c r="B77" s="1">
        <v>1401.67</v>
      </c>
      <c r="C77" s="1">
        <v>12.1023</v>
      </c>
      <c r="D77" s="1">
        <v>115.818</v>
      </c>
      <c r="E77" s="1">
        <v>72.613900000000001</v>
      </c>
      <c r="F77" s="1">
        <v>25.012</v>
      </c>
      <c r="G77" s="1">
        <v>1150.99</v>
      </c>
    </row>
    <row r="78" spans="2:7" x14ac:dyDescent="0.3">
      <c r="B78" s="1">
        <v>1384.84</v>
      </c>
      <c r="C78" s="1">
        <v>12.2796</v>
      </c>
      <c r="D78" s="1">
        <v>112.776</v>
      </c>
      <c r="E78" s="1">
        <v>73.662499999999994</v>
      </c>
      <c r="F78" s="1">
        <v>25.015000000000001</v>
      </c>
      <c r="G78" s="1">
        <v>759.95299999999997</v>
      </c>
    </row>
    <row r="79" spans="2:7" x14ac:dyDescent="0.3">
      <c r="B79" s="1">
        <v>1340.47</v>
      </c>
      <c r="C79" s="1">
        <v>12.441000000000001</v>
      </c>
      <c r="D79" s="1">
        <v>107.746</v>
      </c>
      <c r="E79" s="1">
        <v>74.645499999999998</v>
      </c>
      <c r="F79" s="1">
        <v>25.004000000000001</v>
      </c>
      <c r="G79" s="1">
        <v>678.28700000000003</v>
      </c>
    </row>
    <row r="80" spans="2:7" x14ac:dyDescent="0.3">
      <c r="B80" s="1">
        <v>1328.08</v>
      </c>
      <c r="C80" s="1">
        <v>12.605399999999999</v>
      </c>
      <c r="D80" s="1">
        <v>105.358</v>
      </c>
      <c r="E80" s="1">
        <v>75.628600000000006</v>
      </c>
      <c r="F80" s="1">
        <v>24.992999999999999</v>
      </c>
      <c r="G80" s="1">
        <v>785.63699999999994</v>
      </c>
    </row>
    <row r="81" spans="2:7" x14ac:dyDescent="0.3">
      <c r="B81" s="1">
        <v>1273</v>
      </c>
      <c r="C81" s="1">
        <v>12.7706</v>
      </c>
      <c r="D81" s="1">
        <v>99.681600000000003</v>
      </c>
      <c r="E81" s="1">
        <v>76.611599999999996</v>
      </c>
      <c r="F81" s="1">
        <v>24.984999999999999</v>
      </c>
      <c r="G81" s="1">
        <v>1013.73</v>
      </c>
    </row>
    <row r="82" spans="2:7" x14ac:dyDescent="0.3">
      <c r="B82" s="1">
        <v>1258.32</v>
      </c>
      <c r="C82" s="1">
        <v>12.930400000000001</v>
      </c>
      <c r="D82" s="1">
        <v>97.314700000000002</v>
      </c>
      <c r="E82" s="1">
        <v>77.594700000000003</v>
      </c>
      <c r="F82" s="1">
        <v>25.007000000000001</v>
      </c>
      <c r="G82" s="1">
        <v>921.28899999999999</v>
      </c>
    </row>
    <row r="83" spans="2:7" x14ac:dyDescent="0.3">
      <c r="B83" s="1">
        <v>1254.47</v>
      </c>
      <c r="C83" s="1">
        <v>13.105499999999999</v>
      </c>
      <c r="D83" s="1">
        <v>95.720200000000006</v>
      </c>
      <c r="E83" s="1">
        <v>78.643199999999993</v>
      </c>
      <c r="F83" s="1">
        <v>25.003</v>
      </c>
      <c r="G83" s="1">
        <v>898.17399999999998</v>
      </c>
    </row>
    <row r="84" spans="2:7" x14ac:dyDescent="0.3">
      <c r="B84" s="1">
        <v>1266.3399999999999</v>
      </c>
      <c r="C84" s="1">
        <v>13.268599999999999</v>
      </c>
      <c r="D84" s="1">
        <v>95.438500000000005</v>
      </c>
      <c r="E84" s="1">
        <v>79.626300000000001</v>
      </c>
      <c r="F84" s="1">
        <v>25.010999999999999</v>
      </c>
      <c r="G84" s="1">
        <v>1044.92</v>
      </c>
    </row>
    <row r="85" spans="2:7" x14ac:dyDescent="0.3">
      <c r="B85" s="1">
        <v>1302.2</v>
      </c>
      <c r="C85" s="1">
        <v>13.4292</v>
      </c>
      <c r="D85" s="1">
        <v>96.967600000000004</v>
      </c>
      <c r="E85" s="1">
        <v>80.609300000000005</v>
      </c>
      <c r="F85" s="1">
        <v>24.995999999999999</v>
      </c>
      <c r="G85" s="1">
        <v>1279.23</v>
      </c>
    </row>
    <row r="86" spans="2:7" x14ac:dyDescent="0.3">
      <c r="B86" s="1">
        <v>1367.52</v>
      </c>
      <c r="C86" s="1">
        <v>13.607200000000001</v>
      </c>
      <c r="D86" s="1">
        <v>100.5</v>
      </c>
      <c r="E86" s="1">
        <v>81.657899999999998</v>
      </c>
      <c r="F86" s="1">
        <v>24.977</v>
      </c>
      <c r="G86" s="1">
        <v>1549.62</v>
      </c>
    </row>
    <row r="87" spans="2:7" x14ac:dyDescent="0.3">
      <c r="B87" s="1">
        <v>1399.16</v>
      </c>
      <c r="C87" s="1">
        <v>13.773999999999999</v>
      </c>
      <c r="D87" s="1">
        <v>101.58</v>
      </c>
      <c r="E87" s="1">
        <v>82.640900000000002</v>
      </c>
      <c r="F87" s="1">
        <v>24.984000000000002</v>
      </c>
      <c r="G87" s="1">
        <v>1391.88</v>
      </c>
    </row>
    <row r="88" spans="2:7" x14ac:dyDescent="0.3">
      <c r="B88" s="1">
        <v>1386.79</v>
      </c>
      <c r="C88" s="1">
        <v>13.939500000000001</v>
      </c>
      <c r="D88" s="1">
        <v>99.4863</v>
      </c>
      <c r="E88" s="1">
        <v>83.623999999999995</v>
      </c>
      <c r="F88" s="1">
        <v>24.989000000000001</v>
      </c>
      <c r="G88" s="1">
        <v>1231.3699999999999</v>
      </c>
    </row>
    <row r="89" spans="2:7" x14ac:dyDescent="0.3">
      <c r="B89" s="1">
        <v>1374.46</v>
      </c>
      <c r="C89" s="1">
        <v>14.099299999999999</v>
      </c>
      <c r="D89" s="1">
        <v>97.484800000000007</v>
      </c>
      <c r="E89" s="1">
        <v>84.606999999999999</v>
      </c>
      <c r="F89" s="1">
        <v>24.99</v>
      </c>
      <c r="G89" s="1">
        <v>903.16200000000003</v>
      </c>
    </row>
    <row r="90" spans="2:7" x14ac:dyDescent="0.3">
      <c r="B90" s="1">
        <v>1359.86</v>
      </c>
      <c r="C90" s="1">
        <v>14.2682</v>
      </c>
      <c r="D90" s="1">
        <v>95.306700000000006</v>
      </c>
      <c r="E90" s="1">
        <v>85.59</v>
      </c>
      <c r="F90" s="1">
        <v>24.998999999999999</v>
      </c>
      <c r="G90" s="1">
        <v>609.42399999999998</v>
      </c>
    </row>
    <row r="91" spans="2:7" x14ac:dyDescent="0.3">
      <c r="B91" s="1">
        <v>1323.34</v>
      </c>
      <c r="C91" s="1">
        <v>14.4382</v>
      </c>
      <c r="D91" s="1">
        <v>91.655799999999999</v>
      </c>
      <c r="E91" s="1">
        <v>86.638599999999997</v>
      </c>
      <c r="F91" s="1">
        <v>24.981999999999999</v>
      </c>
      <c r="G91" s="1">
        <v>989.15300000000002</v>
      </c>
    </row>
    <row r="92" spans="2:7" x14ac:dyDescent="0.3">
      <c r="B92" s="1">
        <v>1307.8399999999999</v>
      </c>
      <c r="C92" s="1">
        <v>14.604100000000001</v>
      </c>
      <c r="D92" s="1">
        <v>89.553399999999996</v>
      </c>
      <c r="E92" s="1">
        <v>87.621700000000004</v>
      </c>
      <c r="F92" s="1">
        <v>25.009</v>
      </c>
      <c r="G92" s="1">
        <v>1121.47</v>
      </c>
    </row>
    <row r="93" spans="2:7" x14ac:dyDescent="0.3">
      <c r="B93" s="1">
        <v>1296.93</v>
      </c>
      <c r="C93" s="1">
        <v>14.7658</v>
      </c>
      <c r="D93" s="1">
        <v>87.833600000000004</v>
      </c>
      <c r="E93" s="1">
        <v>88.604699999999994</v>
      </c>
      <c r="F93" s="1">
        <v>25.004000000000001</v>
      </c>
      <c r="G93" s="1">
        <v>981.28099999999995</v>
      </c>
    </row>
    <row r="94" spans="2:7" x14ac:dyDescent="0.3">
      <c r="B94" s="1">
        <v>1313.3</v>
      </c>
      <c r="C94" s="1">
        <v>14.940099999999999</v>
      </c>
      <c r="D94" s="1">
        <v>87.904600000000002</v>
      </c>
      <c r="E94" s="1">
        <v>89.653300000000002</v>
      </c>
      <c r="F94" s="1">
        <v>24.998999999999999</v>
      </c>
      <c r="G94" s="1">
        <v>1043.71</v>
      </c>
    </row>
    <row r="95" spans="2:7" x14ac:dyDescent="0.3">
      <c r="B95" s="1">
        <v>1294.71</v>
      </c>
      <c r="C95" s="1">
        <v>15.1091</v>
      </c>
      <c r="D95" s="1">
        <v>85.690700000000007</v>
      </c>
      <c r="E95" s="1">
        <v>90.636300000000006</v>
      </c>
      <c r="F95" s="1">
        <v>25.001999999999999</v>
      </c>
      <c r="G95" s="1">
        <v>967.745</v>
      </c>
    </row>
    <row r="96" spans="2:7" x14ac:dyDescent="0.3">
      <c r="B96" s="1">
        <v>1248.31</v>
      </c>
      <c r="C96" s="1">
        <v>15.272399999999999</v>
      </c>
      <c r="D96" s="1">
        <v>81.736400000000003</v>
      </c>
      <c r="E96" s="1">
        <v>91.619399999999999</v>
      </c>
      <c r="F96" s="1">
        <v>24.992000000000001</v>
      </c>
      <c r="G96" s="1">
        <v>988.26400000000001</v>
      </c>
    </row>
    <row r="97" spans="2:7" x14ac:dyDescent="0.3">
      <c r="B97" s="1">
        <v>1201.48</v>
      </c>
      <c r="C97" s="1">
        <v>15.443099999999999</v>
      </c>
      <c r="D97" s="1">
        <v>77.800600000000003</v>
      </c>
      <c r="E97" s="1">
        <v>92.667900000000003</v>
      </c>
      <c r="F97" s="1">
        <v>25</v>
      </c>
      <c r="G97" s="1">
        <v>1119.6600000000001</v>
      </c>
    </row>
    <row r="98" spans="2:7" x14ac:dyDescent="0.3">
      <c r="B98" s="1">
        <v>1227.72</v>
      </c>
      <c r="C98" s="1">
        <v>15.600899999999999</v>
      </c>
      <c r="D98" s="1">
        <v>78.695800000000006</v>
      </c>
      <c r="E98" s="1">
        <v>93.650999999999996</v>
      </c>
      <c r="F98" s="1">
        <v>24.994</v>
      </c>
      <c r="G98" s="1">
        <v>1398.91</v>
      </c>
    </row>
    <row r="99" spans="2:7" x14ac:dyDescent="0.3">
      <c r="B99" s="1">
        <v>1309.03</v>
      </c>
      <c r="C99" s="1">
        <v>15.7662</v>
      </c>
      <c r="D99" s="1">
        <v>83.027799999999999</v>
      </c>
      <c r="E99" s="1">
        <v>94.634</v>
      </c>
      <c r="F99" s="1">
        <v>25.018000000000001</v>
      </c>
      <c r="G99" s="1">
        <v>1407.69</v>
      </c>
    </row>
    <row r="100" spans="2:7" x14ac:dyDescent="0.3">
      <c r="B100" s="1">
        <v>1347.85</v>
      </c>
      <c r="C100" s="1">
        <v>15.9411</v>
      </c>
      <c r="D100" s="1">
        <v>84.551599999999993</v>
      </c>
      <c r="E100" s="1">
        <v>95.617099999999994</v>
      </c>
      <c r="F100" s="1">
        <v>25.001999999999999</v>
      </c>
      <c r="G100" s="1">
        <v>911.23299999999995</v>
      </c>
    </row>
    <row r="101" spans="2:7" x14ac:dyDescent="0.3">
      <c r="B101" s="1">
        <v>1312.92</v>
      </c>
      <c r="C101" s="1">
        <v>16.101199999999999</v>
      </c>
      <c r="D101" s="1">
        <v>81.542000000000002</v>
      </c>
      <c r="E101" s="1">
        <v>96.600099999999998</v>
      </c>
      <c r="F101" s="1">
        <v>25.010999999999999</v>
      </c>
      <c r="G101" s="1">
        <v>917.40099999999995</v>
      </c>
    </row>
    <row r="102" spans="2:7" x14ac:dyDescent="0.3">
      <c r="B102" s="1">
        <v>1321.39</v>
      </c>
      <c r="C102" s="1">
        <v>16.2729</v>
      </c>
      <c r="D102" s="1">
        <v>81.201599999999999</v>
      </c>
      <c r="E102" s="1">
        <v>97.648700000000005</v>
      </c>
      <c r="F102" s="1">
        <v>25.007000000000001</v>
      </c>
      <c r="G102" s="1">
        <v>1067</v>
      </c>
    </row>
    <row r="103" spans="2:7" x14ac:dyDescent="0.3">
      <c r="B103" s="1">
        <v>1319.47</v>
      </c>
      <c r="C103" s="1">
        <v>16.4392</v>
      </c>
      <c r="D103" s="1">
        <v>80.263599999999997</v>
      </c>
      <c r="E103" s="1">
        <v>98.631699999999995</v>
      </c>
      <c r="F103" s="1">
        <v>25.013999999999999</v>
      </c>
      <c r="G103" s="1">
        <v>1026.9100000000001</v>
      </c>
    </row>
    <row r="104" spans="2:7" x14ac:dyDescent="0.3">
      <c r="B104" s="1">
        <v>1285.19</v>
      </c>
      <c r="C104" s="1">
        <v>16.604700000000001</v>
      </c>
      <c r="D104" s="1">
        <v>77.399100000000004</v>
      </c>
      <c r="E104" s="1">
        <v>99.614800000000002</v>
      </c>
      <c r="F104" s="1">
        <v>25.009</v>
      </c>
      <c r="G104" s="1">
        <v>816.94399999999996</v>
      </c>
    </row>
    <row r="105" spans="2:7" x14ac:dyDescent="0.3">
      <c r="B105" s="1">
        <v>1256.3</v>
      </c>
      <c r="C105" s="1">
        <v>16.775600000000001</v>
      </c>
      <c r="D105" s="1">
        <v>74.888499999999993</v>
      </c>
      <c r="E105" s="1">
        <v>100.663</v>
      </c>
      <c r="F105" s="1">
        <v>25.004999999999999</v>
      </c>
      <c r="G105" s="1">
        <v>1017.23</v>
      </c>
    </row>
    <row r="106" spans="2:7" x14ac:dyDescent="0.3">
      <c r="B106" s="1">
        <v>1265.8599999999999</v>
      </c>
      <c r="C106" s="1">
        <v>16.941199999999998</v>
      </c>
      <c r="D106" s="1">
        <v>74.7209</v>
      </c>
      <c r="E106" s="1">
        <v>101.646</v>
      </c>
      <c r="F106" s="1">
        <v>25.003</v>
      </c>
      <c r="G106" s="1">
        <v>1114.47</v>
      </c>
    </row>
    <row r="107" spans="2:7" x14ac:dyDescent="0.3">
      <c r="B107" s="1">
        <v>1293.23</v>
      </c>
      <c r="C107" s="1">
        <v>17.095600000000001</v>
      </c>
      <c r="D107" s="1">
        <v>75.646799999999999</v>
      </c>
      <c r="E107" s="1">
        <v>102.629</v>
      </c>
      <c r="F107" s="1">
        <v>25.003</v>
      </c>
      <c r="G107" s="1">
        <v>1416.47</v>
      </c>
    </row>
    <row r="108" spans="2:7" x14ac:dyDescent="0.3">
      <c r="B108" s="1">
        <v>1355.47</v>
      </c>
      <c r="C108" s="1">
        <v>17.269400000000001</v>
      </c>
      <c r="D108" s="1">
        <v>78.4893</v>
      </c>
      <c r="E108" s="1">
        <v>103.61199999999999</v>
      </c>
      <c r="F108" s="1">
        <v>24.988</v>
      </c>
      <c r="G108" s="1">
        <v>1395.51</v>
      </c>
    </row>
    <row r="109" spans="2:7" x14ac:dyDescent="0.3">
      <c r="B109" s="1">
        <v>1329.66</v>
      </c>
      <c r="C109" s="1">
        <v>17.439900000000002</v>
      </c>
      <c r="D109" s="1">
        <v>76.242099999999994</v>
      </c>
      <c r="E109" s="1">
        <v>104.595</v>
      </c>
      <c r="F109" s="1">
        <v>24.978999999999999</v>
      </c>
      <c r="G109" s="1">
        <v>951.303</v>
      </c>
    </row>
    <row r="110" spans="2:7" x14ac:dyDescent="0.3">
      <c r="B110" s="1">
        <v>1263.96</v>
      </c>
      <c r="C110" s="1">
        <v>17.6082</v>
      </c>
      <c r="D110" s="1">
        <v>71.782300000000006</v>
      </c>
      <c r="E110" s="1">
        <v>105.64400000000001</v>
      </c>
      <c r="F110" s="1">
        <v>25.004000000000001</v>
      </c>
      <c r="G110" s="1">
        <v>391.31299999999999</v>
      </c>
    </row>
    <row r="111" spans="2:7" x14ac:dyDescent="0.3">
      <c r="B111" s="1">
        <v>1228.3499999999999</v>
      </c>
      <c r="C111" s="1">
        <v>17.768799999999999</v>
      </c>
      <c r="D111" s="1">
        <v>69.129199999999997</v>
      </c>
      <c r="E111" s="1">
        <v>106.627</v>
      </c>
      <c r="F111" s="1">
        <v>24.992000000000001</v>
      </c>
      <c r="G111" s="1">
        <v>633.21900000000005</v>
      </c>
    </row>
    <row r="112" spans="2:7" x14ac:dyDescent="0.3">
      <c r="B112" s="1">
        <v>1248.73</v>
      </c>
      <c r="C112" s="1">
        <v>17.9316</v>
      </c>
      <c r="D112" s="1">
        <v>69.6387</v>
      </c>
      <c r="E112" s="1">
        <v>107.61</v>
      </c>
      <c r="F112" s="1">
        <v>24.997</v>
      </c>
      <c r="G112" s="1">
        <v>859.298</v>
      </c>
    </row>
    <row r="113" spans="2:7" x14ac:dyDescent="0.3">
      <c r="B113" s="1">
        <v>1262.1199999999999</v>
      </c>
      <c r="C113" s="1">
        <v>18.109300000000001</v>
      </c>
      <c r="D113" s="1">
        <v>69.694900000000004</v>
      </c>
      <c r="E113" s="1">
        <v>108.65900000000001</v>
      </c>
      <c r="F113" s="1">
        <v>24.998999999999999</v>
      </c>
      <c r="G113" s="1">
        <v>1000.87</v>
      </c>
    </row>
    <row r="114" spans="2:7" x14ac:dyDescent="0.3">
      <c r="B114" s="1">
        <v>1302.54</v>
      </c>
      <c r="C114" s="1">
        <v>18.264299999999999</v>
      </c>
      <c r="D114" s="1">
        <v>71.315899999999999</v>
      </c>
      <c r="E114" s="1">
        <v>109.642</v>
      </c>
      <c r="F114" s="1">
        <v>25.003</v>
      </c>
      <c r="G114" s="1">
        <v>1210.74</v>
      </c>
    </row>
    <row r="115" spans="2:7" x14ac:dyDescent="0.3">
      <c r="B115" s="1">
        <v>1343.78</v>
      </c>
      <c r="C115" s="1">
        <v>18.4419</v>
      </c>
      <c r="D115" s="1">
        <v>72.865499999999997</v>
      </c>
      <c r="E115" s="1">
        <v>110.625</v>
      </c>
      <c r="F115" s="1">
        <v>25.001999999999999</v>
      </c>
      <c r="G115" s="1">
        <v>1062.99</v>
      </c>
    </row>
    <row r="116" spans="2:7" x14ac:dyDescent="0.3">
      <c r="B116" s="1">
        <v>1341.31</v>
      </c>
      <c r="C116" s="1">
        <v>18.599299999999999</v>
      </c>
      <c r="D116" s="1">
        <v>72.116299999999995</v>
      </c>
      <c r="E116" s="1">
        <v>111.608</v>
      </c>
      <c r="F116" s="1">
        <v>24.988</v>
      </c>
      <c r="G116" s="1">
        <v>947.20299999999997</v>
      </c>
    </row>
    <row r="117" spans="2:7" x14ac:dyDescent="0.3">
      <c r="B117" s="1">
        <v>1348.59</v>
      </c>
      <c r="C117" s="1">
        <v>18.766200000000001</v>
      </c>
      <c r="D117" s="1">
        <v>71.862300000000005</v>
      </c>
      <c r="E117" s="1">
        <v>112.59099999999999</v>
      </c>
      <c r="F117" s="1">
        <v>25.013000000000002</v>
      </c>
      <c r="G117" s="1">
        <v>1055.6400000000001</v>
      </c>
    </row>
    <row r="118" spans="2:7" x14ac:dyDescent="0.3">
      <c r="B118" s="1">
        <v>1329.89</v>
      </c>
      <c r="C118" s="1">
        <v>18.941400000000002</v>
      </c>
      <c r="D118" s="1">
        <v>70.210499999999996</v>
      </c>
      <c r="E118" s="1">
        <v>113.639</v>
      </c>
      <c r="F118" s="1">
        <v>24.986999999999998</v>
      </c>
      <c r="G118" s="1">
        <v>852.89599999999996</v>
      </c>
    </row>
    <row r="119" spans="2:7" x14ac:dyDescent="0.3">
      <c r="B119" s="1">
        <v>1285.1600000000001</v>
      </c>
      <c r="C119" s="1">
        <v>19.1098</v>
      </c>
      <c r="D119" s="1">
        <v>67.251300000000001</v>
      </c>
      <c r="E119" s="1">
        <v>114.622</v>
      </c>
      <c r="F119" s="1">
        <v>24.995999999999999</v>
      </c>
      <c r="G119" s="1">
        <v>635.26499999999999</v>
      </c>
    </row>
    <row r="120" spans="2:7" x14ac:dyDescent="0.3">
      <c r="B120" s="1">
        <v>1227.1199999999999</v>
      </c>
      <c r="C120" s="1">
        <v>19.265499999999999</v>
      </c>
      <c r="D120" s="1">
        <v>63.695300000000003</v>
      </c>
      <c r="E120" s="1">
        <v>115.60599999999999</v>
      </c>
      <c r="F120" s="1">
        <v>25.004999999999999</v>
      </c>
      <c r="G120" s="1">
        <v>538.18499999999995</v>
      </c>
    </row>
    <row r="121" spans="2:7" x14ac:dyDescent="0.3">
      <c r="B121" s="1">
        <v>1260.32</v>
      </c>
      <c r="C121" s="1">
        <v>19.435099999999998</v>
      </c>
      <c r="D121" s="1">
        <v>64.847800000000007</v>
      </c>
      <c r="E121" s="1">
        <v>116.654</v>
      </c>
      <c r="F121" s="1">
        <v>25.007999999999999</v>
      </c>
      <c r="G121" s="1">
        <v>1019.5</v>
      </c>
    </row>
    <row r="122" spans="2:7" x14ac:dyDescent="0.3">
      <c r="B122" s="1">
        <v>1303.55</v>
      </c>
      <c r="C122" s="1">
        <v>19.604399999999998</v>
      </c>
      <c r="D122" s="1">
        <v>66.492800000000003</v>
      </c>
      <c r="E122" s="1">
        <v>117.637</v>
      </c>
      <c r="F122" s="1">
        <v>25.004000000000001</v>
      </c>
      <c r="G122" s="1">
        <v>1320.82</v>
      </c>
    </row>
    <row r="123" spans="2:7" x14ac:dyDescent="0.3">
      <c r="B123" s="1">
        <v>1308.68</v>
      </c>
      <c r="C123" s="1">
        <v>19.7712</v>
      </c>
      <c r="D123" s="1">
        <v>66.191199999999995</v>
      </c>
      <c r="E123" s="1">
        <v>118.62</v>
      </c>
      <c r="F123" s="1">
        <v>24.997</v>
      </c>
      <c r="G123" s="1">
        <v>1395.36</v>
      </c>
    </row>
    <row r="124" spans="2:7" x14ac:dyDescent="0.3">
      <c r="B124" s="1">
        <v>1306.96</v>
      </c>
      <c r="C124" s="1">
        <v>19.948399999999999</v>
      </c>
      <c r="D124" s="1">
        <v>65.517300000000006</v>
      </c>
      <c r="E124" s="1">
        <v>119.669</v>
      </c>
      <c r="F124" s="1">
        <v>25.006</v>
      </c>
      <c r="G124" s="1">
        <v>1362.92</v>
      </c>
    </row>
    <row r="125" spans="2:7" x14ac:dyDescent="0.3">
      <c r="B125" s="1">
        <v>1267.67</v>
      </c>
      <c r="C125" s="1">
        <v>20.105</v>
      </c>
      <c r="D125" s="1">
        <v>63.052300000000002</v>
      </c>
      <c r="E125" s="1">
        <v>120.652</v>
      </c>
      <c r="F125" s="1">
        <v>25.013999999999999</v>
      </c>
      <c r="G125" s="1">
        <v>1338.89</v>
      </c>
    </row>
    <row r="126" spans="2:7" x14ac:dyDescent="0.3">
      <c r="B126" s="1">
        <v>1284.71</v>
      </c>
      <c r="C126" s="1">
        <v>20.272200000000002</v>
      </c>
      <c r="D126" s="1">
        <v>63.373100000000001</v>
      </c>
      <c r="E126" s="1">
        <v>121.63500000000001</v>
      </c>
      <c r="F126" s="1">
        <v>24.988</v>
      </c>
      <c r="G126" s="1">
        <v>1082</v>
      </c>
    </row>
    <row r="127" spans="2:7" x14ac:dyDescent="0.3">
      <c r="B127" s="1">
        <v>1266.02</v>
      </c>
      <c r="C127" s="1">
        <v>20.438800000000001</v>
      </c>
      <c r="D127" s="1">
        <v>61.942300000000003</v>
      </c>
      <c r="E127" s="1">
        <v>122.61799999999999</v>
      </c>
      <c r="F127" s="1">
        <v>25.006</v>
      </c>
      <c r="G127" s="1">
        <v>744.47299999999996</v>
      </c>
    </row>
    <row r="128" spans="2:7" x14ac:dyDescent="0.3">
      <c r="B128" s="1">
        <v>1244.3</v>
      </c>
      <c r="C128" s="1">
        <v>20.599599999999999</v>
      </c>
      <c r="D128" s="1">
        <v>60.404200000000003</v>
      </c>
      <c r="E128" s="1">
        <v>123.601</v>
      </c>
      <c r="F128" s="1">
        <v>24.997</v>
      </c>
      <c r="G128" s="1">
        <v>789.94200000000001</v>
      </c>
    </row>
    <row r="129" spans="2:7" x14ac:dyDescent="0.3">
      <c r="B129" s="1">
        <v>1244.71</v>
      </c>
      <c r="C129" s="1">
        <v>20.768799999999999</v>
      </c>
      <c r="D129" s="1">
        <v>59.931899999999999</v>
      </c>
      <c r="E129" s="1">
        <v>124.65</v>
      </c>
      <c r="F129" s="1">
        <v>25.004000000000001</v>
      </c>
      <c r="G129" s="1">
        <v>1001.66</v>
      </c>
    </row>
    <row r="130" spans="2:7" x14ac:dyDescent="0.3">
      <c r="B130" s="1">
        <v>1324.43</v>
      </c>
      <c r="C130" s="1">
        <v>20.930700000000002</v>
      </c>
      <c r="D130" s="1">
        <v>63.277000000000001</v>
      </c>
      <c r="E130" s="1">
        <v>125.633</v>
      </c>
      <c r="F130" s="1">
        <v>24.984999999999999</v>
      </c>
      <c r="G130" s="1">
        <v>1410.93</v>
      </c>
    </row>
    <row r="131" spans="2:7" x14ac:dyDescent="0.3">
      <c r="B131" s="1">
        <v>1357.08</v>
      </c>
      <c r="C131" s="1">
        <v>21.105599999999999</v>
      </c>
      <c r="D131" s="1">
        <v>64.299499999999995</v>
      </c>
      <c r="E131" s="1">
        <v>126.616</v>
      </c>
      <c r="F131" s="1">
        <v>24.995000000000001</v>
      </c>
      <c r="G131" s="1">
        <v>1357.57</v>
      </c>
    </row>
    <row r="132" spans="2:7" x14ac:dyDescent="0.3">
      <c r="B132" s="1">
        <v>1338.33</v>
      </c>
      <c r="C132" s="1">
        <v>21.283000000000001</v>
      </c>
      <c r="D132" s="1">
        <v>62.8827</v>
      </c>
      <c r="E132" s="1">
        <v>127.664</v>
      </c>
      <c r="F132" s="1">
        <v>24.99</v>
      </c>
      <c r="G132" s="1">
        <v>984.76400000000001</v>
      </c>
    </row>
    <row r="133" spans="2:7" x14ac:dyDescent="0.3">
      <c r="B133" s="1">
        <v>1281.42</v>
      </c>
      <c r="C133" s="1">
        <v>21.4451</v>
      </c>
      <c r="D133" s="1">
        <v>59.753599999999999</v>
      </c>
      <c r="E133" s="1">
        <v>128.64699999999999</v>
      </c>
      <c r="F133" s="1">
        <v>24.997</v>
      </c>
      <c r="G133" s="1">
        <v>953.91300000000001</v>
      </c>
    </row>
    <row r="134" spans="2:7" x14ac:dyDescent="0.3">
      <c r="B134" s="1">
        <v>1231.8699999999999</v>
      </c>
      <c r="C134" s="1">
        <v>21.604299999999999</v>
      </c>
      <c r="D134" s="1">
        <v>57.0197</v>
      </c>
      <c r="E134" s="1">
        <v>129.63</v>
      </c>
      <c r="F134" s="1">
        <v>25.003</v>
      </c>
      <c r="G134" s="1">
        <v>1307.6099999999999</v>
      </c>
    </row>
    <row r="135" spans="2:7" x14ac:dyDescent="0.3">
      <c r="B135" s="1">
        <v>1284.04</v>
      </c>
      <c r="C135" s="1">
        <v>21.753699999999998</v>
      </c>
      <c r="D135" s="1">
        <v>59.026200000000003</v>
      </c>
      <c r="E135" s="1">
        <v>130.613</v>
      </c>
      <c r="F135" s="1">
        <v>24.997</v>
      </c>
      <c r="G135" s="1">
        <v>1413.74</v>
      </c>
    </row>
    <row r="136" spans="2:7" x14ac:dyDescent="0.3">
      <c r="B136" s="1">
        <v>1347.98</v>
      </c>
      <c r="C136" s="1">
        <v>21.935600000000001</v>
      </c>
      <c r="D136" s="1">
        <v>61.451700000000002</v>
      </c>
      <c r="E136" s="1">
        <v>131.596</v>
      </c>
      <c r="F136" s="1">
        <v>25.001999999999999</v>
      </c>
      <c r="G136" s="1">
        <v>1097.25</v>
      </c>
    </row>
    <row r="137" spans="2:7" x14ac:dyDescent="0.3">
      <c r="B137" s="1">
        <v>1381.38</v>
      </c>
      <c r="C137" s="1">
        <v>22.105</v>
      </c>
      <c r="D137" s="1">
        <v>62.491599999999998</v>
      </c>
      <c r="E137" s="1">
        <v>132.64500000000001</v>
      </c>
      <c r="F137" s="1">
        <v>25.01</v>
      </c>
      <c r="G137" s="1">
        <v>1019.16</v>
      </c>
    </row>
    <row r="138" spans="2:7" x14ac:dyDescent="0.3">
      <c r="B138" s="1">
        <v>1370.91</v>
      </c>
      <c r="C138" s="1">
        <v>22.280100000000001</v>
      </c>
      <c r="D138" s="1">
        <v>61.5304</v>
      </c>
      <c r="E138" s="1">
        <v>133.62799999999999</v>
      </c>
      <c r="F138" s="1">
        <v>25.001999999999999</v>
      </c>
      <c r="G138" s="1">
        <v>1006.5</v>
      </c>
    </row>
    <row r="139" spans="2:7" x14ac:dyDescent="0.3">
      <c r="B139" s="1">
        <v>1288.92</v>
      </c>
      <c r="C139" s="1">
        <v>22.437000000000001</v>
      </c>
      <c r="D139" s="1">
        <v>57.446399999999997</v>
      </c>
      <c r="E139" s="1">
        <v>134.61099999999999</v>
      </c>
      <c r="F139" s="1">
        <v>25.004000000000001</v>
      </c>
      <c r="G139" s="1">
        <v>921.76499999999999</v>
      </c>
    </row>
    <row r="140" spans="2:7" x14ac:dyDescent="0.3">
      <c r="B140" s="1">
        <v>1316.22</v>
      </c>
      <c r="C140" s="1">
        <v>22.593900000000001</v>
      </c>
      <c r="D140" s="1">
        <v>58.255499999999998</v>
      </c>
      <c r="E140" s="1">
        <v>135.66</v>
      </c>
      <c r="F140" s="1">
        <v>25.012</v>
      </c>
      <c r="G140" s="1">
        <v>1422.57</v>
      </c>
    </row>
    <row r="141" spans="2:7" x14ac:dyDescent="0.3">
      <c r="B141" s="1">
        <v>1462.55</v>
      </c>
      <c r="C141" s="1">
        <v>22.770299999999999</v>
      </c>
      <c r="D141" s="1">
        <v>64.230400000000003</v>
      </c>
      <c r="E141" s="1">
        <v>136.643</v>
      </c>
      <c r="F141" s="1">
        <v>24.998000000000001</v>
      </c>
      <c r="G141" s="1">
        <v>1536.95</v>
      </c>
    </row>
    <row r="142" spans="2:7" x14ac:dyDescent="0.3">
      <c r="B142" s="1">
        <v>1427.36</v>
      </c>
      <c r="C142" s="1">
        <v>22.948799999999999</v>
      </c>
      <c r="D142" s="1">
        <v>62.197699999999998</v>
      </c>
      <c r="E142" s="1">
        <v>137.626</v>
      </c>
      <c r="F142" s="1">
        <v>24.984000000000002</v>
      </c>
      <c r="G142" s="1">
        <v>847.06799999999998</v>
      </c>
    </row>
    <row r="143" spans="2:7" x14ac:dyDescent="0.3">
      <c r="B143" s="1">
        <v>1361.36</v>
      </c>
      <c r="C143" s="1">
        <v>23.108699999999999</v>
      </c>
      <c r="D143" s="1">
        <v>58.911099999999998</v>
      </c>
      <c r="E143" s="1">
        <v>138.60900000000001</v>
      </c>
      <c r="F143" s="1">
        <v>25.004999999999999</v>
      </c>
      <c r="G143" s="1">
        <v>794.56</v>
      </c>
    </row>
    <row r="144" spans="2:7" x14ac:dyDescent="0.3">
      <c r="B144" s="1">
        <v>1283.9100000000001</v>
      </c>
      <c r="C144" s="1">
        <v>23.264900000000001</v>
      </c>
      <c r="D144" s="1">
        <v>55.186599999999999</v>
      </c>
      <c r="E144" s="1">
        <v>139.59200000000001</v>
      </c>
      <c r="F144" s="1">
        <v>25.016999999999999</v>
      </c>
      <c r="G144" s="1">
        <v>835.83799999999997</v>
      </c>
    </row>
    <row r="145" spans="2:7" x14ac:dyDescent="0.3">
      <c r="B145" s="1">
        <v>1298.52</v>
      </c>
      <c r="C145" s="1">
        <v>23.4267</v>
      </c>
      <c r="D145" s="1">
        <v>55.429200000000002</v>
      </c>
      <c r="E145" s="1">
        <v>140.63999999999999</v>
      </c>
      <c r="F145" s="1">
        <v>25.003</v>
      </c>
      <c r="G145" s="1">
        <v>1412.33</v>
      </c>
    </row>
    <row r="146" spans="2:7" x14ac:dyDescent="0.3">
      <c r="B146" s="1">
        <v>1408.85</v>
      </c>
      <c r="C146" s="1">
        <v>23.596</v>
      </c>
      <c r="D146" s="1">
        <v>59.7072</v>
      </c>
      <c r="E146" s="1">
        <v>141.62299999999999</v>
      </c>
      <c r="F146" s="1">
        <v>25.015000000000001</v>
      </c>
      <c r="G146" s="1">
        <v>1403.14</v>
      </c>
    </row>
    <row r="147" spans="2:7" x14ac:dyDescent="0.3">
      <c r="B147" s="1">
        <v>1437.65</v>
      </c>
      <c r="C147" s="1">
        <v>23.779199999999999</v>
      </c>
      <c r="D147" s="1">
        <v>60.458199999999998</v>
      </c>
      <c r="E147" s="1">
        <v>142.60599999999999</v>
      </c>
      <c r="F147" s="1">
        <v>25.006</v>
      </c>
      <c r="G147" s="1">
        <v>1043.83</v>
      </c>
    </row>
    <row r="148" spans="2:7" x14ac:dyDescent="0.3">
      <c r="B148" s="1">
        <v>1363.13</v>
      </c>
      <c r="C148" s="1">
        <v>23.9453</v>
      </c>
      <c r="D148" s="1">
        <v>56.926900000000003</v>
      </c>
      <c r="E148" s="1">
        <v>143.655</v>
      </c>
      <c r="F148" s="1">
        <v>24.992999999999999</v>
      </c>
      <c r="G148" s="1">
        <v>1002.49</v>
      </c>
    </row>
    <row r="149" spans="2:7" x14ac:dyDescent="0.3">
      <c r="B149" s="1">
        <v>1298.1500000000001</v>
      </c>
      <c r="C149" s="1">
        <v>24.113600000000002</v>
      </c>
      <c r="D149" s="1">
        <v>53.834899999999998</v>
      </c>
      <c r="E149" s="1">
        <v>144.63800000000001</v>
      </c>
      <c r="F149" s="1">
        <v>24.995999999999999</v>
      </c>
      <c r="G149" s="1">
        <v>826.71</v>
      </c>
    </row>
    <row r="150" spans="2:7" x14ac:dyDescent="0.3">
      <c r="B150" s="1">
        <v>1241.01</v>
      </c>
      <c r="C150" s="1">
        <v>24.265000000000001</v>
      </c>
      <c r="D150" s="1">
        <v>51.143900000000002</v>
      </c>
      <c r="E150" s="1">
        <v>145.62100000000001</v>
      </c>
      <c r="F150" s="1">
        <v>24.995000000000001</v>
      </c>
      <c r="G150" s="1">
        <v>1147.25</v>
      </c>
    </row>
    <row r="151" spans="2:7" x14ac:dyDescent="0.3">
      <c r="B151" s="1">
        <v>1290.99</v>
      </c>
      <c r="C151" s="1">
        <v>24.432300000000001</v>
      </c>
      <c r="D151" s="1">
        <v>52.839399999999998</v>
      </c>
      <c r="E151" s="1">
        <v>146.66999999999999</v>
      </c>
      <c r="F151" s="1">
        <v>24.989000000000001</v>
      </c>
      <c r="G151" s="1">
        <v>1175.75</v>
      </c>
    </row>
    <row r="152" spans="2:7" x14ac:dyDescent="0.3">
      <c r="B152" s="1">
        <v>1378.23</v>
      </c>
      <c r="C152" s="1">
        <v>24.610499999999998</v>
      </c>
      <c r="D152" s="1">
        <v>56.0015</v>
      </c>
      <c r="E152" s="1">
        <v>147.65299999999999</v>
      </c>
      <c r="F152" s="1">
        <v>25.003</v>
      </c>
      <c r="G152" s="1">
        <v>1389.61</v>
      </c>
    </row>
    <row r="153" spans="2:7" x14ac:dyDescent="0.3">
      <c r="B153" s="1">
        <v>1343.05</v>
      </c>
      <c r="C153" s="1">
        <v>24.783000000000001</v>
      </c>
      <c r="D153" s="1">
        <v>54.192500000000003</v>
      </c>
      <c r="E153" s="1">
        <v>148.636</v>
      </c>
      <c r="F153" s="1">
        <v>24.997</v>
      </c>
      <c r="G153" s="1">
        <v>1101.01</v>
      </c>
    </row>
    <row r="154" spans="2:7" x14ac:dyDescent="0.3">
      <c r="B154" s="1">
        <v>1280.4100000000001</v>
      </c>
      <c r="C154" s="1">
        <v>24.9373</v>
      </c>
      <c r="D154" s="1">
        <v>51.345300000000002</v>
      </c>
      <c r="E154" s="1">
        <v>149.619</v>
      </c>
      <c r="F154" s="1">
        <v>24.983000000000001</v>
      </c>
      <c r="G154" s="1">
        <v>1101.47</v>
      </c>
    </row>
    <row r="155" spans="2:7" x14ac:dyDescent="0.3">
      <c r="B155" s="1">
        <v>1251.67</v>
      </c>
      <c r="C155" s="1">
        <v>25.096499999999999</v>
      </c>
      <c r="D155" s="1">
        <v>49.874200000000002</v>
      </c>
      <c r="E155" s="1">
        <v>150.602</v>
      </c>
      <c r="F155" s="1">
        <v>24.992999999999999</v>
      </c>
      <c r="G155" s="1">
        <v>1186.24</v>
      </c>
    </row>
    <row r="156" spans="2:7" x14ac:dyDescent="0.3">
      <c r="B156" s="1">
        <v>1321.97</v>
      </c>
      <c r="C156" s="1">
        <v>25.259699999999999</v>
      </c>
      <c r="D156" s="1">
        <v>52.335000000000001</v>
      </c>
      <c r="E156" s="1">
        <v>151.65</v>
      </c>
      <c r="F156" s="1">
        <v>24.992999999999999</v>
      </c>
      <c r="G156" s="1">
        <v>1492.32</v>
      </c>
    </row>
    <row r="157" spans="2:7" x14ac:dyDescent="0.3">
      <c r="B157" s="1">
        <v>1382.27</v>
      </c>
      <c r="C157" s="1">
        <v>25.451899999999998</v>
      </c>
      <c r="D157" s="1">
        <v>54.308999999999997</v>
      </c>
      <c r="E157" s="1">
        <v>152.63300000000001</v>
      </c>
      <c r="F157" s="1">
        <v>24.997</v>
      </c>
      <c r="G157" s="1">
        <v>1223.51</v>
      </c>
    </row>
    <row r="158" spans="2:7" x14ac:dyDescent="0.3">
      <c r="B158" s="1">
        <v>1301.26</v>
      </c>
      <c r="C158" s="1">
        <v>25.6065</v>
      </c>
      <c r="D158" s="1">
        <v>50.817500000000003</v>
      </c>
      <c r="E158" s="1">
        <v>153.61600000000001</v>
      </c>
      <c r="F158" s="1">
        <v>25.004000000000001</v>
      </c>
      <c r="G158" s="1">
        <v>1083.94</v>
      </c>
    </row>
    <row r="159" spans="2:7" x14ac:dyDescent="0.3">
      <c r="B159" s="1">
        <v>1275.6300000000001</v>
      </c>
      <c r="C159" s="1">
        <v>25.777200000000001</v>
      </c>
      <c r="D159" s="1">
        <v>49.486600000000003</v>
      </c>
      <c r="E159" s="1">
        <v>154.66499999999999</v>
      </c>
      <c r="F159" s="1">
        <v>24.995000000000001</v>
      </c>
      <c r="G159" s="1">
        <v>1118.5899999999999</v>
      </c>
    </row>
    <row r="160" spans="2:7" x14ac:dyDescent="0.3">
      <c r="B160" s="1">
        <v>1288.19</v>
      </c>
      <c r="C160" s="1">
        <v>25.93</v>
      </c>
      <c r="D160" s="1">
        <v>49.679600000000001</v>
      </c>
      <c r="E160" s="1">
        <v>155.648</v>
      </c>
      <c r="F160" s="1">
        <v>24.989000000000001</v>
      </c>
      <c r="G160" s="1">
        <v>1390.87</v>
      </c>
    </row>
    <row r="161" spans="2:7" x14ac:dyDescent="0.3">
      <c r="B161" s="1">
        <v>1379.49</v>
      </c>
      <c r="C161" s="1">
        <v>26.093800000000002</v>
      </c>
      <c r="D161" s="1">
        <v>52.866599999999998</v>
      </c>
      <c r="E161" s="1">
        <v>156.631</v>
      </c>
      <c r="F161" s="1">
        <v>24.994</v>
      </c>
      <c r="G161" s="1">
        <v>1618.26</v>
      </c>
    </row>
    <row r="162" spans="2:7" x14ac:dyDescent="0.3">
      <c r="B162" s="1">
        <v>1432.17</v>
      </c>
      <c r="C162" s="1">
        <v>26.286999999999999</v>
      </c>
      <c r="D162" s="1">
        <v>54.482100000000003</v>
      </c>
      <c r="E162" s="1">
        <v>157.614</v>
      </c>
      <c r="F162" s="1">
        <v>25.013000000000002</v>
      </c>
      <c r="G162" s="1">
        <v>1243.4000000000001</v>
      </c>
    </row>
    <row r="163" spans="2:7" x14ac:dyDescent="0.3">
      <c r="B163" s="1">
        <v>1294.21</v>
      </c>
      <c r="C163" s="1">
        <v>26.4374</v>
      </c>
      <c r="D163" s="1">
        <v>48.953699999999998</v>
      </c>
      <c r="E163" s="1">
        <v>158.59700000000001</v>
      </c>
      <c r="F163" s="1">
        <v>25.004999999999999</v>
      </c>
      <c r="G163" s="1">
        <v>876.69799999999998</v>
      </c>
    </row>
    <row r="164" spans="2:7" x14ac:dyDescent="0.3">
      <c r="B164" s="1">
        <v>1313.88</v>
      </c>
      <c r="C164" s="1">
        <v>26.599299999999999</v>
      </c>
      <c r="D164" s="1">
        <v>49.395400000000002</v>
      </c>
      <c r="E164" s="1">
        <v>159.64599999999999</v>
      </c>
      <c r="F164" s="1">
        <v>24.992000000000001</v>
      </c>
      <c r="G164" s="1">
        <v>1399.66</v>
      </c>
    </row>
    <row r="165" spans="2:7" x14ac:dyDescent="0.3">
      <c r="B165" s="1">
        <v>1313.32</v>
      </c>
      <c r="C165" s="1">
        <v>26.776199999999999</v>
      </c>
      <c r="D165" s="1">
        <v>49.047899999999998</v>
      </c>
      <c r="E165" s="1">
        <v>160.62899999999999</v>
      </c>
      <c r="F165" s="1">
        <v>25</v>
      </c>
      <c r="G165" s="1">
        <v>1175.08</v>
      </c>
    </row>
    <row r="166" spans="2:7" x14ac:dyDescent="0.3">
      <c r="B166" s="1">
        <v>1384.27</v>
      </c>
      <c r="C166" s="1">
        <v>26.917000000000002</v>
      </c>
      <c r="D166" s="1">
        <v>51.427199999999999</v>
      </c>
      <c r="E166" s="1">
        <v>161.61199999999999</v>
      </c>
      <c r="F166" s="1">
        <v>25.01</v>
      </c>
      <c r="G166" s="1">
        <v>1496.44</v>
      </c>
    </row>
    <row r="167" spans="2:7" x14ac:dyDescent="0.3">
      <c r="B167" s="1">
        <v>1372.63</v>
      </c>
      <c r="C167" s="1">
        <v>27.144600000000001</v>
      </c>
      <c r="D167" s="1">
        <v>50.567599999999999</v>
      </c>
      <c r="E167" s="1">
        <v>162.66</v>
      </c>
      <c r="F167" s="1">
        <v>25.004000000000001</v>
      </c>
      <c r="G167" s="1">
        <v>708.74900000000002</v>
      </c>
    </row>
    <row r="168" spans="2:7" x14ac:dyDescent="0.3">
      <c r="B168" s="1">
        <v>1154.27</v>
      </c>
      <c r="C168" s="1">
        <v>27.261700000000001</v>
      </c>
      <c r="D168" s="1">
        <v>42.340400000000002</v>
      </c>
      <c r="E168" s="1">
        <v>163.643</v>
      </c>
      <c r="F168" s="1">
        <v>24.969000000000001</v>
      </c>
      <c r="G168" s="1">
        <v>759.721</v>
      </c>
    </row>
    <row r="169" spans="2:7" x14ac:dyDescent="0.3">
      <c r="B169" s="1">
        <v>1302.1199999999999</v>
      </c>
      <c r="C169" s="1">
        <v>27.417400000000001</v>
      </c>
      <c r="D169" s="1">
        <v>47.4923</v>
      </c>
      <c r="E169" s="1">
        <v>164.626</v>
      </c>
      <c r="F169" s="1">
        <v>24.991</v>
      </c>
      <c r="G169" s="1">
        <v>1767.02</v>
      </c>
    </row>
    <row r="170" spans="2:7" x14ac:dyDescent="0.3">
      <c r="B170" s="1">
        <v>1351.14</v>
      </c>
      <c r="C170" s="1">
        <v>27.6022</v>
      </c>
      <c r="D170" s="1">
        <v>48.950400000000002</v>
      </c>
      <c r="E170" s="1">
        <v>165.60900000000001</v>
      </c>
      <c r="F170" s="1">
        <v>25.009</v>
      </c>
      <c r="G170" s="1">
        <v>1199.3800000000001</v>
      </c>
    </row>
    <row r="171" spans="2:7" x14ac:dyDescent="0.3">
      <c r="B171" s="1">
        <v>1415.18</v>
      </c>
      <c r="C171" s="1">
        <v>27.7699</v>
      </c>
      <c r="D171" s="1">
        <v>50.960700000000003</v>
      </c>
      <c r="E171" s="1">
        <v>166.59299999999999</v>
      </c>
      <c r="F171" s="1">
        <v>25.004000000000001</v>
      </c>
      <c r="G171" s="1">
        <v>1312.09</v>
      </c>
    </row>
    <row r="172" spans="2:7" x14ac:dyDescent="0.3">
      <c r="B172" s="1">
        <v>1227.48</v>
      </c>
      <c r="C172" s="1">
        <v>27.972799999999999</v>
      </c>
      <c r="D172" s="1">
        <v>43.881</v>
      </c>
      <c r="E172" s="1">
        <v>167.64099999999999</v>
      </c>
      <c r="F172" s="1">
        <v>25.003</v>
      </c>
      <c r="G172" s="1">
        <v>322.40600000000001</v>
      </c>
    </row>
    <row r="173" spans="2:7" x14ac:dyDescent="0.3">
      <c r="B173" s="1">
        <v>1176.8800000000001</v>
      </c>
      <c r="C173" s="1">
        <v>28.066800000000001</v>
      </c>
      <c r="D173" s="1">
        <v>41.931399999999996</v>
      </c>
      <c r="E173" s="1">
        <v>168.624</v>
      </c>
      <c r="F173" s="1">
        <v>25.003</v>
      </c>
      <c r="G173" s="1">
        <v>1393.06</v>
      </c>
    </row>
    <row r="174" spans="2:7" x14ac:dyDescent="0.3">
      <c r="B174" s="1">
        <v>1308.28</v>
      </c>
      <c r="C174" s="1">
        <v>28.266100000000002</v>
      </c>
      <c r="D174" s="1">
        <v>46.284300000000002</v>
      </c>
      <c r="E174" s="1">
        <v>169.607</v>
      </c>
      <c r="F174" s="1">
        <v>25.018999999999998</v>
      </c>
      <c r="G174" s="1">
        <v>1250.5999999999999</v>
      </c>
    </row>
    <row r="175" spans="2:7" x14ac:dyDescent="0.3">
      <c r="B175" s="1">
        <v>1346.04</v>
      </c>
      <c r="C175" s="1">
        <v>28.4407</v>
      </c>
      <c r="D175" s="1">
        <v>47.328000000000003</v>
      </c>
      <c r="E175" s="1">
        <v>170.65600000000001</v>
      </c>
      <c r="F175" s="1">
        <v>25.001000000000001</v>
      </c>
      <c r="G175" s="1">
        <v>987.95799999999997</v>
      </c>
    </row>
    <row r="176" spans="2:7" x14ac:dyDescent="0.3">
      <c r="B176" s="1">
        <v>1326.84</v>
      </c>
      <c r="C176" s="1">
        <v>28.635100000000001</v>
      </c>
      <c r="D176" s="1">
        <v>46.335999999999999</v>
      </c>
      <c r="E176" s="1">
        <v>171.63900000000001</v>
      </c>
      <c r="F176" s="1">
        <v>25.009</v>
      </c>
      <c r="G176" s="1">
        <v>666.79499999999996</v>
      </c>
    </row>
    <row r="177" spans="2:7" x14ac:dyDescent="0.3">
      <c r="B177" s="1">
        <v>1160.42</v>
      </c>
      <c r="C177" s="1">
        <v>28.750900000000001</v>
      </c>
      <c r="D177" s="1">
        <v>40.360999999999997</v>
      </c>
      <c r="E177" s="1">
        <v>172.62200000000001</v>
      </c>
      <c r="F177" s="1">
        <v>25.007999999999999</v>
      </c>
      <c r="G177" s="1">
        <v>564.29600000000005</v>
      </c>
    </row>
    <row r="178" spans="2:7" x14ac:dyDescent="0.3">
      <c r="B178" s="1">
        <v>1313.59</v>
      </c>
      <c r="C178" s="1">
        <v>28.942900000000002</v>
      </c>
      <c r="D178" s="1">
        <v>45.3857</v>
      </c>
      <c r="E178" s="1">
        <v>173.67</v>
      </c>
      <c r="F178" s="1">
        <v>24.995999999999999</v>
      </c>
      <c r="G178" s="1">
        <v>1376.61</v>
      </c>
    </row>
    <row r="179" spans="2:7" x14ac:dyDescent="0.3">
      <c r="B179" s="1">
        <v>1303.75</v>
      </c>
      <c r="C179" s="1">
        <v>29.1022</v>
      </c>
      <c r="D179" s="1">
        <v>44.7988</v>
      </c>
      <c r="E179" s="1">
        <v>174.65299999999999</v>
      </c>
      <c r="F179" s="1">
        <v>24.998000000000001</v>
      </c>
      <c r="G179" s="1">
        <v>881.19</v>
      </c>
    </row>
    <row r="180" spans="2:7" x14ac:dyDescent="0.3">
      <c r="B180" s="1">
        <v>1334.51</v>
      </c>
      <c r="C180" s="1">
        <v>29.2957</v>
      </c>
      <c r="D180" s="1">
        <v>45.553100000000001</v>
      </c>
      <c r="E180" s="1">
        <v>175.637</v>
      </c>
      <c r="F180" s="1">
        <v>24.994</v>
      </c>
      <c r="G180" s="1">
        <v>828.04899999999998</v>
      </c>
    </row>
    <row r="181" spans="2:7" x14ac:dyDescent="0.3">
      <c r="B181" s="1">
        <v>1143.49</v>
      </c>
      <c r="C181" s="1">
        <v>29.4221</v>
      </c>
      <c r="D181" s="1">
        <v>38.864899999999999</v>
      </c>
      <c r="E181" s="1">
        <v>176.62</v>
      </c>
      <c r="F181" s="1">
        <v>24.998999999999999</v>
      </c>
      <c r="G181" s="1">
        <v>499.73099999999999</v>
      </c>
    </row>
    <row r="182" spans="2:7" x14ac:dyDescent="0.3">
      <c r="B182" s="1">
        <v>1376.51</v>
      </c>
      <c r="C182" s="1">
        <v>29.582999999999998</v>
      </c>
      <c r="D182" s="1">
        <v>46.5304</v>
      </c>
      <c r="E182" s="1">
        <v>177.60300000000001</v>
      </c>
      <c r="F182" s="1">
        <v>24.992999999999999</v>
      </c>
      <c r="G182" s="1">
        <v>1428.63</v>
      </c>
    </row>
    <row r="183" spans="2:7" x14ac:dyDescent="0.3">
      <c r="B183" s="1">
        <v>1290.53</v>
      </c>
      <c r="C183" s="1">
        <v>29.804099999999998</v>
      </c>
      <c r="D183" s="1">
        <v>43.300199999999997</v>
      </c>
      <c r="E183" s="1">
        <v>178.65100000000001</v>
      </c>
      <c r="F183" s="1">
        <v>24.98</v>
      </c>
      <c r="G183" s="1">
        <v>554.80399999999997</v>
      </c>
    </row>
    <row r="184" spans="2:7" x14ac:dyDescent="0.3">
      <c r="B184" s="1">
        <v>1310.04</v>
      </c>
      <c r="C184" s="1">
        <v>29.901499999999999</v>
      </c>
      <c r="D184" s="1">
        <v>43.811999999999998</v>
      </c>
      <c r="E184" s="1">
        <v>179.63399999999999</v>
      </c>
      <c r="F184" s="1">
        <v>25.009</v>
      </c>
      <c r="G184" s="1">
        <v>871.73900000000003</v>
      </c>
    </row>
    <row r="185" spans="2:7" x14ac:dyDescent="0.3">
      <c r="B185" s="1">
        <v>1292.82</v>
      </c>
      <c r="C185" s="1">
        <v>30.136299999999999</v>
      </c>
      <c r="D185" s="1">
        <v>42.8992</v>
      </c>
      <c r="E185" s="1">
        <v>180.61699999999999</v>
      </c>
      <c r="F185" s="1">
        <v>24.998999999999999</v>
      </c>
      <c r="G185" s="1">
        <v>486.27100000000002</v>
      </c>
    </row>
    <row r="186" spans="2:7" x14ac:dyDescent="0.3">
      <c r="B186" s="1">
        <v>1371.36</v>
      </c>
      <c r="C186" s="1">
        <v>30.2392</v>
      </c>
      <c r="D186" s="1">
        <v>45.350299999999997</v>
      </c>
      <c r="E186" s="1">
        <v>181.666</v>
      </c>
      <c r="F186" s="1">
        <v>25.006</v>
      </c>
      <c r="G186" s="1">
        <v>1154.49</v>
      </c>
    </row>
    <row r="187" spans="2:7" x14ac:dyDescent="0.3">
      <c r="B187" s="1">
        <v>1372.92</v>
      </c>
      <c r="C187" s="1">
        <v>30.475200000000001</v>
      </c>
      <c r="D187" s="1">
        <v>45.0503</v>
      </c>
      <c r="E187" s="1">
        <v>182.649</v>
      </c>
      <c r="F187" s="1">
        <v>24.992000000000001</v>
      </c>
      <c r="G187" s="1">
        <v>693.87099999999998</v>
      </c>
    </row>
    <row r="188" spans="2:7" x14ac:dyDescent="0.3">
      <c r="B188" s="1">
        <v>1281.8900000000001</v>
      </c>
      <c r="C188" s="1">
        <v>30.587800000000001</v>
      </c>
      <c r="D188" s="1">
        <v>41.9086</v>
      </c>
      <c r="E188" s="1">
        <v>183.63200000000001</v>
      </c>
      <c r="F188" s="1">
        <v>25.013000000000002</v>
      </c>
      <c r="G188" s="1">
        <v>688.35599999999999</v>
      </c>
    </row>
    <row r="189" spans="2:7" x14ac:dyDescent="0.3">
      <c r="B189" s="1">
        <v>1334.73</v>
      </c>
      <c r="C189" s="1">
        <v>30.793199999999999</v>
      </c>
      <c r="D189" s="1">
        <v>43.344900000000003</v>
      </c>
      <c r="E189" s="1">
        <v>184.61500000000001</v>
      </c>
      <c r="F189" s="1">
        <v>25.024999999999999</v>
      </c>
      <c r="G189" s="1">
        <v>610.20899999999995</v>
      </c>
    </row>
    <row r="190" spans="2:7" x14ac:dyDescent="0.3">
      <c r="B190" s="1">
        <v>1309.06</v>
      </c>
      <c r="C190" s="1">
        <v>30.901399999999999</v>
      </c>
      <c r="D190" s="1">
        <v>42.362499999999997</v>
      </c>
      <c r="E190" s="1">
        <v>185.59800000000001</v>
      </c>
      <c r="F190" s="1">
        <v>25.015000000000001</v>
      </c>
      <c r="G190" s="1">
        <v>886.74900000000002</v>
      </c>
    </row>
    <row r="191" spans="2:7" x14ac:dyDescent="0.3">
      <c r="B191" s="1">
        <v>1293.28</v>
      </c>
      <c r="C191" s="1">
        <v>31.147200000000002</v>
      </c>
      <c r="D191" s="1">
        <v>41.521500000000003</v>
      </c>
      <c r="E191" s="1">
        <v>186.64699999999999</v>
      </c>
      <c r="F191" s="1">
        <v>25.012</v>
      </c>
      <c r="G191" s="1">
        <v>604.04399999999998</v>
      </c>
    </row>
    <row r="192" spans="2:7" x14ac:dyDescent="0.3">
      <c r="B192" s="1">
        <v>1338.62</v>
      </c>
      <c r="C192" s="1">
        <v>31.2227</v>
      </c>
      <c r="D192" s="1">
        <v>42.873199999999997</v>
      </c>
      <c r="E192" s="1">
        <v>187.63</v>
      </c>
      <c r="F192" s="1">
        <v>25.010999999999999</v>
      </c>
      <c r="G192" s="1">
        <v>943.56600000000003</v>
      </c>
    </row>
    <row r="193" spans="2:7" x14ac:dyDescent="0.3">
      <c r="B193" s="1">
        <v>1422.39</v>
      </c>
      <c r="C193" s="1">
        <v>31.448</v>
      </c>
      <c r="D193" s="1">
        <v>45.229799999999997</v>
      </c>
      <c r="E193" s="1">
        <v>188.613</v>
      </c>
      <c r="F193" s="1">
        <v>24.978999999999999</v>
      </c>
      <c r="G193" s="1">
        <v>858.08100000000002</v>
      </c>
    </row>
    <row r="194" spans="2:7" x14ac:dyDescent="0.3">
      <c r="B194" s="1">
        <v>1442.26</v>
      </c>
      <c r="C194" s="1">
        <v>31.614599999999999</v>
      </c>
      <c r="D194" s="1">
        <v>45.62</v>
      </c>
      <c r="E194" s="1">
        <v>189.661</v>
      </c>
      <c r="F194" s="1">
        <v>24.984000000000002</v>
      </c>
      <c r="G194" s="1">
        <v>858.88599999999997</v>
      </c>
    </row>
    <row r="195" spans="2:7" x14ac:dyDescent="0.3">
      <c r="B195" s="1">
        <v>1297.21</v>
      </c>
      <c r="C195" s="1">
        <v>31.770199999999999</v>
      </c>
      <c r="D195" s="1">
        <v>40.831099999999999</v>
      </c>
      <c r="E195" s="1">
        <v>190.64400000000001</v>
      </c>
      <c r="F195" s="1">
        <v>24.981000000000002</v>
      </c>
      <c r="G195" s="1">
        <v>439.875</v>
      </c>
    </row>
    <row r="196" spans="2:7" x14ac:dyDescent="0.3">
      <c r="B196" s="1">
        <v>1492.94</v>
      </c>
      <c r="C196" s="1">
        <v>31.918099999999999</v>
      </c>
      <c r="D196" s="1">
        <v>46.774099999999997</v>
      </c>
      <c r="E196" s="1">
        <v>191.62700000000001</v>
      </c>
      <c r="F196" s="1">
        <v>24.984999999999999</v>
      </c>
      <c r="G196" s="1">
        <v>1842.29</v>
      </c>
    </row>
    <row r="197" spans="2:7" x14ac:dyDescent="0.3">
      <c r="B197" s="1">
        <v>1556.09</v>
      </c>
      <c r="C197" s="1">
        <v>32.114400000000003</v>
      </c>
      <c r="D197" s="1">
        <v>48.454700000000003</v>
      </c>
      <c r="E197" s="1">
        <v>192.61</v>
      </c>
      <c r="F197" s="1">
        <v>24.966999999999999</v>
      </c>
      <c r="G197" s="1">
        <v>1738.19</v>
      </c>
    </row>
    <row r="198" spans="2:7" x14ac:dyDescent="0.3">
      <c r="B198" s="1">
        <v>1420.37</v>
      </c>
      <c r="C198" s="1">
        <v>32.284100000000002</v>
      </c>
      <c r="D198" s="1">
        <v>43.996000000000002</v>
      </c>
      <c r="E198" s="1">
        <v>193.59299999999999</v>
      </c>
      <c r="F198" s="1">
        <v>24.995999999999999</v>
      </c>
      <c r="G198" s="1">
        <v>708.71500000000003</v>
      </c>
    </row>
    <row r="199" spans="2:7" x14ac:dyDescent="0.3">
      <c r="B199" s="1">
        <v>1442.35</v>
      </c>
      <c r="C199" s="1">
        <v>32.410899999999998</v>
      </c>
      <c r="D199" s="1">
        <v>44.502000000000002</v>
      </c>
      <c r="E199" s="1">
        <v>194.642</v>
      </c>
      <c r="F199" s="1">
        <v>25.010999999999999</v>
      </c>
      <c r="G199" s="1">
        <v>1914.01</v>
      </c>
    </row>
    <row r="200" spans="2:7" x14ac:dyDescent="0.3">
      <c r="B200" s="1">
        <v>1568.17</v>
      </c>
      <c r="C200" s="1">
        <v>32.612000000000002</v>
      </c>
      <c r="D200" s="1">
        <v>48.085700000000003</v>
      </c>
      <c r="E200" s="1">
        <v>195.625</v>
      </c>
      <c r="F200" s="1">
        <v>24.997</v>
      </c>
      <c r="G200" s="1">
        <v>1684.43</v>
      </c>
    </row>
    <row r="201" spans="2:7" x14ac:dyDescent="0.3">
      <c r="B201" s="1">
        <v>1515.53</v>
      </c>
      <c r="C201" s="1">
        <v>32.792099999999998</v>
      </c>
      <c r="D201" s="1">
        <v>46.2164</v>
      </c>
      <c r="E201" s="1">
        <v>196.608</v>
      </c>
      <c r="F201" s="1">
        <v>24.992999999999999</v>
      </c>
      <c r="G201" s="1">
        <v>1124.23</v>
      </c>
    </row>
    <row r="202" spans="2:7" x14ac:dyDescent="0.3">
      <c r="B202" s="1">
        <v>1274.77</v>
      </c>
      <c r="C202" s="1">
        <v>32.943800000000003</v>
      </c>
      <c r="D202" s="1">
        <v>38.695300000000003</v>
      </c>
      <c r="E202" s="1">
        <v>197.65700000000001</v>
      </c>
      <c r="F202" s="1">
        <v>25.012</v>
      </c>
      <c r="G202" s="1">
        <v>627.97699999999998</v>
      </c>
    </row>
    <row r="203" spans="2:7" x14ac:dyDescent="0.3">
      <c r="B203" s="1">
        <v>1327.5</v>
      </c>
      <c r="C203" s="1">
        <v>33.0779</v>
      </c>
      <c r="D203" s="1">
        <v>40.1327</v>
      </c>
      <c r="E203" s="1">
        <v>198.64</v>
      </c>
      <c r="F203" s="1">
        <v>24.977</v>
      </c>
      <c r="G203" s="1">
        <v>1542.51</v>
      </c>
    </row>
    <row r="204" spans="2:7" x14ac:dyDescent="0.3">
      <c r="B204" s="1">
        <v>1420.73</v>
      </c>
      <c r="C204" s="1">
        <v>33.273699999999998</v>
      </c>
      <c r="D204" s="1">
        <v>42.6982</v>
      </c>
      <c r="E204" s="1">
        <v>199.62299999999999</v>
      </c>
      <c r="F204" s="1">
        <v>25.001999999999999</v>
      </c>
      <c r="G204" s="1">
        <v>1182.8399999999999</v>
      </c>
    </row>
    <row r="205" spans="2:7" x14ac:dyDescent="0.3">
      <c r="B205" s="1">
        <v>1388.87</v>
      </c>
      <c r="C205" s="1">
        <v>33.471400000000003</v>
      </c>
      <c r="D205" s="1">
        <v>41.494199999999999</v>
      </c>
      <c r="E205" s="1">
        <v>200.67099999999999</v>
      </c>
      <c r="F205" s="1">
        <v>25.015000000000001</v>
      </c>
      <c r="G205" s="1">
        <v>980.22500000000002</v>
      </c>
    </row>
    <row r="206" spans="2:7" x14ac:dyDescent="0.3">
      <c r="B206" s="1">
        <v>1191.77</v>
      </c>
      <c r="C206" s="1">
        <v>33.6008</v>
      </c>
      <c r="D206" s="1">
        <v>35.468400000000003</v>
      </c>
      <c r="E206" s="1">
        <v>201.654</v>
      </c>
      <c r="F206" s="1">
        <v>25.001000000000001</v>
      </c>
      <c r="G206" s="1">
        <v>870.59199999999998</v>
      </c>
    </row>
    <row r="207" spans="2:7" x14ac:dyDescent="0.3">
      <c r="B207" s="1">
        <v>1286.3499999999999</v>
      </c>
      <c r="C207" s="1">
        <v>33.754199999999997</v>
      </c>
      <c r="D207" s="1">
        <v>38.109400000000001</v>
      </c>
      <c r="E207" s="1">
        <v>202.637</v>
      </c>
      <c r="F207" s="1">
        <v>24.997</v>
      </c>
      <c r="G207" s="1">
        <v>1482.61</v>
      </c>
    </row>
    <row r="208" spans="2:7" x14ac:dyDescent="0.3">
      <c r="B208" s="1">
        <v>1321.18</v>
      </c>
      <c r="C208" s="1">
        <v>33.9373</v>
      </c>
      <c r="D208" s="1">
        <v>38.930199999999999</v>
      </c>
      <c r="E208" s="1">
        <v>203.62</v>
      </c>
      <c r="F208" s="1">
        <v>24.966999999999999</v>
      </c>
      <c r="G208" s="1">
        <v>1196.08</v>
      </c>
    </row>
    <row r="209" spans="2:7" x14ac:dyDescent="0.3">
      <c r="B209" s="1">
        <v>1322.17</v>
      </c>
      <c r="C209" s="1">
        <v>34.120800000000003</v>
      </c>
      <c r="D209" s="1">
        <v>38.749699999999997</v>
      </c>
      <c r="E209" s="1">
        <v>204.60300000000001</v>
      </c>
      <c r="F209" s="1">
        <v>24.989000000000001</v>
      </c>
      <c r="G209" s="1">
        <v>943</v>
      </c>
    </row>
    <row r="210" spans="2:7" x14ac:dyDescent="0.3">
      <c r="B210" s="1">
        <v>1169.18</v>
      </c>
      <c r="C210" s="1">
        <v>34.2682</v>
      </c>
      <c r="D210" s="1">
        <v>34.118499999999997</v>
      </c>
      <c r="E210" s="1">
        <v>205.65199999999999</v>
      </c>
      <c r="F210" s="1">
        <v>25.012</v>
      </c>
      <c r="G210" s="1">
        <v>975.00599999999997</v>
      </c>
    </row>
    <row r="211" spans="2:7" x14ac:dyDescent="0.3">
      <c r="B211" s="1">
        <v>1251.93</v>
      </c>
      <c r="C211" s="1">
        <v>34.435000000000002</v>
      </c>
      <c r="D211" s="1">
        <v>36.356299999999997</v>
      </c>
      <c r="E211" s="1">
        <v>206.63499999999999</v>
      </c>
      <c r="F211" s="1">
        <v>25.004999999999999</v>
      </c>
      <c r="G211" s="1">
        <v>1291.82</v>
      </c>
    </row>
    <row r="212" spans="2:7" x14ac:dyDescent="0.3">
      <c r="B212" s="1">
        <v>1266.42</v>
      </c>
      <c r="C212" s="1">
        <v>34.5929</v>
      </c>
      <c r="D212" s="1">
        <v>36.609200000000001</v>
      </c>
      <c r="E212" s="1">
        <v>207.61799999999999</v>
      </c>
      <c r="F212" s="1">
        <v>24.99</v>
      </c>
      <c r="G212" s="1">
        <v>1278.51</v>
      </c>
    </row>
    <row r="213" spans="2:7" x14ac:dyDescent="0.3">
      <c r="B213" s="1">
        <v>1206.83</v>
      </c>
      <c r="C213" s="1">
        <v>34.810499999999998</v>
      </c>
      <c r="D213" s="1">
        <v>34.668700000000001</v>
      </c>
      <c r="E213" s="1">
        <v>208.667</v>
      </c>
      <c r="F213" s="1">
        <v>25.006</v>
      </c>
      <c r="G213" s="1">
        <v>800.81899999999996</v>
      </c>
    </row>
    <row r="214" spans="2:7" x14ac:dyDescent="0.3">
      <c r="B214" s="1">
        <v>1147.71</v>
      </c>
      <c r="C214" s="1">
        <v>34.912799999999997</v>
      </c>
      <c r="D214" s="1">
        <v>32.873600000000003</v>
      </c>
      <c r="E214" s="1">
        <v>209.65</v>
      </c>
      <c r="F214" s="1">
        <v>25.001999999999999</v>
      </c>
      <c r="G214" s="1">
        <v>1064.07</v>
      </c>
    </row>
    <row r="215" spans="2:7" x14ac:dyDescent="0.3">
      <c r="B215" s="1">
        <v>1229.58</v>
      </c>
      <c r="C215" s="1">
        <v>35.1036</v>
      </c>
      <c r="D215" s="1">
        <v>35.027099999999997</v>
      </c>
      <c r="E215" s="1">
        <v>210.63300000000001</v>
      </c>
      <c r="F215" s="1">
        <v>24.972000000000001</v>
      </c>
      <c r="G215" s="1">
        <v>1227.83</v>
      </c>
    </row>
    <row r="216" spans="2:7" x14ac:dyDescent="0.3">
      <c r="B216" s="1">
        <v>1269.46</v>
      </c>
      <c r="C216" s="1">
        <v>35.2761</v>
      </c>
      <c r="D216" s="1">
        <v>35.9863</v>
      </c>
      <c r="E216" s="1">
        <v>211.61600000000001</v>
      </c>
      <c r="F216" s="1">
        <v>24.998999999999999</v>
      </c>
      <c r="G216" s="1">
        <v>1171.32</v>
      </c>
    </row>
    <row r="217" spans="2:7" x14ac:dyDescent="0.3">
      <c r="B217" s="1">
        <v>1193.56</v>
      </c>
      <c r="C217" s="1">
        <v>35.447299999999998</v>
      </c>
      <c r="D217" s="1">
        <v>33.671399999999998</v>
      </c>
      <c r="E217" s="1">
        <v>212.59899999999999</v>
      </c>
      <c r="F217" s="1">
        <v>24.998000000000001</v>
      </c>
      <c r="G217" s="1">
        <v>880.99800000000005</v>
      </c>
    </row>
    <row r="218" spans="2:7" x14ac:dyDescent="0.3">
      <c r="B218" s="1">
        <v>1225.04</v>
      </c>
      <c r="C218" s="1">
        <v>35.580300000000001</v>
      </c>
      <c r="D218" s="1">
        <v>34.430199999999999</v>
      </c>
      <c r="E218" s="1">
        <v>213.64699999999999</v>
      </c>
      <c r="F218" s="1">
        <v>25.026</v>
      </c>
      <c r="G218" s="1">
        <v>1309.0999999999999</v>
      </c>
    </row>
    <row r="219" spans="2:7" x14ac:dyDescent="0.3">
      <c r="B219" s="1">
        <v>1301.77</v>
      </c>
      <c r="C219" s="1">
        <v>35.766599999999997</v>
      </c>
      <c r="D219" s="1">
        <v>36.3962</v>
      </c>
      <c r="E219" s="1">
        <v>214.63</v>
      </c>
      <c r="F219" s="1">
        <v>25.023</v>
      </c>
      <c r="G219" s="1">
        <v>1337.26</v>
      </c>
    </row>
    <row r="220" spans="2:7" x14ac:dyDescent="0.3">
      <c r="B220" s="1">
        <v>1284.71</v>
      </c>
      <c r="C220" s="1">
        <v>35.962000000000003</v>
      </c>
      <c r="D220" s="1">
        <v>35.7241</v>
      </c>
      <c r="E220" s="1">
        <v>215.613</v>
      </c>
      <c r="F220" s="1">
        <v>25.009</v>
      </c>
      <c r="G220" s="1">
        <v>1013.74</v>
      </c>
    </row>
    <row r="221" spans="2:7" x14ac:dyDescent="0.3">
      <c r="B221" s="1">
        <v>1180.8800000000001</v>
      </c>
      <c r="C221" s="1">
        <v>36.085999999999999</v>
      </c>
      <c r="D221" s="1">
        <v>32.723999999999997</v>
      </c>
      <c r="E221" s="1">
        <v>216.66200000000001</v>
      </c>
      <c r="F221" s="1">
        <v>24.981000000000002</v>
      </c>
      <c r="G221" s="1">
        <v>1022.77</v>
      </c>
    </row>
    <row r="222" spans="2:7" x14ac:dyDescent="0.3">
      <c r="B222" s="1">
        <v>1299.4100000000001</v>
      </c>
      <c r="C222" s="1">
        <v>36.271000000000001</v>
      </c>
      <c r="D222" s="1">
        <v>35.8249</v>
      </c>
      <c r="E222" s="1">
        <v>217.64500000000001</v>
      </c>
      <c r="F222" s="1">
        <v>25.013999999999999</v>
      </c>
      <c r="G222" s="1">
        <v>1130.74</v>
      </c>
    </row>
    <row r="223" spans="2:7" x14ac:dyDescent="0.3">
      <c r="B223" s="1">
        <v>1321.22</v>
      </c>
      <c r="C223" s="1">
        <v>36.4529</v>
      </c>
      <c r="D223" s="1">
        <v>36.244599999999998</v>
      </c>
      <c r="E223" s="1">
        <v>218.62799999999999</v>
      </c>
      <c r="F223" s="1">
        <v>25.006</v>
      </c>
      <c r="G223" s="1">
        <v>1018.62</v>
      </c>
    </row>
    <row r="224" spans="2:7" x14ac:dyDescent="0.3">
      <c r="B224" s="1">
        <v>1225.77</v>
      </c>
      <c r="C224" s="1">
        <v>36.597900000000003</v>
      </c>
      <c r="D224" s="1">
        <v>33.493000000000002</v>
      </c>
      <c r="E224" s="1">
        <v>219.61099999999999</v>
      </c>
      <c r="F224" s="1">
        <v>25</v>
      </c>
      <c r="G224" s="1">
        <v>784.71</v>
      </c>
    </row>
    <row r="225" spans="2:7" x14ac:dyDescent="0.3">
      <c r="B225" s="1">
        <v>1294.57</v>
      </c>
      <c r="C225" s="1">
        <v>36.752899999999997</v>
      </c>
      <c r="D225" s="1">
        <v>35.223599999999998</v>
      </c>
      <c r="E225" s="1">
        <v>220.59399999999999</v>
      </c>
      <c r="F225" s="1">
        <v>25</v>
      </c>
      <c r="G225" s="1">
        <v>1091.5</v>
      </c>
    </row>
    <row r="226" spans="2:7" x14ac:dyDescent="0.3">
      <c r="B226" s="1">
        <v>1369.87</v>
      </c>
      <c r="C226" s="1">
        <v>36.9465</v>
      </c>
      <c r="D226" s="1">
        <v>37.077100000000002</v>
      </c>
      <c r="E226" s="1">
        <v>221.643</v>
      </c>
      <c r="F226" s="1">
        <v>25.004000000000001</v>
      </c>
      <c r="G226" s="1">
        <v>1083.05</v>
      </c>
    </row>
    <row r="227" spans="2:7" x14ac:dyDescent="0.3">
      <c r="B227" s="1">
        <v>1292.94</v>
      </c>
      <c r="C227" s="1">
        <v>37.123699999999999</v>
      </c>
      <c r="D227" s="1">
        <v>34.827800000000003</v>
      </c>
      <c r="E227" s="1">
        <v>222.626</v>
      </c>
      <c r="F227" s="1">
        <v>25.006</v>
      </c>
      <c r="G227" s="1">
        <v>750.27200000000005</v>
      </c>
    </row>
    <row r="228" spans="2:7" x14ac:dyDescent="0.3">
      <c r="B228" s="1">
        <v>1305.6600000000001</v>
      </c>
      <c r="C228" s="1">
        <v>37.244300000000003</v>
      </c>
      <c r="D228" s="1">
        <v>35.0565</v>
      </c>
      <c r="E228" s="1">
        <v>223.60900000000001</v>
      </c>
      <c r="F228" s="1">
        <v>25.02</v>
      </c>
      <c r="G228" s="1">
        <v>1119.6400000000001</v>
      </c>
    </row>
    <row r="229" spans="2:7" x14ac:dyDescent="0.3">
      <c r="B229" s="1">
        <v>1389.58</v>
      </c>
      <c r="C229" s="1">
        <v>37.445</v>
      </c>
      <c r="D229" s="1">
        <v>37.109900000000003</v>
      </c>
      <c r="E229" s="1">
        <v>224.65700000000001</v>
      </c>
      <c r="F229" s="1">
        <v>25.003</v>
      </c>
      <c r="G229" s="1">
        <v>1037.07</v>
      </c>
    </row>
    <row r="230" spans="2:7" x14ac:dyDescent="0.3">
      <c r="B230" s="1">
        <v>1347.38</v>
      </c>
      <c r="C230" s="1">
        <v>37.605800000000002</v>
      </c>
      <c r="D230" s="1">
        <v>35.8292</v>
      </c>
      <c r="E230" s="1">
        <v>225.64</v>
      </c>
      <c r="F230" s="1">
        <v>25.006</v>
      </c>
      <c r="G230" s="1">
        <v>892.91300000000001</v>
      </c>
    </row>
    <row r="231" spans="2:7" x14ac:dyDescent="0.3">
      <c r="B231" s="1">
        <v>1360.64</v>
      </c>
      <c r="C231" s="1">
        <v>37.782400000000003</v>
      </c>
      <c r="D231" s="1">
        <v>36.0124</v>
      </c>
      <c r="E231" s="1">
        <v>226.624</v>
      </c>
      <c r="F231" s="1">
        <v>24.998000000000001</v>
      </c>
      <c r="G231" s="1">
        <v>943.28</v>
      </c>
    </row>
    <row r="232" spans="2:7" x14ac:dyDescent="0.3">
      <c r="B232" s="1">
        <v>1371.64</v>
      </c>
      <c r="C232" s="1">
        <v>37.928899999999999</v>
      </c>
      <c r="D232" s="1">
        <v>36.163499999999999</v>
      </c>
      <c r="E232" s="1">
        <v>227.672</v>
      </c>
      <c r="F232" s="1">
        <v>25.007000000000001</v>
      </c>
      <c r="G232" s="1">
        <v>839.23699999999997</v>
      </c>
    </row>
    <row r="233" spans="2:7" x14ac:dyDescent="0.3">
      <c r="B233" s="1">
        <v>1433.57</v>
      </c>
      <c r="C233" s="1">
        <v>38.113300000000002</v>
      </c>
      <c r="D233" s="1">
        <v>37.613300000000002</v>
      </c>
      <c r="E233" s="1">
        <v>228.655</v>
      </c>
      <c r="F233" s="1">
        <v>24.998999999999999</v>
      </c>
      <c r="G233" s="1">
        <v>846.73400000000004</v>
      </c>
    </row>
    <row r="234" spans="2:7" x14ac:dyDescent="0.3">
      <c r="B234" s="1">
        <v>1425.41</v>
      </c>
      <c r="C234" s="1">
        <v>38.290799999999997</v>
      </c>
      <c r="D234" s="1">
        <v>37.2258</v>
      </c>
      <c r="E234" s="1">
        <v>229.63800000000001</v>
      </c>
      <c r="F234" s="1">
        <v>24.989000000000001</v>
      </c>
      <c r="G234" s="1">
        <v>678.92200000000003</v>
      </c>
    </row>
    <row r="235" spans="2:7" x14ac:dyDescent="0.3">
      <c r="B235" s="1">
        <v>1328.47</v>
      </c>
      <c r="C235" s="1">
        <v>38.441299999999998</v>
      </c>
      <c r="D235" s="1">
        <v>34.558399999999999</v>
      </c>
      <c r="E235" s="1">
        <v>230.62100000000001</v>
      </c>
      <c r="F235" s="1">
        <v>25.013000000000002</v>
      </c>
      <c r="G235" s="1">
        <v>733.23</v>
      </c>
    </row>
    <row r="236" spans="2:7" x14ac:dyDescent="0.3">
      <c r="B236" s="1">
        <v>1341.88</v>
      </c>
      <c r="C236" s="1">
        <v>38.567599999999999</v>
      </c>
      <c r="D236" s="1">
        <v>34.792999999999999</v>
      </c>
      <c r="E236" s="1">
        <v>231.60400000000001</v>
      </c>
      <c r="F236" s="1">
        <v>25.006</v>
      </c>
      <c r="G236" s="1">
        <v>930.69899999999996</v>
      </c>
    </row>
    <row r="237" spans="2:7" x14ac:dyDescent="0.3">
      <c r="B237" s="1">
        <v>1437.17</v>
      </c>
      <c r="C237" s="1">
        <v>38.798299999999998</v>
      </c>
      <c r="D237" s="1">
        <v>37.042099999999998</v>
      </c>
      <c r="E237" s="1">
        <v>232.65299999999999</v>
      </c>
      <c r="F237" s="1">
        <v>24.983000000000001</v>
      </c>
      <c r="G237" s="1">
        <v>518.47799999999995</v>
      </c>
    </row>
    <row r="238" spans="2:7" x14ac:dyDescent="0.3">
      <c r="B238" s="1">
        <v>1250.68</v>
      </c>
      <c r="C238" s="1">
        <v>38.953499999999998</v>
      </c>
      <c r="D238" s="1">
        <v>32.107100000000003</v>
      </c>
      <c r="E238" s="1">
        <v>233.636</v>
      </c>
      <c r="F238" s="1">
        <v>25.010999999999999</v>
      </c>
      <c r="G238" s="1">
        <v>778.27300000000002</v>
      </c>
    </row>
    <row r="239" spans="2:7" x14ac:dyDescent="0.3">
      <c r="B239" s="1">
        <v>1210.92</v>
      </c>
      <c r="C239" s="1">
        <v>39.0871</v>
      </c>
      <c r="D239" s="1">
        <v>30.98</v>
      </c>
      <c r="E239" s="1">
        <v>234.619</v>
      </c>
      <c r="F239" s="1">
        <v>25.012</v>
      </c>
      <c r="G239" s="1">
        <v>1092.01</v>
      </c>
    </row>
    <row r="240" spans="2:7" x14ac:dyDescent="0.3">
      <c r="B240" s="1">
        <v>1303</v>
      </c>
      <c r="C240" s="1">
        <v>39.280900000000003</v>
      </c>
      <c r="D240" s="1">
        <v>33.171399999999998</v>
      </c>
      <c r="E240" s="1">
        <v>235.667</v>
      </c>
      <c r="F240" s="1">
        <v>25.013000000000002</v>
      </c>
      <c r="G240" s="1">
        <v>1051.57</v>
      </c>
    </row>
    <row r="241" spans="2:7" x14ac:dyDescent="0.3">
      <c r="B241" s="1">
        <v>1198.75</v>
      </c>
      <c r="C241" s="1">
        <v>39.463299999999997</v>
      </c>
      <c r="D241" s="1">
        <v>30.376300000000001</v>
      </c>
      <c r="E241" s="1">
        <v>236.65100000000001</v>
      </c>
      <c r="F241" s="1">
        <v>24.992999999999999</v>
      </c>
      <c r="G241" s="1">
        <v>876.02</v>
      </c>
    </row>
    <row r="242" spans="2:7" x14ac:dyDescent="0.3">
      <c r="B242" s="1">
        <v>1132.46</v>
      </c>
      <c r="C242" s="1">
        <v>39.602200000000003</v>
      </c>
      <c r="D242" s="1">
        <v>28.5959</v>
      </c>
      <c r="E242" s="1">
        <v>237.63399999999999</v>
      </c>
      <c r="F242" s="1">
        <v>24.994</v>
      </c>
      <c r="G242" s="1">
        <v>1028.94</v>
      </c>
    </row>
    <row r="243" spans="2:7" x14ac:dyDescent="0.3">
      <c r="B243" s="1">
        <v>1159.1099999999999</v>
      </c>
      <c r="C243" s="1">
        <v>39.747799999999998</v>
      </c>
      <c r="D243" s="1">
        <v>29.1616</v>
      </c>
      <c r="E243" s="1">
        <v>238.61699999999999</v>
      </c>
      <c r="F243" s="1">
        <v>24.995000000000001</v>
      </c>
      <c r="G243" s="1">
        <v>1103.45</v>
      </c>
    </row>
    <row r="244" spans="2:7" x14ac:dyDescent="0.3">
      <c r="B244" s="1">
        <v>1143.3399999999999</v>
      </c>
      <c r="C244" s="1">
        <v>39.951099999999997</v>
      </c>
      <c r="D244" s="1">
        <v>28.618500000000001</v>
      </c>
      <c r="E244" s="1">
        <v>239.6</v>
      </c>
      <c r="F244" s="1">
        <v>24.997</v>
      </c>
      <c r="G244" s="1">
        <v>848.57299999999998</v>
      </c>
    </row>
    <row r="245" spans="2:7" x14ac:dyDescent="0.3">
      <c r="B245" s="1">
        <v>1094.47</v>
      </c>
      <c r="C245" s="1">
        <v>40.104500000000002</v>
      </c>
      <c r="D245" s="1">
        <v>27.290500000000002</v>
      </c>
      <c r="E245" s="1">
        <v>240.648</v>
      </c>
      <c r="F245" s="1">
        <v>24.998999999999999</v>
      </c>
      <c r="G245" s="1">
        <v>1024.56</v>
      </c>
    </row>
    <row r="246" spans="2:7" x14ac:dyDescent="0.3">
      <c r="B246" s="1">
        <v>1120.1500000000001</v>
      </c>
      <c r="C246" s="1">
        <v>40.259</v>
      </c>
      <c r="D246" s="1">
        <v>27.823599999999999</v>
      </c>
      <c r="E246" s="1">
        <v>241.631</v>
      </c>
      <c r="F246" s="1">
        <v>25.004999999999999</v>
      </c>
      <c r="G246" s="1">
        <v>998.33399999999995</v>
      </c>
    </row>
    <row r="247" spans="2:7" x14ac:dyDescent="0.3">
      <c r="B247" s="1">
        <v>1128.8399999999999</v>
      </c>
      <c r="C247" s="1">
        <v>40.4465</v>
      </c>
      <c r="D247" s="1">
        <v>27.909400000000002</v>
      </c>
      <c r="E247" s="1">
        <v>242.614</v>
      </c>
      <c r="F247" s="1">
        <v>25.003</v>
      </c>
      <c r="G247" s="1">
        <v>868.87300000000005</v>
      </c>
    </row>
    <row r="248" spans="2:7" x14ac:dyDescent="0.3">
      <c r="B248" s="1">
        <v>1107.02</v>
      </c>
      <c r="C248" s="1">
        <v>40.610900000000001</v>
      </c>
      <c r="D248" s="1">
        <v>27.2592</v>
      </c>
      <c r="E248" s="1">
        <v>243.66300000000001</v>
      </c>
      <c r="F248" s="1">
        <v>24.986999999999998</v>
      </c>
      <c r="G248" s="1">
        <v>972.76199999999994</v>
      </c>
    </row>
    <row r="249" spans="2:7" x14ac:dyDescent="0.3">
      <c r="B249" s="1">
        <v>1086.94</v>
      </c>
      <c r="C249" s="1">
        <v>40.770899999999997</v>
      </c>
      <c r="D249" s="1">
        <v>26.659600000000001</v>
      </c>
      <c r="E249" s="1">
        <v>244.64599999999999</v>
      </c>
      <c r="F249" s="1">
        <v>24.995000000000001</v>
      </c>
      <c r="G249" s="1">
        <v>903.56100000000004</v>
      </c>
    </row>
    <row r="250" spans="2:7" x14ac:dyDescent="0.3">
      <c r="B250" s="1">
        <v>1097.8499999999999</v>
      </c>
      <c r="C250" s="1">
        <v>40.944299999999998</v>
      </c>
      <c r="D250" s="1">
        <v>26.813300000000002</v>
      </c>
      <c r="E250" s="1">
        <v>245.62899999999999</v>
      </c>
      <c r="F250" s="1">
        <v>24.994</v>
      </c>
      <c r="G250" s="1">
        <v>800.13900000000001</v>
      </c>
    </row>
    <row r="251" spans="2:7" x14ac:dyDescent="0.3">
      <c r="B251" s="1">
        <v>1061.54</v>
      </c>
      <c r="C251" s="1">
        <v>41.092500000000001</v>
      </c>
      <c r="D251" s="1">
        <v>25.832899999999999</v>
      </c>
      <c r="E251" s="1">
        <v>246.61199999999999</v>
      </c>
      <c r="F251" s="1">
        <v>24.978999999999999</v>
      </c>
      <c r="G251" s="1">
        <v>944.10199999999998</v>
      </c>
    </row>
    <row r="252" spans="2:7" x14ac:dyDescent="0.3">
      <c r="B252" s="1">
        <v>1083.22</v>
      </c>
      <c r="C252" s="1">
        <v>41.263399999999997</v>
      </c>
      <c r="D252" s="1">
        <v>26.251300000000001</v>
      </c>
      <c r="E252" s="1">
        <v>247.595</v>
      </c>
      <c r="F252" s="1">
        <v>24.988</v>
      </c>
      <c r="G252" s="1">
        <v>856.63</v>
      </c>
    </row>
    <row r="253" spans="2:7" x14ac:dyDescent="0.3">
      <c r="B253" s="1">
        <v>1087.33</v>
      </c>
      <c r="C253" s="1">
        <v>41.445</v>
      </c>
      <c r="D253" s="1">
        <v>26.235399999999998</v>
      </c>
      <c r="E253" s="1">
        <v>248.64400000000001</v>
      </c>
      <c r="F253" s="1">
        <v>24.998000000000001</v>
      </c>
      <c r="G253" s="1">
        <v>824.79499999999996</v>
      </c>
    </row>
    <row r="254" spans="2:7" x14ac:dyDescent="0.3">
      <c r="B254" s="1">
        <v>1080.22</v>
      </c>
      <c r="C254" s="1">
        <v>41.600900000000003</v>
      </c>
      <c r="D254" s="1">
        <v>25.9663</v>
      </c>
      <c r="E254" s="1">
        <v>249.62700000000001</v>
      </c>
      <c r="F254" s="1">
        <v>24.988</v>
      </c>
      <c r="G254" s="1">
        <v>941.20899999999995</v>
      </c>
    </row>
    <row r="255" spans="2:7" x14ac:dyDescent="0.3">
      <c r="B255" s="1">
        <v>1075.05</v>
      </c>
      <c r="C255" s="1">
        <v>41.765500000000003</v>
      </c>
      <c r="D255" s="1">
        <v>25.740200000000002</v>
      </c>
      <c r="E255" s="1">
        <v>250.61</v>
      </c>
      <c r="F255" s="1">
        <v>24.998000000000001</v>
      </c>
      <c r="G255" s="1">
        <v>850.678</v>
      </c>
    </row>
    <row r="256" spans="2:7" x14ac:dyDescent="0.3">
      <c r="B256" s="1">
        <v>1099.9000000000001</v>
      </c>
      <c r="C256" s="1">
        <v>41.939399999999999</v>
      </c>
      <c r="D256" s="1">
        <v>26.225899999999999</v>
      </c>
      <c r="E256" s="1">
        <v>251.65799999999999</v>
      </c>
      <c r="F256" s="1">
        <v>25.024000000000001</v>
      </c>
      <c r="G256" s="1">
        <v>855.67899999999997</v>
      </c>
    </row>
    <row r="257" spans="2:7" x14ac:dyDescent="0.3">
      <c r="B257" s="1">
        <v>1092.4000000000001</v>
      </c>
      <c r="C257" s="1">
        <v>42.121099999999998</v>
      </c>
      <c r="D257" s="1">
        <v>25.934699999999999</v>
      </c>
      <c r="E257" s="1">
        <v>252.64099999999999</v>
      </c>
      <c r="F257" s="1">
        <v>25.015999999999998</v>
      </c>
      <c r="G257" s="1">
        <v>812.63099999999997</v>
      </c>
    </row>
    <row r="258" spans="2:7" x14ac:dyDescent="0.3">
      <c r="B258" s="1">
        <v>1060.97</v>
      </c>
      <c r="C258" s="1">
        <v>42.256300000000003</v>
      </c>
      <c r="D258" s="1">
        <v>25.108000000000001</v>
      </c>
      <c r="E258" s="1">
        <v>253.624</v>
      </c>
      <c r="F258" s="1">
        <v>24.988</v>
      </c>
      <c r="G258" s="1">
        <v>982.47500000000002</v>
      </c>
    </row>
    <row r="259" spans="2:7" x14ac:dyDescent="0.3">
      <c r="B259" s="1">
        <v>1128.67</v>
      </c>
      <c r="C259" s="1">
        <v>42.431899999999999</v>
      </c>
      <c r="D259" s="1">
        <v>26.599699999999999</v>
      </c>
      <c r="E259" s="1">
        <v>254.607</v>
      </c>
      <c r="F259" s="1">
        <v>24.986999999999998</v>
      </c>
      <c r="G259" s="1">
        <v>1026.02</v>
      </c>
    </row>
    <row r="260" spans="2:7" x14ac:dyDescent="0.3">
      <c r="B260" s="1">
        <v>1098.1500000000001</v>
      </c>
      <c r="C260" s="1">
        <v>42.613100000000003</v>
      </c>
      <c r="D260" s="1">
        <v>25.770199999999999</v>
      </c>
      <c r="E260" s="1">
        <v>255.59</v>
      </c>
      <c r="F260" s="1">
        <v>25.009</v>
      </c>
      <c r="G260" s="1">
        <v>760.22199999999998</v>
      </c>
    </row>
    <row r="261" spans="2:7" x14ac:dyDescent="0.3">
      <c r="B261" s="1">
        <v>1046.76</v>
      </c>
      <c r="C261" s="1">
        <v>42.767800000000001</v>
      </c>
      <c r="D261" s="1">
        <v>24.4755</v>
      </c>
      <c r="E261" s="1">
        <v>256.63900000000001</v>
      </c>
      <c r="F261" s="1">
        <v>24.995000000000001</v>
      </c>
      <c r="G261" s="1">
        <v>718.92200000000003</v>
      </c>
    </row>
    <row r="262" spans="2:7" x14ac:dyDescent="0.3">
      <c r="B262" s="1">
        <v>1087.02</v>
      </c>
      <c r="C262" s="1">
        <v>42.928800000000003</v>
      </c>
      <c r="D262" s="1">
        <v>25.3215</v>
      </c>
      <c r="E262" s="1">
        <v>257.62200000000001</v>
      </c>
      <c r="F262" s="1">
        <v>25.004000000000001</v>
      </c>
      <c r="G262" s="1">
        <v>843.39300000000003</v>
      </c>
    </row>
    <row r="263" spans="2:7" x14ac:dyDescent="0.3">
      <c r="B263" s="1">
        <v>1042.73</v>
      </c>
      <c r="C263" s="1">
        <v>43.119199999999999</v>
      </c>
      <c r="D263" s="1">
        <v>24.182500000000001</v>
      </c>
      <c r="E263" s="1">
        <v>258.60500000000002</v>
      </c>
      <c r="F263" s="1">
        <v>24.988</v>
      </c>
      <c r="G263" s="1">
        <v>671.81399999999996</v>
      </c>
    </row>
    <row r="264" spans="2:7" x14ac:dyDescent="0.3">
      <c r="B264" s="1">
        <v>978.04600000000005</v>
      </c>
      <c r="C264" s="1">
        <v>43.263800000000003</v>
      </c>
      <c r="D264" s="1">
        <v>22.6066</v>
      </c>
      <c r="E264" s="1">
        <v>259.654</v>
      </c>
      <c r="F264" s="1">
        <v>24.99</v>
      </c>
      <c r="G264" s="1">
        <v>718.61199999999997</v>
      </c>
    </row>
    <row r="265" spans="2:7" x14ac:dyDescent="0.3">
      <c r="B265" s="1">
        <v>1070.99</v>
      </c>
      <c r="C265" s="1">
        <v>43.428800000000003</v>
      </c>
      <c r="D265" s="1">
        <v>24.660900000000002</v>
      </c>
      <c r="E265" s="1">
        <v>260.637</v>
      </c>
      <c r="F265" s="1">
        <v>25.01</v>
      </c>
      <c r="G265" s="1">
        <v>783.70699999999999</v>
      </c>
    </row>
    <row r="266" spans="2:7" x14ac:dyDescent="0.3">
      <c r="B266" s="1">
        <v>1023.62</v>
      </c>
      <c r="C266" s="1">
        <v>43.627499999999998</v>
      </c>
      <c r="D266" s="1">
        <v>23.462599999999998</v>
      </c>
      <c r="E266" s="1">
        <v>261.62</v>
      </c>
      <c r="F266" s="1">
        <v>25.012</v>
      </c>
      <c r="G266" s="1">
        <v>777.29600000000005</v>
      </c>
    </row>
    <row r="267" spans="2:7" x14ac:dyDescent="0.3">
      <c r="B267" s="1">
        <v>941.93799999999999</v>
      </c>
      <c r="C267" s="1">
        <v>43.770299999999999</v>
      </c>
      <c r="D267" s="1">
        <v>21.52</v>
      </c>
      <c r="E267" s="1">
        <v>262.66800000000001</v>
      </c>
      <c r="F267" s="1">
        <v>25.01</v>
      </c>
      <c r="G267" s="1">
        <v>877.255</v>
      </c>
    </row>
    <row r="268" spans="2:7" x14ac:dyDescent="0.3">
      <c r="B268" s="1">
        <v>1005.39</v>
      </c>
      <c r="C268" s="1">
        <v>43.918999999999997</v>
      </c>
      <c r="D268" s="1">
        <v>22.891999999999999</v>
      </c>
      <c r="E268" s="1">
        <v>263.65100000000001</v>
      </c>
      <c r="F268" s="1">
        <v>25.013000000000002</v>
      </c>
      <c r="G268" s="1">
        <v>878.23</v>
      </c>
    </row>
    <row r="269" spans="2:7" x14ac:dyDescent="0.3">
      <c r="B269" s="1">
        <v>1032.81</v>
      </c>
      <c r="C269" s="1">
        <v>44.1188</v>
      </c>
      <c r="D269" s="1">
        <v>23.409600000000001</v>
      </c>
      <c r="E269" s="1">
        <v>264.63400000000001</v>
      </c>
      <c r="F269" s="1">
        <v>24.995000000000001</v>
      </c>
      <c r="G269" s="1">
        <v>953.59299999999996</v>
      </c>
    </row>
    <row r="270" spans="2:7" x14ac:dyDescent="0.3">
      <c r="B270" s="1">
        <v>1000.55</v>
      </c>
      <c r="C270" s="1">
        <v>44.186599999999999</v>
      </c>
      <c r="D270" s="1">
        <v>22.643699999999999</v>
      </c>
      <c r="E270" s="1">
        <v>265.61700000000002</v>
      </c>
      <c r="F270" s="1">
        <v>24.995999999999999</v>
      </c>
      <c r="G270" s="1">
        <v>1015.49</v>
      </c>
    </row>
    <row r="271" spans="2:7" x14ac:dyDescent="0.3">
      <c r="B271" s="1">
        <v>1033.6300000000001</v>
      </c>
      <c r="C271" s="1">
        <v>44.491799999999998</v>
      </c>
      <c r="D271" s="1">
        <v>23.2318</v>
      </c>
      <c r="E271" s="1">
        <v>266.60000000000002</v>
      </c>
      <c r="F271" s="1">
        <v>24.995999999999999</v>
      </c>
      <c r="G271" s="1">
        <v>908.87300000000005</v>
      </c>
    </row>
    <row r="272" spans="2:7" x14ac:dyDescent="0.3">
      <c r="B272" s="1">
        <v>1068.6099999999999</v>
      </c>
      <c r="C272" s="1">
        <v>44.606699999999996</v>
      </c>
      <c r="D272" s="1">
        <v>23.956299999999999</v>
      </c>
      <c r="E272" s="1">
        <v>267.649</v>
      </c>
      <c r="F272" s="1">
        <v>25.004000000000001</v>
      </c>
      <c r="G272" s="1">
        <v>1043.99</v>
      </c>
    </row>
    <row r="273" spans="2:7" x14ac:dyDescent="0.3">
      <c r="B273" s="1">
        <v>1128.08</v>
      </c>
      <c r="C273" s="1">
        <v>44.749499999999998</v>
      </c>
      <c r="D273" s="1">
        <v>25.2088</v>
      </c>
      <c r="E273" s="1">
        <v>268.63200000000001</v>
      </c>
      <c r="F273" s="1">
        <v>24.984000000000002</v>
      </c>
      <c r="G273" s="1">
        <v>934.01199999999994</v>
      </c>
    </row>
    <row r="274" spans="2:7" x14ac:dyDescent="0.3">
      <c r="B274" s="1">
        <v>1128.31</v>
      </c>
      <c r="C274" s="1">
        <v>44.9711</v>
      </c>
      <c r="D274" s="1">
        <v>25.089600000000001</v>
      </c>
      <c r="E274" s="1">
        <v>269.61500000000001</v>
      </c>
      <c r="F274" s="1">
        <v>25.003</v>
      </c>
      <c r="G274" s="1">
        <v>842.64</v>
      </c>
    </row>
    <row r="275" spans="2:7" x14ac:dyDescent="0.3">
      <c r="B275" s="1">
        <v>1079.8599999999999</v>
      </c>
      <c r="C275" s="1">
        <v>45.094000000000001</v>
      </c>
      <c r="D275" s="1">
        <v>23.946899999999999</v>
      </c>
      <c r="E275" s="1">
        <v>270.66399999999999</v>
      </c>
      <c r="F275" s="1">
        <v>25.001999999999999</v>
      </c>
      <c r="G275" s="1">
        <v>1052.57</v>
      </c>
    </row>
    <row r="276" spans="2:7" x14ac:dyDescent="0.3">
      <c r="B276" s="1">
        <v>1100.78</v>
      </c>
      <c r="C276" s="1">
        <v>45.280799999999999</v>
      </c>
      <c r="D276" s="1">
        <v>24.31</v>
      </c>
      <c r="E276" s="1">
        <v>271.64699999999999</v>
      </c>
      <c r="F276" s="1">
        <v>25.001000000000001</v>
      </c>
      <c r="G276" s="1">
        <v>925.31700000000001</v>
      </c>
    </row>
    <row r="277" spans="2:7" x14ac:dyDescent="0.3">
      <c r="B277" s="1">
        <v>1017.17</v>
      </c>
      <c r="C277" s="1">
        <v>45.460900000000002</v>
      </c>
      <c r="D277" s="1">
        <v>22.374500000000001</v>
      </c>
      <c r="E277" s="1">
        <v>272.63</v>
      </c>
      <c r="F277" s="1">
        <v>25</v>
      </c>
      <c r="G277" s="1">
        <v>858.85</v>
      </c>
    </row>
    <row r="278" spans="2:7" x14ac:dyDescent="0.3">
      <c r="B278" s="1">
        <v>1031.72</v>
      </c>
      <c r="C278" s="1">
        <v>45.572800000000001</v>
      </c>
      <c r="D278" s="1">
        <v>22.6389</v>
      </c>
      <c r="E278" s="1">
        <v>273.613</v>
      </c>
      <c r="F278" s="1">
        <v>24.995999999999999</v>
      </c>
      <c r="G278" s="1">
        <v>1117.07</v>
      </c>
    </row>
    <row r="279" spans="2:7" x14ac:dyDescent="0.3">
      <c r="B279" s="1">
        <v>1077.23</v>
      </c>
      <c r="C279" s="1">
        <v>45.781700000000001</v>
      </c>
      <c r="D279" s="1">
        <v>23.529800000000002</v>
      </c>
      <c r="E279" s="1">
        <v>274.596</v>
      </c>
      <c r="F279" s="1">
        <v>24.992999999999999</v>
      </c>
      <c r="G279" s="1">
        <v>913.88</v>
      </c>
    </row>
    <row r="280" spans="2:7" x14ac:dyDescent="0.3">
      <c r="B280" s="1">
        <v>980.72799999999995</v>
      </c>
      <c r="C280" s="1">
        <v>45.929900000000004</v>
      </c>
      <c r="D280" s="1">
        <v>21.352699999999999</v>
      </c>
      <c r="E280" s="1">
        <v>275.64400000000001</v>
      </c>
      <c r="F280" s="1">
        <v>24.997</v>
      </c>
      <c r="G280" s="1">
        <v>944.57299999999998</v>
      </c>
    </row>
    <row r="281" spans="2:7" x14ac:dyDescent="0.3">
      <c r="B281" s="1">
        <v>1111.8900000000001</v>
      </c>
      <c r="C281" s="1">
        <v>46.0852</v>
      </c>
      <c r="D281" s="1">
        <v>24.126899999999999</v>
      </c>
      <c r="E281" s="1">
        <v>276.62799999999999</v>
      </c>
      <c r="F281" s="1">
        <v>25.01</v>
      </c>
      <c r="G281" s="1">
        <v>1022.74</v>
      </c>
    </row>
    <row r="282" spans="2:7" x14ac:dyDescent="0.3">
      <c r="B282" s="1">
        <v>1078.67</v>
      </c>
      <c r="C282" s="1">
        <v>46.298299999999998</v>
      </c>
      <c r="D282" s="1">
        <v>23.298400000000001</v>
      </c>
      <c r="E282" s="1">
        <v>277.61099999999999</v>
      </c>
      <c r="F282" s="1">
        <v>25.001000000000001</v>
      </c>
      <c r="G282" s="1">
        <v>864.404</v>
      </c>
    </row>
    <row r="283" spans="2:7" x14ac:dyDescent="0.3">
      <c r="B283" s="1">
        <v>1048.46</v>
      </c>
      <c r="C283" s="1">
        <v>46.415500000000002</v>
      </c>
      <c r="D283" s="1">
        <v>22.5885</v>
      </c>
      <c r="E283" s="1">
        <v>278.65899999999999</v>
      </c>
      <c r="F283" s="1">
        <v>25.004999999999999</v>
      </c>
      <c r="G283" s="1">
        <v>888.82</v>
      </c>
    </row>
    <row r="284" spans="2:7" x14ac:dyDescent="0.3">
      <c r="B284" s="1">
        <v>1105.5999999999999</v>
      </c>
      <c r="C284" s="1">
        <v>46.625799999999998</v>
      </c>
      <c r="D284" s="1">
        <v>23.712199999999999</v>
      </c>
      <c r="E284" s="1">
        <v>279.642</v>
      </c>
      <c r="F284" s="1">
        <v>25.007999999999999</v>
      </c>
      <c r="G284" s="1">
        <v>792.03700000000003</v>
      </c>
    </row>
    <row r="285" spans="2:7" x14ac:dyDescent="0.3">
      <c r="B285" s="1">
        <v>995.03200000000004</v>
      </c>
      <c r="C285" s="1">
        <v>46.784100000000002</v>
      </c>
      <c r="D285" s="1">
        <v>21.268599999999999</v>
      </c>
      <c r="E285" s="1">
        <v>280.625</v>
      </c>
      <c r="F285" s="1">
        <v>25.003</v>
      </c>
      <c r="G285" s="1">
        <v>691.93899999999996</v>
      </c>
    </row>
    <row r="286" spans="2:7" x14ac:dyDescent="0.3">
      <c r="B286" s="1">
        <v>1055.48</v>
      </c>
      <c r="C286" s="1">
        <v>46.910899999999998</v>
      </c>
      <c r="D286" s="1">
        <v>22.4998</v>
      </c>
      <c r="E286" s="1">
        <v>281.608</v>
      </c>
      <c r="F286" s="1">
        <v>25.001000000000001</v>
      </c>
      <c r="G286" s="1">
        <v>850.77499999999998</v>
      </c>
    </row>
    <row r="287" spans="2:7" x14ac:dyDescent="0.3">
      <c r="B287" s="1">
        <v>1024.74</v>
      </c>
      <c r="C287" s="1">
        <v>47.121000000000002</v>
      </c>
      <c r="D287" s="1">
        <v>21.7469</v>
      </c>
      <c r="E287" s="1">
        <v>282.59100000000001</v>
      </c>
      <c r="F287" s="1">
        <v>24.995000000000001</v>
      </c>
      <c r="G287" s="1">
        <v>789.12099999999998</v>
      </c>
    </row>
    <row r="288" spans="2:7" x14ac:dyDescent="0.3">
      <c r="B288" s="1">
        <v>949.04300000000001</v>
      </c>
      <c r="C288" s="1">
        <v>47.256399999999999</v>
      </c>
      <c r="D288" s="1">
        <v>20.082799999999999</v>
      </c>
      <c r="E288" s="1">
        <v>283.64</v>
      </c>
      <c r="F288" s="1">
        <v>25.015999999999998</v>
      </c>
      <c r="G288" s="1">
        <v>788.06799999999998</v>
      </c>
    </row>
    <row r="289" spans="2:7" x14ac:dyDescent="0.3">
      <c r="B289" s="1">
        <v>993.69299999999998</v>
      </c>
      <c r="C289" s="1">
        <v>47.438800000000001</v>
      </c>
      <c r="D289" s="1">
        <v>20.946899999999999</v>
      </c>
      <c r="E289" s="1">
        <v>284.62299999999999</v>
      </c>
      <c r="F289" s="1">
        <v>25.007999999999999</v>
      </c>
      <c r="G289" s="1">
        <v>774.96600000000001</v>
      </c>
    </row>
    <row r="290" spans="2:7" x14ac:dyDescent="0.3">
      <c r="B290" s="1">
        <v>940.35299999999995</v>
      </c>
      <c r="C290" s="1">
        <v>47.619900000000001</v>
      </c>
      <c r="D290" s="1">
        <v>19.7471</v>
      </c>
      <c r="E290" s="1">
        <v>285.60599999999999</v>
      </c>
      <c r="F290" s="1">
        <v>25</v>
      </c>
      <c r="G290" s="1">
        <v>724.97799999999995</v>
      </c>
    </row>
    <row r="291" spans="2:7" x14ac:dyDescent="0.3">
      <c r="B291" s="1">
        <v>925.25199999999995</v>
      </c>
      <c r="C291" s="1">
        <v>47.758499999999998</v>
      </c>
      <c r="D291" s="1">
        <v>19.3735</v>
      </c>
      <c r="E291" s="1">
        <v>286.654</v>
      </c>
      <c r="F291" s="1">
        <v>24.998999999999999</v>
      </c>
      <c r="G291" s="1">
        <v>709.88</v>
      </c>
    </row>
    <row r="292" spans="2:7" x14ac:dyDescent="0.3">
      <c r="B292" s="1">
        <v>927.96900000000005</v>
      </c>
      <c r="C292" s="1">
        <v>47.950800000000001</v>
      </c>
      <c r="D292" s="1">
        <v>19.352499999999999</v>
      </c>
      <c r="E292" s="1">
        <v>287.63799999999998</v>
      </c>
      <c r="F292" s="1">
        <v>25.006</v>
      </c>
      <c r="G292" s="1">
        <v>613.73599999999999</v>
      </c>
    </row>
    <row r="293" spans="2:7" x14ac:dyDescent="0.3">
      <c r="B293" s="1">
        <v>878.62199999999996</v>
      </c>
      <c r="C293" s="1">
        <v>48.094299999999997</v>
      </c>
      <c r="D293" s="1">
        <v>18.268699999999999</v>
      </c>
      <c r="E293" s="1">
        <v>288.62099999999998</v>
      </c>
      <c r="F293" s="1">
        <v>25.003</v>
      </c>
      <c r="G293" s="1">
        <v>703.54499999999996</v>
      </c>
    </row>
    <row r="294" spans="2:7" x14ac:dyDescent="0.3">
      <c r="B294" s="1">
        <v>964.57799999999997</v>
      </c>
      <c r="C294" s="1">
        <v>48.259</v>
      </c>
      <c r="D294" s="1">
        <v>19.987500000000001</v>
      </c>
      <c r="E294" s="1">
        <v>289.66899999999998</v>
      </c>
      <c r="F294" s="1">
        <v>25</v>
      </c>
      <c r="G294" s="1">
        <v>523.95399999999995</v>
      </c>
    </row>
    <row r="295" spans="2:7" x14ac:dyDescent="0.3">
      <c r="B295" s="1">
        <v>1024.95</v>
      </c>
      <c r="C295" s="1">
        <v>48.446899999999999</v>
      </c>
      <c r="D295" s="1">
        <v>21.156099999999999</v>
      </c>
      <c r="E295" s="1">
        <v>290.65199999999999</v>
      </c>
      <c r="F295" s="1">
        <v>25.003</v>
      </c>
      <c r="G295" s="1">
        <v>490.23</v>
      </c>
    </row>
    <row r="296" spans="2:7" x14ac:dyDescent="0.3">
      <c r="B296" s="1">
        <v>989.09500000000003</v>
      </c>
      <c r="C296" s="1">
        <v>48.630600000000001</v>
      </c>
      <c r="D296" s="1">
        <v>20.338999999999999</v>
      </c>
      <c r="E296" s="1">
        <v>291.63499999999999</v>
      </c>
      <c r="F296" s="1">
        <v>25.001000000000001</v>
      </c>
      <c r="G296" s="1">
        <v>492.38799999999998</v>
      </c>
    </row>
    <row r="297" spans="2:7" x14ac:dyDescent="0.3">
      <c r="B297" s="1">
        <v>936.02200000000005</v>
      </c>
      <c r="C297" s="1">
        <v>48.772799999999997</v>
      </c>
      <c r="D297" s="1">
        <v>19.191500000000001</v>
      </c>
      <c r="E297" s="1">
        <v>292.61799999999999</v>
      </c>
      <c r="F297" s="1">
        <v>25.024999999999999</v>
      </c>
      <c r="G297" s="1">
        <v>420.17899999999997</v>
      </c>
    </row>
    <row r="298" spans="2:7" x14ac:dyDescent="0.3">
      <c r="B298" s="1">
        <v>881.58399999999995</v>
      </c>
      <c r="C298" s="1">
        <v>48.915199999999999</v>
      </c>
      <c r="D298" s="1">
        <v>18.0227</v>
      </c>
      <c r="E298" s="1">
        <v>293.601</v>
      </c>
      <c r="F298" s="1">
        <v>25.004999999999999</v>
      </c>
      <c r="G298" s="1">
        <v>427.83300000000003</v>
      </c>
    </row>
    <row r="299" spans="2:7" x14ac:dyDescent="0.3">
      <c r="B299" s="1">
        <v>920.57600000000002</v>
      </c>
      <c r="C299" s="1">
        <v>49.106699999999996</v>
      </c>
      <c r="D299" s="1">
        <v>18.746400000000001</v>
      </c>
      <c r="E299" s="1">
        <v>294.64999999999998</v>
      </c>
      <c r="F299" s="1">
        <v>24.995999999999999</v>
      </c>
      <c r="G299" s="1">
        <v>422.74299999999999</v>
      </c>
    </row>
    <row r="300" spans="2:7" x14ac:dyDescent="0.3">
      <c r="B300" s="1">
        <v>1024.24</v>
      </c>
      <c r="C300" s="1">
        <v>49.233800000000002</v>
      </c>
      <c r="D300" s="1">
        <v>20.8035</v>
      </c>
      <c r="E300" s="1">
        <v>295.63299999999998</v>
      </c>
      <c r="F300" s="1">
        <v>24.989000000000001</v>
      </c>
      <c r="G300" s="1">
        <v>578.39800000000002</v>
      </c>
    </row>
    <row r="301" spans="2:7" x14ac:dyDescent="0.3">
      <c r="B301" s="1">
        <v>1013.82</v>
      </c>
      <c r="C301" s="1">
        <v>49.499600000000001</v>
      </c>
      <c r="D301" s="1">
        <v>20.481400000000001</v>
      </c>
      <c r="E301" s="1">
        <v>296.61599999999999</v>
      </c>
      <c r="F301" s="1">
        <v>24.998000000000001</v>
      </c>
      <c r="G301" s="1">
        <v>550.52800000000002</v>
      </c>
    </row>
    <row r="302" spans="2:7" x14ac:dyDescent="0.3">
      <c r="B302" s="1">
        <v>947.35900000000004</v>
      </c>
      <c r="C302" s="1">
        <v>49.589199999999998</v>
      </c>
      <c r="D302" s="1">
        <v>19.104099999999999</v>
      </c>
      <c r="E302" s="1">
        <v>297.66500000000002</v>
      </c>
      <c r="F302" s="1">
        <v>24.981999999999999</v>
      </c>
      <c r="G302" s="1">
        <v>618.72</v>
      </c>
    </row>
    <row r="303" spans="2:7" x14ac:dyDescent="0.3">
      <c r="B303" s="1">
        <v>949.81500000000005</v>
      </c>
      <c r="C303" s="1">
        <v>49.7791</v>
      </c>
      <c r="D303" s="1">
        <v>19.0806</v>
      </c>
      <c r="E303" s="1">
        <v>298.64800000000002</v>
      </c>
      <c r="F303" s="1">
        <v>25.003</v>
      </c>
      <c r="G303" s="1">
        <v>702.15599999999995</v>
      </c>
    </row>
    <row r="304" spans="2:7" x14ac:dyDescent="0.3">
      <c r="B304" s="1">
        <v>897.67899999999997</v>
      </c>
      <c r="C304" s="1">
        <v>49.927999999999997</v>
      </c>
      <c r="D304" s="1">
        <v>17.979500000000002</v>
      </c>
      <c r="E304" s="1">
        <v>299.63099999999997</v>
      </c>
      <c r="F304" s="1">
        <v>25.007000000000001</v>
      </c>
      <c r="G304" s="1">
        <v>542.37900000000002</v>
      </c>
    </row>
    <row r="305" spans="2:7" x14ac:dyDescent="0.3">
      <c r="B305" s="1">
        <v>915.11400000000003</v>
      </c>
      <c r="C305" s="1">
        <v>50.115699999999997</v>
      </c>
      <c r="D305" s="1">
        <v>18.260000000000002</v>
      </c>
      <c r="E305" s="1">
        <v>300.61399999999998</v>
      </c>
      <c r="F305" s="1">
        <v>24.998000000000001</v>
      </c>
      <c r="G305" s="1">
        <v>618.06100000000004</v>
      </c>
    </row>
    <row r="306" spans="2:7" x14ac:dyDescent="0.3">
      <c r="B306" s="1">
        <v>855.63099999999997</v>
      </c>
      <c r="C306" s="1">
        <v>50.285299999999999</v>
      </c>
      <c r="D306" s="1">
        <v>17.015499999999999</v>
      </c>
      <c r="E306" s="1">
        <v>301.59699999999998</v>
      </c>
      <c r="F306" s="1">
        <v>25.007999999999999</v>
      </c>
      <c r="G306" s="1">
        <v>651.98199999999997</v>
      </c>
    </row>
    <row r="307" spans="2:7" x14ac:dyDescent="0.3">
      <c r="B307" s="1">
        <v>771.00699999999995</v>
      </c>
      <c r="C307" s="1">
        <v>50.428400000000003</v>
      </c>
      <c r="D307" s="1">
        <v>15.289099999999999</v>
      </c>
      <c r="E307" s="1">
        <v>302.64499999999998</v>
      </c>
      <c r="F307" s="1">
        <v>24.998000000000001</v>
      </c>
      <c r="G307" s="1">
        <v>632.20699999999999</v>
      </c>
    </row>
    <row r="308" spans="2:7" x14ac:dyDescent="0.3">
      <c r="B308" s="1">
        <v>711.755</v>
      </c>
      <c r="C308" s="1">
        <v>50.637700000000002</v>
      </c>
      <c r="D308" s="1">
        <v>14.0558</v>
      </c>
      <c r="E308" s="1">
        <v>303.62799999999999</v>
      </c>
      <c r="F308" s="1">
        <v>24.991</v>
      </c>
      <c r="G308" s="1">
        <v>611.42200000000003</v>
      </c>
    </row>
    <row r="309" spans="2:7" x14ac:dyDescent="0.3">
      <c r="B309" s="1">
        <v>623.13599999999997</v>
      </c>
      <c r="C309" s="1">
        <v>50.743499999999997</v>
      </c>
      <c r="D309" s="1">
        <v>12.280099999999999</v>
      </c>
      <c r="E309" s="1">
        <v>304.61099999999999</v>
      </c>
      <c r="F309" s="1">
        <v>25</v>
      </c>
      <c r="G309" s="1">
        <v>667.88400000000001</v>
      </c>
    </row>
    <row r="310" spans="2:7" x14ac:dyDescent="0.3">
      <c r="B310" s="1">
        <v>657.14800000000002</v>
      </c>
      <c r="C310" s="1">
        <v>50.935000000000002</v>
      </c>
      <c r="D310" s="1">
        <v>12.9017</v>
      </c>
      <c r="E310" s="1">
        <v>305.66000000000003</v>
      </c>
      <c r="F310" s="1">
        <v>25</v>
      </c>
      <c r="G310" s="1">
        <v>716.87900000000002</v>
      </c>
    </row>
    <row r="311" spans="2:7" x14ac:dyDescent="0.3">
      <c r="B311" s="1">
        <v>646.221</v>
      </c>
      <c r="C311" s="1">
        <v>51.120800000000003</v>
      </c>
      <c r="D311" s="1">
        <v>12.6411</v>
      </c>
      <c r="E311" s="1">
        <v>306.64299999999997</v>
      </c>
      <c r="F311" s="1">
        <v>25.009</v>
      </c>
      <c r="G311" s="1">
        <v>589.08100000000002</v>
      </c>
    </row>
    <row r="312" spans="2:7" x14ac:dyDescent="0.3">
      <c r="B312" s="1">
        <v>658.577</v>
      </c>
      <c r="C312" s="1">
        <v>51.2502</v>
      </c>
      <c r="D312" s="1">
        <v>12.850199999999999</v>
      </c>
      <c r="E312" s="1">
        <v>307.62599999999998</v>
      </c>
      <c r="F312" s="1">
        <v>25.003</v>
      </c>
      <c r="G312" s="1">
        <v>633.36699999999996</v>
      </c>
    </row>
    <row r="313" spans="2:7" x14ac:dyDescent="0.3">
      <c r="B313" s="1">
        <v>675.41</v>
      </c>
      <c r="C313" s="1">
        <v>51.450600000000001</v>
      </c>
      <c r="D313" s="1">
        <v>13.1273</v>
      </c>
      <c r="E313" s="1">
        <v>308.60899999999998</v>
      </c>
      <c r="F313" s="1">
        <v>25.001999999999999</v>
      </c>
      <c r="G313" s="1">
        <v>722.88599999999997</v>
      </c>
    </row>
    <row r="314" spans="2:7" x14ac:dyDescent="0.3">
      <c r="B314" s="1">
        <v>656.55499999999995</v>
      </c>
      <c r="C314" s="1">
        <v>51.5929</v>
      </c>
      <c r="D314" s="1">
        <v>12.7257</v>
      </c>
      <c r="E314" s="1">
        <v>309.59199999999998</v>
      </c>
      <c r="F314" s="1">
        <v>25.001999999999999</v>
      </c>
      <c r="G314" s="1">
        <v>713.11300000000006</v>
      </c>
    </row>
    <row r="315" spans="2:7" x14ac:dyDescent="0.3">
      <c r="B315" s="1">
        <v>652.04600000000005</v>
      </c>
      <c r="C315" s="1">
        <v>51.780999999999999</v>
      </c>
      <c r="D315" s="1">
        <v>12.5924</v>
      </c>
      <c r="E315" s="1">
        <v>310.64100000000002</v>
      </c>
      <c r="F315" s="1">
        <v>24.992000000000001</v>
      </c>
      <c r="G315" s="1">
        <v>728.95399999999995</v>
      </c>
    </row>
    <row r="316" spans="2:7" x14ac:dyDescent="0.3">
      <c r="B316" s="1">
        <v>604.43600000000004</v>
      </c>
      <c r="C316" s="1">
        <v>51.957599999999999</v>
      </c>
      <c r="D316" s="1">
        <v>11.6333</v>
      </c>
      <c r="E316" s="1">
        <v>311.62400000000002</v>
      </c>
      <c r="F316" s="1">
        <v>24.988</v>
      </c>
      <c r="G316" s="1">
        <v>497.23700000000002</v>
      </c>
    </row>
    <row r="317" spans="2:7" x14ac:dyDescent="0.3">
      <c r="B317" s="1">
        <v>577.73</v>
      </c>
      <c r="C317" s="1">
        <v>52.094299999999997</v>
      </c>
      <c r="D317" s="1">
        <v>11.0901</v>
      </c>
      <c r="E317" s="1">
        <v>312.60700000000003</v>
      </c>
      <c r="F317" s="1">
        <v>24.984999999999999</v>
      </c>
      <c r="G317" s="1">
        <v>509.02100000000002</v>
      </c>
    </row>
    <row r="318" spans="2:7" x14ac:dyDescent="0.3">
      <c r="B318" s="1">
        <v>565.87900000000002</v>
      </c>
      <c r="C318" s="1">
        <v>52.279200000000003</v>
      </c>
      <c r="D318" s="1">
        <v>10.824199999999999</v>
      </c>
      <c r="E318" s="1">
        <v>313.65499999999997</v>
      </c>
      <c r="F318" s="1">
        <v>24.994</v>
      </c>
      <c r="G318" s="1">
        <v>552.99099999999999</v>
      </c>
    </row>
    <row r="319" spans="2:7" x14ac:dyDescent="0.3">
      <c r="B319" s="1">
        <v>526.553</v>
      </c>
      <c r="C319" s="1">
        <v>52.447099999999999</v>
      </c>
      <c r="D319" s="1">
        <v>10.0397</v>
      </c>
      <c r="E319" s="1">
        <v>314.63799999999998</v>
      </c>
      <c r="F319" s="1">
        <v>25.001000000000001</v>
      </c>
      <c r="G319" s="1">
        <v>452.95400000000001</v>
      </c>
    </row>
    <row r="320" spans="2:7" x14ac:dyDescent="0.3">
      <c r="B320" s="1">
        <v>552.06700000000001</v>
      </c>
      <c r="C320" s="1">
        <v>52.597099999999998</v>
      </c>
      <c r="D320" s="1">
        <v>10.4961</v>
      </c>
      <c r="E320" s="1">
        <v>315.62099999999998</v>
      </c>
      <c r="F320" s="1">
        <v>25</v>
      </c>
      <c r="G320" s="1">
        <v>456.089</v>
      </c>
    </row>
    <row r="321" spans="2:7" x14ac:dyDescent="0.3">
      <c r="B321" s="1">
        <v>509.375</v>
      </c>
      <c r="C321" s="1">
        <v>52.774700000000003</v>
      </c>
      <c r="D321" s="1">
        <v>9.6518599999999992</v>
      </c>
      <c r="E321" s="1">
        <v>316.67</v>
      </c>
      <c r="F321" s="1">
        <v>24.988</v>
      </c>
      <c r="G321" s="1">
        <v>535.279</v>
      </c>
    </row>
    <row r="322" spans="2:7" x14ac:dyDescent="0.3">
      <c r="B322" s="1">
        <v>567.20299999999997</v>
      </c>
      <c r="C322" s="1">
        <v>52.911700000000003</v>
      </c>
      <c r="D322" s="1">
        <v>10.719799999999999</v>
      </c>
      <c r="E322" s="1">
        <v>317.65300000000002</v>
      </c>
      <c r="F322" s="1">
        <v>24.98</v>
      </c>
      <c r="G322" s="1">
        <v>620.84699999999998</v>
      </c>
    </row>
    <row r="323" spans="2:7" x14ac:dyDescent="0.3">
      <c r="B323" s="1">
        <v>576.79399999999998</v>
      </c>
      <c r="C323" s="1">
        <v>53.118499999999997</v>
      </c>
      <c r="D323" s="1">
        <v>10.858599999999999</v>
      </c>
      <c r="E323" s="1">
        <v>318.63600000000002</v>
      </c>
      <c r="F323" s="1">
        <v>24.99</v>
      </c>
      <c r="G323" s="1">
        <v>598.22</v>
      </c>
    </row>
    <row r="324" spans="2:7" x14ac:dyDescent="0.3">
      <c r="B324" s="1">
        <v>567.11900000000003</v>
      </c>
      <c r="C324" s="1">
        <v>53.274000000000001</v>
      </c>
      <c r="D324" s="1">
        <v>10.645300000000001</v>
      </c>
      <c r="E324" s="1">
        <v>319.61900000000003</v>
      </c>
      <c r="F324" s="1">
        <v>25.006</v>
      </c>
      <c r="G324" s="1">
        <v>649.79499999999996</v>
      </c>
    </row>
    <row r="325" spans="2:7" x14ac:dyDescent="0.3">
      <c r="B325" s="1">
        <v>573.51599999999996</v>
      </c>
      <c r="C325" s="1">
        <v>53.442599999999999</v>
      </c>
      <c r="D325" s="1">
        <v>10.7315</v>
      </c>
      <c r="E325" s="1">
        <v>320.60199999999998</v>
      </c>
      <c r="F325" s="1">
        <v>24.994</v>
      </c>
      <c r="G325" s="1">
        <v>626.21799999999996</v>
      </c>
    </row>
    <row r="326" spans="2:7" x14ac:dyDescent="0.3">
      <c r="B326" s="1">
        <v>557.202</v>
      </c>
      <c r="C326" s="1">
        <v>53.587499999999999</v>
      </c>
      <c r="D326" s="1">
        <v>10.398</v>
      </c>
      <c r="E326" s="1">
        <v>321.65100000000001</v>
      </c>
      <c r="F326" s="1">
        <v>25.007000000000001</v>
      </c>
      <c r="G326" s="1">
        <v>683.72699999999998</v>
      </c>
    </row>
    <row r="327" spans="2:7" x14ac:dyDescent="0.3">
      <c r="B327" s="1">
        <v>576.38300000000004</v>
      </c>
      <c r="C327" s="1">
        <v>53.775100000000002</v>
      </c>
      <c r="D327" s="1">
        <v>10.718400000000001</v>
      </c>
      <c r="E327" s="1">
        <v>322.63400000000001</v>
      </c>
      <c r="F327" s="1">
        <v>25.007000000000001</v>
      </c>
      <c r="G327" s="1">
        <v>624.81700000000001</v>
      </c>
    </row>
    <row r="328" spans="2:7" x14ac:dyDescent="0.3">
      <c r="B328" s="1">
        <v>566.50900000000001</v>
      </c>
      <c r="C328" s="1">
        <v>53.937199999999997</v>
      </c>
      <c r="D328" s="1">
        <v>10.5031</v>
      </c>
      <c r="E328" s="1">
        <v>323.61700000000002</v>
      </c>
      <c r="F328" s="1">
        <v>24.995000000000001</v>
      </c>
      <c r="G328" s="1">
        <v>623.27599999999995</v>
      </c>
    </row>
    <row r="329" spans="2:7" x14ac:dyDescent="0.3">
      <c r="B329" s="1">
        <v>598.62400000000002</v>
      </c>
      <c r="C329" s="1">
        <v>54.109400000000001</v>
      </c>
      <c r="D329" s="1">
        <v>11.0632</v>
      </c>
      <c r="E329" s="1">
        <v>324.66500000000002</v>
      </c>
      <c r="F329" s="1">
        <v>25.004999999999999</v>
      </c>
      <c r="G329" s="1">
        <v>558.27</v>
      </c>
    </row>
    <row r="330" spans="2:7" x14ac:dyDescent="0.3">
      <c r="B330" s="1">
        <v>569.62400000000002</v>
      </c>
      <c r="C330" s="1">
        <v>54.282800000000002</v>
      </c>
      <c r="D330" s="1">
        <v>10.493600000000001</v>
      </c>
      <c r="E330" s="1">
        <v>325.64800000000002</v>
      </c>
      <c r="F330" s="1">
        <v>24.992999999999999</v>
      </c>
      <c r="G330" s="1">
        <v>572.84799999999996</v>
      </c>
    </row>
    <row r="331" spans="2:7" x14ac:dyDescent="0.3">
      <c r="B331" s="1">
        <v>598.04300000000001</v>
      </c>
      <c r="C331" s="1">
        <v>54.417200000000001</v>
      </c>
      <c r="D331" s="1">
        <v>10.99</v>
      </c>
      <c r="E331" s="1">
        <v>326.63099999999997</v>
      </c>
      <c r="F331" s="1">
        <v>25.001999999999999</v>
      </c>
      <c r="G331" s="1">
        <v>612.952</v>
      </c>
    </row>
    <row r="332" spans="2:7" x14ac:dyDescent="0.3">
      <c r="B332" s="1">
        <v>620.21199999999999</v>
      </c>
      <c r="C332" s="1">
        <v>54.619500000000002</v>
      </c>
      <c r="D332" s="1">
        <v>11.3551</v>
      </c>
      <c r="E332" s="1">
        <v>327.61500000000001</v>
      </c>
      <c r="F332" s="1">
        <v>25</v>
      </c>
      <c r="G332" s="1">
        <v>495.125</v>
      </c>
    </row>
    <row r="333" spans="2:7" x14ac:dyDescent="0.3">
      <c r="B333" s="1">
        <v>622.04200000000003</v>
      </c>
      <c r="C333" s="1">
        <v>54.7669</v>
      </c>
      <c r="D333" s="1">
        <v>11.358000000000001</v>
      </c>
      <c r="E333" s="1">
        <v>328.59800000000001</v>
      </c>
      <c r="F333" s="1">
        <v>25.013000000000002</v>
      </c>
      <c r="G333" s="1">
        <v>499.79</v>
      </c>
    </row>
    <row r="334" spans="2:7" x14ac:dyDescent="0.3">
      <c r="B334" s="1">
        <v>634.86599999999999</v>
      </c>
      <c r="C334" s="1">
        <v>54.930799999999998</v>
      </c>
      <c r="D334" s="1">
        <v>11.557600000000001</v>
      </c>
      <c r="E334" s="1">
        <v>329.64600000000002</v>
      </c>
      <c r="F334" s="1">
        <v>25.013999999999999</v>
      </c>
      <c r="G334" s="1">
        <v>525.71500000000003</v>
      </c>
    </row>
    <row r="335" spans="2:7" x14ac:dyDescent="0.3">
      <c r="B335" s="1">
        <v>634.51199999999994</v>
      </c>
      <c r="C335" s="1">
        <v>55.116199999999999</v>
      </c>
      <c r="D335" s="1">
        <v>11.5123</v>
      </c>
      <c r="E335" s="1">
        <v>330.62900000000002</v>
      </c>
      <c r="F335" s="1">
        <v>25.015000000000001</v>
      </c>
      <c r="G335" s="1">
        <v>578.13300000000004</v>
      </c>
    </row>
    <row r="336" spans="2:7" x14ac:dyDescent="0.3">
      <c r="B336" s="1">
        <v>633.85500000000002</v>
      </c>
      <c r="C336" s="1">
        <v>55.257599999999996</v>
      </c>
      <c r="D336" s="1">
        <v>11.4709</v>
      </c>
      <c r="E336" s="1">
        <v>331.61200000000002</v>
      </c>
      <c r="F336" s="1">
        <v>25.013999999999999</v>
      </c>
      <c r="G336" s="1">
        <v>675.14700000000005</v>
      </c>
    </row>
    <row r="337" spans="2:7" x14ac:dyDescent="0.3">
      <c r="B337" s="1">
        <v>628.96199999999999</v>
      </c>
      <c r="C337" s="1">
        <v>55.460799999999999</v>
      </c>
      <c r="D337" s="1">
        <v>11.3407</v>
      </c>
      <c r="E337" s="1">
        <v>332.661</v>
      </c>
      <c r="F337" s="1">
        <v>25.01</v>
      </c>
      <c r="G337" s="1">
        <v>716.17</v>
      </c>
    </row>
    <row r="338" spans="2:7" x14ac:dyDescent="0.3">
      <c r="B338" s="1">
        <v>595.93100000000004</v>
      </c>
      <c r="C338" s="1">
        <v>55.600900000000003</v>
      </c>
      <c r="D338" s="1">
        <v>10.718</v>
      </c>
      <c r="E338" s="1">
        <v>333.64400000000001</v>
      </c>
      <c r="F338" s="1">
        <v>25.006</v>
      </c>
      <c r="G338" s="1">
        <v>744.34299999999996</v>
      </c>
    </row>
    <row r="339" spans="2:7" x14ac:dyDescent="0.3">
      <c r="B339" s="1">
        <v>607.77599999999995</v>
      </c>
      <c r="C339" s="1">
        <v>55.770299999999999</v>
      </c>
      <c r="D339" s="1">
        <v>10.8979</v>
      </c>
      <c r="E339" s="1">
        <v>334.62700000000001</v>
      </c>
      <c r="F339" s="1">
        <v>24.998000000000001</v>
      </c>
      <c r="G339" s="1">
        <v>791.65700000000004</v>
      </c>
    </row>
    <row r="340" spans="2:7" x14ac:dyDescent="0.3">
      <c r="B340" s="1">
        <v>576.74099999999999</v>
      </c>
      <c r="C340" s="1">
        <v>55.934600000000003</v>
      </c>
      <c r="D340" s="1">
        <v>10.311</v>
      </c>
      <c r="E340" s="1">
        <v>335.61</v>
      </c>
      <c r="F340" s="1">
        <v>24.994</v>
      </c>
      <c r="G340" s="1">
        <v>785.77200000000005</v>
      </c>
    </row>
    <row r="341" spans="2:7" x14ac:dyDescent="0.3">
      <c r="B341" s="1">
        <v>597.83900000000006</v>
      </c>
      <c r="C341" s="1">
        <v>56.089300000000001</v>
      </c>
      <c r="D341" s="1">
        <v>10.6587</v>
      </c>
      <c r="E341" s="1">
        <v>336.59300000000002</v>
      </c>
      <c r="F341" s="1">
        <v>24.984999999999999</v>
      </c>
      <c r="G341" s="1">
        <v>764.01</v>
      </c>
    </row>
    <row r="342" spans="2:7" x14ac:dyDescent="0.3">
      <c r="B342" s="1">
        <v>577.16700000000003</v>
      </c>
      <c r="C342" s="1">
        <v>56.292200000000001</v>
      </c>
      <c r="D342" s="1">
        <v>10.2531</v>
      </c>
      <c r="E342" s="1">
        <v>337.64100000000002</v>
      </c>
      <c r="F342" s="1">
        <v>24.966999999999999</v>
      </c>
      <c r="G342" s="1">
        <v>728.23599999999999</v>
      </c>
    </row>
    <row r="343" spans="2:7" x14ac:dyDescent="0.3">
      <c r="B343" s="1">
        <v>580.59900000000005</v>
      </c>
      <c r="C343" s="1">
        <v>56.4116</v>
      </c>
      <c r="D343" s="1">
        <v>10.292199999999999</v>
      </c>
      <c r="E343" s="1">
        <v>338.625</v>
      </c>
      <c r="F343" s="1">
        <v>25.001999999999999</v>
      </c>
      <c r="G343" s="1">
        <v>726.54600000000005</v>
      </c>
    </row>
    <row r="344" spans="2:7" x14ac:dyDescent="0.3">
      <c r="B344" s="1">
        <v>587.25800000000004</v>
      </c>
      <c r="C344" s="1">
        <v>56.622</v>
      </c>
      <c r="D344" s="1">
        <v>10.371600000000001</v>
      </c>
      <c r="E344" s="1">
        <v>339.608</v>
      </c>
      <c r="F344" s="1">
        <v>25</v>
      </c>
      <c r="G344" s="1">
        <v>693.21799999999996</v>
      </c>
    </row>
    <row r="345" spans="2:7" x14ac:dyDescent="0.3">
      <c r="B345" s="1">
        <v>568.16300000000001</v>
      </c>
      <c r="C345" s="1">
        <v>56.744999999999997</v>
      </c>
      <c r="D345" s="1">
        <v>10.012600000000001</v>
      </c>
      <c r="E345" s="1">
        <v>340.65600000000001</v>
      </c>
      <c r="F345" s="1">
        <v>24.986000000000001</v>
      </c>
      <c r="G345" s="1">
        <v>680.774</v>
      </c>
    </row>
    <row r="346" spans="2:7" x14ac:dyDescent="0.3">
      <c r="B346" s="1">
        <v>601.96699999999998</v>
      </c>
      <c r="C346" s="1">
        <v>56.962400000000002</v>
      </c>
      <c r="D346" s="1">
        <v>10.5678</v>
      </c>
      <c r="E346" s="1">
        <v>341.63900000000001</v>
      </c>
      <c r="F346" s="1">
        <v>25.021999999999998</v>
      </c>
      <c r="G346" s="1">
        <v>709.91499999999996</v>
      </c>
    </row>
    <row r="347" spans="2:7" x14ac:dyDescent="0.3">
      <c r="B347" s="1">
        <v>559.70799999999997</v>
      </c>
      <c r="C347" s="1">
        <v>57.093800000000002</v>
      </c>
      <c r="D347" s="1">
        <v>9.8032900000000005</v>
      </c>
      <c r="E347" s="1">
        <v>342.62200000000001</v>
      </c>
      <c r="F347" s="1">
        <v>25.012</v>
      </c>
      <c r="G347" s="1">
        <v>674.55100000000004</v>
      </c>
    </row>
    <row r="348" spans="2:7" x14ac:dyDescent="0.3">
      <c r="B348" s="1">
        <v>613.44600000000003</v>
      </c>
      <c r="C348" s="1">
        <v>57.279200000000003</v>
      </c>
      <c r="D348" s="1">
        <v>10.7098</v>
      </c>
      <c r="E348" s="1">
        <v>343.67099999999999</v>
      </c>
      <c r="F348" s="1">
        <v>24.997</v>
      </c>
      <c r="G348" s="1">
        <v>714.721</v>
      </c>
    </row>
    <row r="349" spans="2:7" x14ac:dyDescent="0.3">
      <c r="B349" s="1">
        <v>558.43700000000001</v>
      </c>
      <c r="C349" s="1">
        <v>57.453200000000002</v>
      </c>
      <c r="D349" s="1">
        <v>9.7198499999999992</v>
      </c>
      <c r="E349" s="1">
        <v>344.654</v>
      </c>
      <c r="F349" s="1">
        <v>25.013000000000002</v>
      </c>
      <c r="G349" s="1">
        <v>659.51199999999994</v>
      </c>
    </row>
    <row r="350" spans="2:7" x14ac:dyDescent="0.3">
      <c r="B350" s="1">
        <v>581.649</v>
      </c>
      <c r="C350" s="1">
        <v>57.574800000000003</v>
      </c>
      <c r="D350" s="1">
        <v>10.102499999999999</v>
      </c>
      <c r="E350" s="1">
        <v>345.637</v>
      </c>
      <c r="F350" s="1">
        <v>25.018000000000001</v>
      </c>
      <c r="G350" s="1">
        <v>658.94399999999996</v>
      </c>
    </row>
    <row r="351" spans="2:7" x14ac:dyDescent="0.3">
      <c r="B351" s="1">
        <v>598.96</v>
      </c>
      <c r="C351" s="1">
        <v>57.798200000000001</v>
      </c>
      <c r="D351" s="1">
        <v>10.363</v>
      </c>
      <c r="E351" s="1">
        <v>346.62</v>
      </c>
      <c r="F351" s="1">
        <v>25.007999999999999</v>
      </c>
      <c r="G351" s="1">
        <v>570.64099999999996</v>
      </c>
    </row>
    <row r="352" spans="2:7" x14ac:dyDescent="0.3">
      <c r="B352" s="1">
        <v>578.61</v>
      </c>
      <c r="C352" s="1">
        <v>57.9589</v>
      </c>
      <c r="D352" s="1">
        <v>9.9831000000000003</v>
      </c>
      <c r="E352" s="1">
        <v>347.60300000000001</v>
      </c>
      <c r="F352" s="1">
        <v>24.992999999999999</v>
      </c>
      <c r="G352" s="1">
        <v>557.28300000000002</v>
      </c>
    </row>
    <row r="353" spans="2:7" x14ac:dyDescent="0.3">
      <c r="B353" s="1">
        <v>595.45299999999997</v>
      </c>
      <c r="C353" s="1">
        <v>58.084000000000003</v>
      </c>
      <c r="D353" s="1">
        <v>10.2516</v>
      </c>
      <c r="E353" s="1">
        <v>348.65199999999999</v>
      </c>
      <c r="F353" s="1">
        <v>25</v>
      </c>
      <c r="G353" s="1">
        <v>554.59199999999998</v>
      </c>
    </row>
    <row r="354" spans="2:7" x14ac:dyDescent="0.3">
      <c r="B354" s="1">
        <v>621.62199999999996</v>
      </c>
      <c r="C354" s="1">
        <v>58.257100000000001</v>
      </c>
      <c r="D354" s="1">
        <v>10.670299999999999</v>
      </c>
      <c r="E354" s="1">
        <v>349.63499999999999</v>
      </c>
      <c r="F354" s="1">
        <v>25.001000000000001</v>
      </c>
      <c r="G354" s="1">
        <v>639.03599999999994</v>
      </c>
    </row>
    <row r="355" spans="2:7" x14ac:dyDescent="0.3">
      <c r="B355" s="1">
        <v>620.36900000000003</v>
      </c>
      <c r="C355" s="1">
        <v>58.437399999999997</v>
      </c>
      <c r="D355" s="1">
        <v>10.616</v>
      </c>
      <c r="E355" s="1">
        <v>350.61799999999999</v>
      </c>
      <c r="F355" s="1">
        <v>25.004000000000001</v>
      </c>
      <c r="G355" s="1">
        <v>565.95299999999997</v>
      </c>
    </row>
    <row r="356" spans="2:7" x14ac:dyDescent="0.3">
      <c r="B356" s="1">
        <v>633.66600000000005</v>
      </c>
      <c r="C356" s="1">
        <v>58.627800000000001</v>
      </c>
      <c r="D356" s="1">
        <v>10.808299999999999</v>
      </c>
      <c r="E356" s="1">
        <v>351.666</v>
      </c>
      <c r="F356" s="1">
        <v>24.992999999999999</v>
      </c>
      <c r="G356" s="1">
        <v>486.51499999999999</v>
      </c>
    </row>
    <row r="357" spans="2:7" x14ac:dyDescent="0.3">
      <c r="B357" s="1">
        <v>601.22</v>
      </c>
      <c r="C357" s="1">
        <v>58.791499999999999</v>
      </c>
      <c r="D357" s="1">
        <v>10.2263</v>
      </c>
      <c r="E357" s="1">
        <v>352.649</v>
      </c>
      <c r="F357" s="1">
        <v>24.988</v>
      </c>
      <c r="G357" s="1">
        <v>529.30799999999999</v>
      </c>
    </row>
    <row r="358" spans="2:7" x14ac:dyDescent="0.3">
      <c r="B358" s="1">
        <v>583.89700000000005</v>
      </c>
      <c r="C358" s="1">
        <v>58.928699999999999</v>
      </c>
      <c r="D358" s="1">
        <v>9.9085199999999993</v>
      </c>
      <c r="E358" s="1">
        <v>353.63200000000001</v>
      </c>
      <c r="F358" s="1">
        <v>24.995999999999999</v>
      </c>
      <c r="G358" s="1">
        <v>479.11099999999999</v>
      </c>
    </row>
    <row r="359" spans="2:7" x14ac:dyDescent="0.3">
      <c r="B359" s="1">
        <v>590.37199999999996</v>
      </c>
      <c r="C359" s="1">
        <v>59.087800000000001</v>
      </c>
      <c r="D359" s="1">
        <v>9.9914400000000008</v>
      </c>
      <c r="E359" s="1">
        <v>354.61500000000001</v>
      </c>
      <c r="F359" s="1">
        <v>24.995000000000001</v>
      </c>
      <c r="G359" s="1">
        <v>527.65099999999995</v>
      </c>
    </row>
    <row r="360" spans="2:7" x14ac:dyDescent="0.3">
      <c r="B360" s="1">
        <v>595.95699999999999</v>
      </c>
      <c r="C360" s="1">
        <v>59.276800000000001</v>
      </c>
      <c r="D360" s="1">
        <v>10.053800000000001</v>
      </c>
      <c r="E360" s="1">
        <v>355.59800000000001</v>
      </c>
      <c r="F360" s="1">
        <v>24.995000000000001</v>
      </c>
      <c r="G360" s="1">
        <v>534.19000000000005</v>
      </c>
    </row>
    <row r="361" spans="2:7" x14ac:dyDescent="0.3">
      <c r="B361" s="1">
        <v>622.88599999999997</v>
      </c>
      <c r="C361" s="1">
        <v>59.404600000000002</v>
      </c>
      <c r="D361" s="1">
        <v>10.4855</v>
      </c>
      <c r="E361" s="1">
        <v>356.64699999999999</v>
      </c>
      <c r="F361" s="1">
        <v>24.992999999999999</v>
      </c>
      <c r="G361" s="1">
        <v>692.19200000000001</v>
      </c>
    </row>
    <row r="362" spans="2:7" x14ac:dyDescent="0.3">
      <c r="B362" s="1">
        <v>664.3</v>
      </c>
      <c r="C362" s="1">
        <v>59.627800000000001</v>
      </c>
      <c r="D362" s="1">
        <v>11.1408</v>
      </c>
      <c r="E362" s="1">
        <v>357.63</v>
      </c>
      <c r="F362" s="1">
        <v>24.992999999999999</v>
      </c>
      <c r="G362" s="1">
        <v>648.91</v>
      </c>
    </row>
    <row r="363" spans="2:7" x14ac:dyDescent="0.3">
      <c r="B363" s="1">
        <v>657.89099999999996</v>
      </c>
      <c r="C363" s="1">
        <v>59.753300000000003</v>
      </c>
      <c r="D363" s="1">
        <v>11.0101</v>
      </c>
      <c r="E363" s="1">
        <v>358.613</v>
      </c>
      <c r="F363" s="1">
        <v>24.977</v>
      </c>
      <c r="G363" s="1">
        <v>752.38199999999995</v>
      </c>
    </row>
    <row r="364" spans="2:7" x14ac:dyDescent="0.3">
      <c r="B364" s="1">
        <v>693.65099999999995</v>
      </c>
      <c r="C364" s="1">
        <v>59.958799999999997</v>
      </c>
      <c r="D364" s="1">
        <v>11.5688</v>
      </c>
      <c r="E364" s="1">
        <v>359.66199999999998</v>
      </c>
      <c r="F364" s="1">
        <v>24.997</v>
      </c>
      <c r="G364" s="1">
        <v>673.88</v>
      </c>
    </row>
    <row r="365" spans="2:7" x14ac:dyDescent="0.3">
      <c r="B365" s="1">
        <v>660.87699999999995</v>
      </c>
      <c r="C365" s="1">
        <v>60.114699999999999</v>
      </c>
      <c r="D365" s="1">
        <v>10.993600000000001</v>
      </c>
      <c r="E365" s="1">
        <v>360.64499999999998</v>
      </c>
      <c r="F365" s="1">
        <v>24.989000000000001</v>
      </c>
      <c r="G365" s="1">
        <v>682.29899999999998</v>
      </c>
    </row>
    <row r="366" spans="2:7" x14ac:dyDescent="0.3">
      <c r="B366" s="1">
        <v>630.61099999999999</v>
      </c>
      <c r="C366" s="1">
        <v>60.271799999999999</v>
      </c>
      <c r="D366" s="1">
        <v>10.4628</v>
      </c>
      <c r="E366" s="1">
        <v>361.62799999999999</v>
      </c>
      <c r="F366" s="1">
        <v>25.003</v>
      </c>
      <c r="G366" s="1">
        <v>629.03300000000002</v>
      </c>
    </row>
    <row r="367" spans="2:7" x14ac:dyDescent="0.3">
      <c r="B367" s="1">
        <v>630.37099999999998</v>
      </c>
      <c r="C367" s="1">
        <v>60.437600000000003</v>
      </c>
      <c r="D367" s="1">
        <v>10.430099999999999</v>
      </c>
      <c r="E367" s="1">
        <v>362.61099999999999</v>
      </c>
      <c r="F367" s="1">
        <v>24.988</v>
      </c>
      <c r="G367" s="1">
        <v>652.22500000000002</v>
      </c>
    </row>
    <row r="368" spans="2:7" x14ac:dyDescent="0.3">
      <c r="B368" s="1">
        <v>594.44500000000005</v>
      </c>
      <c r="C368" s="1">
        <v>60.609099999999998</v>
      </c>
      <c r="D368" s="1">
        <v>9.8078400000000006</v>
      </c>
      <c r="E368" s="1">
        <v>363.59399999999999</v>
      </c>
      <c r="F368" s="1">
        <v>25.01</v>
      </c>
      <c r="G368" s="1">
        <v>621.51300000000003</v>
      </c>
    </row>
    <row r="369" spans="2:7" x14ac:dyDescent="0.3">
      <c r="B369" s="1">
        <v>587.92999999999995</v>
      </c>
      <c r="C369" s="1">
        <v>60.754800000000003</v>
      </c>
      <c r="D369" s="1">
        <v>9.6770999999999994</v>
      </c>
      <c r="E369" s="1">
        <v>364.642</v>
      </c>
      <c r="F369" s="1">
        <v>25.018000000000001</v>
      </c>
      <c r="G369" s="1">
        <v>616.16899999999998</v>
      </c>
    </row>
    <row r="370" spans="2:7" x14ac:dyDescent="0.3">
      <c r="B370" s="1">
        <v>598.51099999999997</v>
      </c>
      <c r="C370" s="1">
        <v>60.948700000000002</v>
      </c>
      <c r="D370" s="1">
        <v>9.8199100000000001</v>
      </c>
      <c r="E370" s="1">
        <v>365.625</v>
      </c>
      <c r="F370" s="1">
        <v>24.997</v>
      </c>
      <c r="G370" s="1">
        <v>641.78399999999999</v>
      </c>
    </row>
    <row r="371" spans="2:7" x14ac:dyDescent="0.3">
      <c r="B371" s="1">
        <v>579.66</v>
      </c>
      <c r="C371" s="1">
        <v>61.102600000000002</v>
      </c>
      <c r="D371" s="1">
        <v>9.4866600000000005</v>
      </c>
      <c r="E371" s="1">
        <v>366.608</v>
      </c>
      <c r="F371" s="1">
        <v>25.004000000000001</v>
      </c>
      <c r="G371" s="1">
        <v>611.69100000000003</v>
      </c>
    </row>
    <row r="372" spans="2:7" x14ac:dyDescent="0.3">
      <c r="B372" s="1">
        <v>569.05700000000002</v>
      </c>
      <c r="C372" s="1">
        <v>61.279699999999998</v>
      </c>
      <c r="D372" s="1">
        <v>9.2862399999999994</v>
      </c>
      <c r="E372" s="1">
        <v>367.65699999999998</v>
      </c>
      <c r="F372" s="1">
        <v>24.998999999999999</v>
      </c>
      <c r="G372" s="1">
        <v>623.55700000000002</v>
      </c>
    </row>
    <row r="373" spans="2:7" x14ac:dyDescent="0.3">
      <c r="B373" s="1">
        <v>540.77</v>
      </c>
      <c r="C373" s="1">
        <v>61.429499999999997</v>
      </c>
      <c r="D373" s="1">
        <v>8.8030899999999992</v>
      </c>
      <c r="E373" s="1">
        <v>368.64</v>
      </c>
      <c r="F373" s="1">
        <v>25.001000000000001</v>
      </c>
      <c r="G373" s="1">
        <v>604.41200000000003</v>
      </c>
    </row>
    <row r="374" spans="2:7" x14ac:dyDescent="0.3">
      <c r="B374" s="1">
        <v>587.48900000000003</v>
      </c>
      <c r="C374" s="1">
        <v>61.582099999999997</v>
      </c>
      <c r="D374" s="1">
        <v>9.5399399999999996</v>
      </c>
      <c r="E374" s="1">
        <v>369.62299999999999</v>
      </c>
      <c r="F374" s="1">
        <v>25.015000000000001</v>
      </c>
      <c r="G374" s="1">
        <v>665.20399999999995</v>
      </c>
    </row>
    <row r="375" spans="2:7" x14ac:dyDescent="0.3">
      <c r="B375" s="1">
        <v>610.45299999999997</v>
      </c>
      <c r="C375" s="1">
        <v>61.786900000000003</v>
      </c>
      <c r="D375" s="1">
        <v>9.8799799999999998</v>
      </c>
      <c r="E375" s="1">
        <v>370.67200000000003</v>
      </c>
      <c r="F375" s="1">
        <v>25.02</v>
      </c>
      <c r="G375" s="1">
        <v>695.14</v>
      </c>
    </row>
    <row r="376" spans="2:7" x14ac:dyDescent="0.3">
      <c r="B376" s="1">
        <v>617.04499999999996</v>
      </c>
      <c r="C376" s="1">
        <v>61.954599999999999</v>
      </c>
      <c r="D376" s="1">
        <v>9.9596300000000006</v>
      </c>
      <c r="E376" s="1">
        <v>371.65499999999997</v>
      </c>
      <c r="F376" s="1">
        <v>25.013999999999999</v>
      </c>
      <c r="G376" s="1">
        <v>676.99900000000002</v>
      </c>
    </row>
    <row r="377" spans="2:7" x14ac:dyDescent="0.3">
      <c r="B377" s="1">
        <v>604.93600000000004</v>
      </c>
      <c r="C377" s="1">
        <v>62.102600000000002</v>
      </c>
      <c r="D377" s="1">
        <v>9.7409099999999995</v>
      </c>
      <c r="E377" s="1">
        <v>372.63799999999998</v>
      </c>
      <c r="F377" s="1">
        <v>25.015000000000001</v>
      </c>
      <c r="G377" s="1">
        <v>683.41899999999998</v>
      </c>
    </row>
    <row r="378" spans="2:7" x14ac:dyDescent="0.3">
      <c r="B378" s="1">
        <v>605.97</v>
      </c>
      <c r="C378" s="1">
        <v>62.274999999999999</v>
      </c>
      <c r="D378" s="1">
        <v>9.7305399999999995</v>
      </c>
      <c r="E378" s="1">
        <v>373.62099999999998</v>
      </c>
      <c r="F378" s="1">
        <v>25.007000000000001</v>
      </c>
      <c r="G378" s="1">
        <v>640.25400000000002</v>
      </c>
    </row>
    <row r="379" spans="2:7" x14ac:dyDescent="0.3">
      <c r="B379" s="1">
        <v>597.55899999999997</v>
      </c>
      <c r="C379" s="1">
        <v>62.434899999999999</v>
      </c>
      <c r="D379" s="1">
        <v>9.5709199999999992</v>
      </c>
      <c r="E379" s="1">
        <v>374.60399999999998</v>
      </c>
      <c r="F379" s="1">
        <v>24.991</v>
      </c>
      <c r="G379" s="1">
        <v>700.76300000000003</v>
      </c>
    </row>
    <row r="380" spans="2:7" x14ac:dyDescent="0.3">
      <c r="B380" s="1">
        <v>599.74199999999996</v>
      </c>
      <c r="C380" s="1">
        <v>62.5989</v>
      </c>
      <c r="D380" s="1">
        <v>9.5807000000000002</v>
      </c>
      <c r="E380" s="1">
        <v>375.65199999999999</v>
      </c>
      <c r="F380" s="1">
        <v>25.001999999999999</v>
      </c>
      <c r="G380" s="1">
        <v>712.86099999999999</v>
      </c>
    </row>
    <row r="381" spans="2:7" x14ac:dyDescent="0.3">
      <c r="B381" s="1">
        <v>594.85799999999995</v>
      </c>
      <c r="C381" s="1">
        <v>62.780900000000003</v>
      </c>
      <c r="D381" s="1">
        <v>9.4751399999999997</v>
      </c>
      <c r="E381" s="1">
        <v>376.63499999999999</v>
      </c>
      <c r="F381" s="1">
        <v>24.988</v>
      </c>
      <c r="G381" s="1">
        <v>663.94500000000005</v>
      </c>
    </row>
    <row r="382" spans="2:7" x14ac:dyDescent="0.3">
      <c r="B382" s="1">
        <v>590.13699999999994</v>
      </c>
      <c r="C382" s="1">
        <v>62.935099999999998</v>
      </c>
      <c r="D382" s="1">
        <v>9.3769100000000005</v>
      </c>
      <c r="E382" s="1">
        <v>377.61799999999999</v>
      </c>
      <c r="F382" s="1">
        <v>24.986000000000001</v>
      </c>
      <c r="G382" s="1">
        <v>727.77</v>
      </c>
    </row>
    <row r="383" spans="2:7" x14ac:dyDescent="0.3">
      <c r="B383" s="1">
        <v>582</v>
      </c>
      <c r="C383" s="1">
        <v>63.113799999999998</v>
      </c>
      <c r="D383" s="1">
        <v>9.2214399999999994</v>
      </c>
      <c r="E383" s="1">
        <v>378.66699999999997</v>
      </c>
      <c r="F383" s="1">
        <v>24.986999999999998</v>
      </c>
      <c r="G383" s="1">
        <v>721.39200000000005</v>
      </c>
    </row>
    <row r="384" spans="2:7" x14ac:dyDescent="0.3">
      <c r="B384" s="1">
        <v>576.029</v>
      </c>
      <c r="C384" s="1">
        <v>63.2761</v>
      </c>
      <c r="D384" s="1">
        <v>9.1034100000000002</v>
      </c>
      <c r="E384" s="1">
        <v>379.65</v>
      </c>
      <c r="F384" s="1">
        <v>24.994</v>
      </c>
      <c r="G384" s="1">
        <v>752.44299999999998</v>
      </c>
    </row>
    <row r="385" spans="2:7" x14ac:dyDescent="0.3">
      <c r="B385" s="1">
        <v>568.80999999999995</v>
      </c>
      <c r="C385" s="1">
        <v>63.445999999999998</v>
      </c>
      <c r="D385" s="1">
        <v>8.9652600000000007</v>
      </c>
      <c r="E385" s="1">
        <v>380.63299999999998</v>
      </c>
      <c r="F385" s="1">
        <v>25.004000000000001</v>
      </c>
      <c r="G385" s="1">
        <v>767.81399999999996</v>
      </c>
    </row>
    <row r="386" spans="2:7" x14ac:dyDescent="0.3">
      <c r="B386" s="1">
        <v>566.83500000000004</v>
      </c>
      <c r="C386" s="1">
        <v>63.602400000000003</v>
      </c>
      <c r="D386" s="1">
        <v>8.9121600000000001</v>
      </c>
      <c r="E386" s="1">
        <v>381.61599999999999</v>
      </c>
      <c r="F386" s="1">
        <v>24.977</v>
      </c>
      <c r="G386" s="1">
        <v>775.82299999999998</v>
      </c>
    </row>
    <row r="387" spans="2:7" x14ac:dyDescent="0.3">
      <c r="B387" s="1">
        <v>561.54600000000005</v>
      </c>
      <c r="C387" s="1">
        <v>63.768700000000003</v>
      </c>
      <c r="D387" s="1">
        <v>8.8059799999999999</v>
      </c>
      <c r="E387" s="1">
        <v>382.59899999999999</v>
      </c>
      <c r="F387" s="1">
        <v>24.991</v>
      </c>
      <c r="G387" s="1">
        <v>699.92399999999998</v>
      </c>
    </row>
    <row r="388" spans="2:7" x14ac:dyDescent="0.3">
      <c r="B388" s="1">
        <v>550.80100000000004</v>
      </c>
      <c r="C388" s="1">
        <v>63.933999999999997</v>
      </c>
      <c r="D388" s="1">
        <v>8.6151499999999999</v>
      </c>
      <c r="E388" s="1">
        <v>383.64800000000002</v>
      </c>
      <c r="F388" s="1">
        <v>25.007000000000001</v>
      </c>
      <c r="G388" s="1">
        <v>690.88400000000001</v>
      </c>
    </row>
    <row r="389" spans="2:7" x14ac:dyDescent="0.3">
      <c r="B389" s="1">
        <v>556.62599999999998</v>
      </c>
      <c r="C389" s="1">
        <v>64.116</v>
      </c>
      <c r="D389" s="1">
        <v>8.6815499999999997</v>
      </c>
      <c r="E389" s="1">
        <v>384.63099999999997</v>
      </c>
      <c r="F389" s="1">
        <v>25.016999999999999</v>
      </c>
      <c r="G389" s="1">
        <v>614.63</v>
      </c>
    </row>
    <row r="390" spans="2:7" x14ac:dyDescent="0.3">
      <c r="B390" s="1">
        <v>550.40499999999997</v>
      </c>
      <c r="C390" s="1">
        <v>64.247600000000006</v>
      </c>
      <c r="D390" s="1">
        <v>8.5669400000000007</v>
      </c>
      <c r="E390" s="1">
        <v>385.61399999999998</v>
      </c>
      <c r="F390" s="1">
        <v>24.995000000000001</v>
      </c>
      <c r="G390" s="1">
        <v>585.40599999999995</v>
      </c>
    </row>
    <row r="391" spans="2:7" x14ac:dyDescent="0.3">
      <c r="B391" s="1">
        <v>568.13900000000001</v>
      </c>
      <c r="C391" s="1">
        <v>64.430099999999996</v>
      </c>
      <c r="D391" s="1">
        <v>8.8179200000000009</v>
      </c>
      <c r="E391" s="1">
        <v>386.66199999999998</v>
      </c>
      <c r="F391" s="1">
        <v>24.984000000000002</v>
      </c>
      <c r="G391" s="1">
        <v>528.64</v>
      </c>
    </row>
    <row r="392" spans="2:7" x14ac:dyDescent="0.3">
      <c r="B392" s="1">
        <v>588.16600000000005</v>
      </c>
      <c r="C392" s="1">
        <v>64.615899999999996</v>
      </c>
      <c r="D392" s="1">
        <v>9.1024999999999991</v>
      </c>
      <c r="E392" s="1">
        <v>387.64499999999998</v>
      </c>
      <c r="F392" s="1">
        <v>24.99</v>
      </c>
      <c r="G392" s="1">
        <v>573.41800000000001</v>
      </c>
    </row>
    <row r="393" spans="2:7" x14ac:dyDescent="0.3">
      <c r="B393" s="1">
        <v>592.29700000000003</v>
      </c>
      <c r="C393" s="1">
        <v>64.768600000000006</v>
      </c>
      <c r="D393" s="1">
        <v>9.1448300000000007</v>
      </c>
      <c r="E393" s="1">
        <v>388.62900000000002</v>
      </c>
      <c r="F393" s="1">
        <v>24.997</v>
      </c>
      <c r="G393" s="1">
        <v>637.33000000000004</v>
      </c>
    </row>
    <row r="394" spans="2:7" x14ac:dyDescent="0.3">
      <c r="B394" s="1">
        <v>602.23299999999995</v>
      </c>
      <c r="C394" s="1">
        <v>64.945099999999996</v>
      </c>
      <c r="D394" s="1">
        <v>9.2729499999999998</v>
      </c>
      <c r="E394" s="1">
        <v>389.61200000000002</v>
      </c>
      <c r="F394" s="1">
        <v>25.007999999999999</v>
      </c>
      <c r="G394" s="1">
        <v>599.45899999999995</v>
      </c>
    </row>
    <row r="395" spans="2:7" x14ac:dyDescent="0.3">
      <c r="B395" s="1">
        <v>599.93100000000004</v>
      </c>
      <c r="C395" s="1">
        <v>65.087400000000002</v>
      </c>
      <c r="D395" s="1">
        <v>9.2173200000000008</v>
      </c>
      <c r="E395" s="1">
        <v>390.59500000000003</v>
      </c>
      <c r="F395" s="1">
        <v>25.001000000000001</v>
      </c>
      <c r="G395" s="1">
        <v>630.19500000000005</v>
      </c>
    </row>
    <row r="396" spans="2:7" x14ac:dyDescent="0.3">
      <c r="B396" s="1">
        <v>593.38499999999999</v>
      </c>
      <c r="C396" s="1">
        <v>65.276200000000003</v>
      </c>
      <c r="D396" s="1">
        <v>9.0903700000000001</v>
      </c>
      <c r="E396" s="1">
        <v>391.64299999999997</v>
      </c>
      <c r="F396" s="1">
        <v>24.994</v>
      </c>
      <c r="G396" s="1">
        <v>612.71799999999996</v>
      </c>
    </row>
    <row r="397" spans="2:7" x14ac:dyDescent="0.3">
      <c r="B397" s="1">
        <v>588.71900000000005</v>
      </c>
      <c r="C397" s="1">
        <v>65.434299999999993</v>
      </c>
      <c r="D397" s="1">
        <v>8.9970999999999997</v>
      </c>
      <c r="E397" s="1">
        <v>392.62599999999998</v>
      </c>
      <c r="F397" s="1">
        <v>24.989000000000001</v>
      </c>
      <c r="G397" s="1">
        <v>593.952</v>
      </c>
    </row>
    <row r="398" spans="2:7" x14ac:dyDescent="0.3">
      <c r="B398" s="1">
        <v>595.75800000000004</v>
      </c>
      <c r="C398" s="1">
        <v>65.595699999999994</v>
      </c>
      <c r="D398" s="1">
        <v>9.0822599999999998</v>
      </c>
      <c r="E398" s="1">
        <v>393.60899999999998</v>
      </c>
      <c r="F398" s="1">
        <v>24.998000000000001</v>
      </c>
      <c r="G398" s="1">
        <v>608.27200000000005</v>
      </c>
    </row>
    <row r="399" spans="2:7" x14ac:dyDescent="0.3">
      <c r="B399" s="1">
        <v>597.42200000000003</v>
      </c>
      <c r="C399" s="1">
        <v>65.7744</v>
      </c>
      <c r="D399" s="1">
        <v>9.0829000000000004</v>
      </c>
      <c r="E399" s="1">
        <v>394.65800000000002</v>
      </c>
      <c r="F399" s="1">
        <v>24.989000000000001</v>
      </c>
      <c r="G399" s="1">
        <v>603.94600000000003</v>
      </c>
    </row>
    <row r="400" spans="2:7" x14ac:dyDescent="0.3">
      <c r="B400" s="1">
        <v>599.70100000000002</v>
      </c>
      <c r="C400" s="1">
        <v>65.942700000000002</v>
      </c>
      <c r="D400" s="1">
        <v>9.0942699999999999</v>
      </c>
      <c r="E400" s="1">
        <v>395.64100000000002</v>
      </c>
      <c r="F400" s="1">
        <v>25.004000000000001</v>
      </c>
      <c r="G400" s="1">
        <v>633.60299999999995</v>
      </c>
    </row>
    <row r="401" spans="2:7" x14ac:dyDescent="0.3">
      <c r="B401" s="1">
        <v>609.89300000000003</v>
      </c>
      <c r="C401" s="1">
        <v>66.099599999999995</v>
      </c>
      <c r="D401" s="1">
        <v>9.2268699999999999</v>
      </c>
      <c r="E401" s="1">
        <v>396.62400000000002</v>
      </c>
      <c r="F401" s="1">
        <v>24.986999999999998</v>
      </c>
      <c r="G401" s="1">
        <v>593.47799999999995</v>
      </c>
    </row>
    <row r="402" spans="2:7" x14ac:dyDescent="0.3">
      <c r="B402" s="1">
        <v>623.54600000000005</v>
      </c>
      <c r="C402" s="1">
        <v>66.273499999999999</v>
      </c>
      <c r="D402" s="1">
        <v>9.4086800000000004</v>
      </c>
      <c r="E402" s="1">
        <v>397.60700000000003</v>
      </c>
      <c r="F402" s="1">
        <v>24.997</v>
      </c>
      <c r="G402" s="1">
        <v>567.74199999999996</v>
      </c>
    </row>
    <row r="403" spans="2:7" x14ac:dyDescent="0.3">
      <c r="B403" s="1">
        <v>626.33900000000006</v>
      </c>
      <c r="C403" s="1">
        <v>66.438199999999995</v>
      </c>
      <c r="D403" s="1">
        <v>9.4274000000000004</v>
      </c>
      <c r="E403" s="1">
        <v>398.59</v>
      </c>
      <c r="F403" s="1">
        <v>25</v>
      </c>
      <c r="G403" s="1">
        <v>549.52499999999998</v>
      </c>
    </row>
    <row r="404" spans="2:7" x14ac:dyDescent="0.3">
      <c r="B404" s="1">
        <v>639.80499999999995</v>
      </c>
      <c r="C404" s="1">
        <v>66.620599999999996</v>
      </c>
      <c r="D404" s="1">
        <v>9.6037099999999995</v>
      </c>
      <c r="E404" s="1">
        <v>399.63900000000001</v>
      </c>
      <c r="F404" s="1">
        <v>25.013000000000002</v>
      </c>
      <c r="G404" s="1">
        <v>534.48800000000006</v>
      </c>
    </row>
    <row r="405" spans="2:7" x14ac:dyDescent="0.3">
      <c r="B405" s="1">
        <v>654.84500000000003</v>
      </c>
      <c r="C405" s="1">
        <v>66.761399999999995</v>
      </c>
      <c r="D405" s="1">
        <v>9.8087300000000006</v>
      </c>
      <c r="E405" s="1">
        <v>400.62200000000001</v>
      </c>
      <c r="F405" s="1">
        <v>25.012</v>
      </c>
      <c r="G405" s="1">
        <v>627.12800000000004</v>
      </c>
    </row>
    <row r="406" spans="2:7" x14ac:dyDescent="0.3">
      <c r="B406" s="1">
        <v>649.60599999999999</v>
      </c>
      <c r="C406" s="1">
        <v>66.944599999999994</v>
      </c>
      <c r="D406" s="1">
        <v>9.7036300000000004</v>
      </c>
      <c r="E406" s="1">
        <v>401.60500000000002</v>
      </c>
      <c r="F406" s="1">
        <v>25.001999999999999</v>
      </c>
      <c r="G406" s="1">
        <v>633.08399999999995</v>
      </c>
    </row>
    <row r="407" spans="2:7" x14ac:dyDescent="0.3">
      <c r="B407" s="1">
        <v>661.93399999999997</v>
      </c>
      <c r="C407" s="1">
        <v>67.094899999999996</v>
      </c>
      <c r="D407" s="1">
        <v>9.8656400000000009</v>
      </c>
      <c r="E407" s="1">
        <v>402.65300000000002</v>
      </c>
      <c r="F407" s="1">
        <v>25.010999999999999</v>
      </c>
      <c r="G407" s="1">
        <v>757.54100000000005</v>
      </c>
    </row>
    <row r="408" spans="2:7" x14ac:dyDescent="0.3">
      <c r="B408" s="1">
        <v>656.48199999999997</v>
      </c>
      <c r="C408" s="1">
        <v>67.273799999999994</v>
      </c>
      <c r="D408" s="1">
        <v>9.7583500000000001</v>
      </c>
      <c r="E408" s="1">
        <v>403.63600000000002</v>
      </c>
      <c r="F408" s="1">
        <v>25.01</v>
      </c>
      <c r="G408" s="1">
        <v>742.10599999999999</v>
      </c>
    </row>
    <row r="409" spans="2:7" x14ac:dyDescent="0.3">
      <c r="B409" s="1">
        <v>659.56799999999998</v>
      </c>
      <c r="C409" s="1">
        <v>67.4345</v>
      </c>
      <c r="D409" s="1">
        <v>9.7808600000000006</v>
      </c>
      <c r="E409" s="1">
        <v>404.61900000000003</v>
      </c>
      <c r="F409" s="1">
        <v>25.006</v>
      </c>
      <c r="G409" s="1">
        <v>810.45799999999997</v>
      </c>
    </row>
    <row r="410" spans="2:7" x14ac:dyDescent="0.3">
      <c r="B410" s="1">
        <v>641.25300000000004</v>
      </c>
      <c r="C410" s="1">
        <v>67.6053</v>
      </c>
      <c r="D410" s="1">
        <v>9.4852399999999992</v>
      </c>
      <c r="E410" s="1">
        <v>405.66800000000001</v>
      </c>
      <c r="F410" s="1">
        <v>24.995999999999999</v>
      </c>
      <c r="G410" s="1">
        <v>836.28599999999994</v>
      </c>
    </row>
    <row r="411" spans="2:7" x14ac:dyDescent="0.3">
      <c r="B411" s="1">
        <v>641.49199999999996</v>
      </c>
      <c r="C411" s="1">
        <v>67.784400000000005</v>
      </c>
      <c r="D411" s="1">
        <v>9.4637100000000007</v>
      </c>
      <c r="E411" s="1">
        <v>406.65100000000001</v>
      </c>
      <c r="F411" s="1">
        <v>24.995999999999999</v>
      </c>
      <c r="G411" s="1">
        <v>806.56299999999999</v>
      </c>
    </row>
    <row r="412" spans="2:7" x14ac:dyDescent="0.3">
      <c r="B412" s="1">
        <v>631.51599999999996</v>
      </c>
      <c r="C412" s="1">
        <v>67.9285</v>
      </c>
      <c r="D412" s="1">
        <v>9.2967600000000008</v>
      </c>
      <c r="E412" s="1">
        <v>407.63400000000001</v>
      </c>
      <c r="F412" s="1">
        <v>25.007000000000001</v>
      </c>
      <c r="G412" s="1">
        <v>845.50199999999995</v>
      </c>
    </row>
    <row r="413" spans="2:7" x14ac:dyDescent="0.3">
      <c r="B413" s="1">
        <v>629.80700000000002</v>
      </c>
      <c r="C413" s="1">
        <v>68.113</v>
      </c>
      <c r="D413" s="1">
        <v>9.2465100000000007</v>
      </c>
      <c r="E413" s="1">
        <v>408.61700000000002</v>
      </c>
      <c r="F413" s="1">
        <v>25.006</v>
      </c>
      <c r="G413" s="1">
        <v>730.49699999999996</v>
      </c>
    </row>
    <row r="414" spans="2:7" x14ac:dyDescent="0.3">
      <c r="B414" s="1">
        <v>634.88400000000001</v>
      </c>
      <c r="C414" s="1">
        <v>68.253600000000006</v>
      </c>
      <c r="D414" s="1">
        <v>9.30185</v>
      </c>
      <c r="E414" s="1">
        <v>409.6</v>
      </c>
      <c r="F414" s="1">
        <v>25.001999999999999</v>
      </c>
      <c r="G414" s="1">
        <v>786.16300000000001</v>
      </c>
    </row>
    <row r="415" spans="2:7" x14ac:dyDescent="0.3">
      <c r="B415" s="1">
        <v>623.97799999999995</v>
      </c>
      <c r="C415" s="1">
        <v>68.454999999999998</v>
      </c>
      <c r="D415" s="1">
        <v>9.1151499999999999</v>
      </c>
      <c r="E415" s="1">
        <v>410.649</v>
      </c>
      <c r="F415" s="1">
        <v>25.001999999999999</v>
      </c>
      <c r="G415" s="1">
        <v>655.10199999999998</v>
      </c>
    </row>
    <row r="416" spans="2:7" x14ac:dyDescent="0.3">
      <c r="B416" s="1">
        <v>640.61900000000003</v>
      </c>
      <c r="C416" s="1">
        <v>68.601600000000005</v>
      </c>
      <c r="D416" s="1">
        <v>9.3382500000000004</v>
      </c>
      <c r="E416" s="1">
        <v>411.63200000000001</v>
      </c>
      <c r="F416" s="1">
        <v>25</v>
      </c>
      <c r="G416" s="1">
        <v>688.928</v>
      </c>
    </row>
    <row r="417" spans="2:7" x14ac:dyDescent="0.3">
      <c r="B417" s="1">
        <v>632.60599999999999</v>
      </c>
      <c r="C417" s="1">
        <v>68.781899999999993</v>
      </c>
      <c r="D417" s="1">
        <v>9.1972699999999996</v>
      </c>
      <c r="E417" s="1">
        <v>412.61500000000001</v>
      </c>
      <c r="F417" s="1">
        <v>24.998000000000001</v>
      </c>
      <c r="G417" s="1">
        <v>605.91099999999994</v>
      </c>
    </row>
    <row r="418" spans="2:7" x14ac:dyDescent="0.3">
      <c r="B418" s="1">
        <v>644.23099999999999</v>
      </c>
      <c r="C418" s="1">
        <v>68.959900000000005</v>
      </c>
      <c r="D418" s="1">
        <v>9.3421099999999999</v>
      </c>
      <c r="E418" s="1">
        <v>413.66300000000001</v>
      </c>
      <c r="F418" s="1">
        <v>24.997</v>
      </c>
      <c r="G418" s="1">
        <v>577.6</v>
      </c>
    </row>
    <row r="419" spans="2:7" x14ac:dyDescent="0.3">
      <c r="B419" s="1">
        <v>633.98099999999999</v>
      </c>
      <c r="C419" s="1">
        <v>69.077600000000004</v>
      </c>
      <c r="D419" s="1">
        <v>9.1777999999999995</v>
      </c>
      <c r="E419" s="1">
        <v>414.64600000000002</v>
      </c>
      <c r="F419" s="1">
        <v>25.007000000000001</v>
      </c>
      <c r="G419" s="1">
        <v>669.65599999999995</v>
      </c>
    </row>
    <row r="420" spans="2:7" x14ac:dyDescent="0.3">
      <c r="B420" s="1">
        <v>650.32299999999998</v>
      </c>
      <c r="C420" s="1">
        <v>69.294300000000007</v>
      </c>
      <c r="D420" s="1">
        <v>9.3849300000000007</v>
      </c>
      <c r="E420" s="1">
        <v>415.62900000000002</v>
      </c>
      <c r="F420" s="1">
        <v>24.992999999999999</v>
      </c>
      <c r="G420" s="1">
        <v>588.61599999999999</v>
      </c>
    </row>
    <row r="421" spans="2:7" x14ac:dyDescent="0.3">
      <c r="B421" s="1">
        <v>647.22699999999998</v>
      </c>
      <c r="C421" s="1">
        <v>69.402199999999993</v>
      </c>
      <c r="D421" s="1">
        <v>9.3257499999999993</v>
      </c>
      <c r="E421" s="1">
        <v>416.61200000000002</v>
      </c>
      <c r="F421" s="1">
        <v>25.001999999999999</v>
      </c>
      <c r="G421" s="1">
        <v>797.774</v>
      </c>
    </row>
    <row r="422" spans="2:7" x14ac:dyDescent="0.3">
      <c r="B422" s="1">
        <v>637.97799999999995</v>
      </c>
      <c r="C422" s="1">
        <v>69.604500000000002</v>
      </c>
      <c r="D422" s="1">
        <v>9.1657499999999992</v>
      </c>
      <c r="E422" s="1">
        <v>417.59500000000003</v>
      </c>
      <c r="F422" s="1">
        <v>25.01</v>
      </c>
      <c r="G422" s="1">
        <v>622.44200000000001</v>
      </c>
    </row>
    <row r="423" spans="2:7" x14ac:dyDescent="0.3">
      <c r="B423" s="1">
        <v>663.95</v>
      </c>
      <c r="C423" s="1">
        <v>69.744299999999996</v>
      </c>
      <c r="D423" s="1">
        <v>9.5197599999999998</v>
      </c>
      <c r="E423" s="1">
        <v>418.64400000000001</v>
      </c>
      <c r="F423" s="1">
        <v>25.007999999999999</v>
      </c>
      <c r="G423" s="1">
        <v>809.37099999999998</v>
      </c>
    </row>
    <row r="424" spans="2:7" x14ac:dyDescent="0.3">
      <c r="B424" s="1">
        <v>626.43499999999995</v>
      </c>
      <c r="C424" s="1">
        <v>69.984099999999998</v>
      </c>
      <c r="D424" s="1">
        <v>8.9511000000000003</v>
      </c>
      <c r="E424" s="1">
        <v>419.62700000000001</v>
      </c>
      <c r="F424" s="1">
        <v>25.001999999999999</v>
      </c>
      <c r="G424" s="1">
        <v>556.96600000000001</v>
      </c>
    </row>
    <row r="425" spans="2:7" x14ac:dyDescent="0.3">
      <c r="B425" s="1">
        <v>676.27499999999998</v>
      </c>
      <c r="C425" s="1">
        <v>70.073899999999995</v>
      </c>
      <c r="D425" s="1">
        <v>9.6508800000000008</v>
      </c>
      <c r="E425" s="1">
        <v>420.61</v>
      </c>
      <c r="F425" s="1">
        <v>24.998000000000001</v>
      </c>
      <c r="G425" s="1">
        <v>750.654</v>
      </c>
    </row>
    <row r="426" spans="2:7" x14ac:dyDescent="0.3">
      <c r="B426" s="1">
        <v>637.34900000000005</v>
      </c>
      <c r="C426" s="1">
        <v>70.302400000000006</v>
      </c>
      <c r="D426" s="1">
        <v>9.0658300000000001</v>
      </c>
      <c r="E426" s="1">
        <v>421.65899999999999</v>
      </c>
      <c r="F426" s="1">
        <v>25.003</v>
      </c>
      <c r="G426" s="1">
        <v>546.19299999999998</v>
      </c>
    </row>
    <row r="427" spans="2:7" x14ac:dyDescent="0.3">
      <c r="B427" s="1">
        <v>681.46299999999997</v>
      </c>
      <c r="C427" s="1">
        <v>70.4572</v>
      </c>
      <c r="D427" s="1">
        <v>9.6720100000000002</v>
      </c>
      <c r="E427" s="1">
        <v>422.642</v>
      </c>
      <c r="F427" s="1">
        <v>24.975000000000001</v>
      </c>
      <c r="G427" s="1">
        <v>570.86800000000005</v>
      </c>
    </row>
    <row r="428" spans="2:7" x14ac:dyDescent="0.3">
      <c r="B428" s="1">
        <v>641.31899999999996</v>
      </c>
      <c r="C428" s="1">
        <v>70.566299999999998</v>
      </c>
      <c r="D428" s="1">
        <v>9.0881799999999995</v>
      </c>
      <c r="E428" s="1">
        <v>423.625</v>
      </c>
      <c r="F428" s="1">
        <v>25</v>
      </c>
      <c r="G428" s="1">
        <v>670.96400000000006</v>
      </c>
    </row>
    <row r="429" spans="2:7" x14ac:dyDescent="0.3">
      <c r="B429" s="1">
        <v>655.32000000000005</v>
      </c>
      <c r="C429" s="1">
        <v>70.783699999999996</v>
      </c>
      <c r="D429" s="1">
        <v>9.2580600000000004</v>
      </c>
      <c r="E429" s="1">
        <v>424.608</v>
      </c>
      <c r="F429" s="1">
        <v>24.995999999999999</v>
      </c>
      <c r="G429" s="1">
        <v>487.12900000000002</v>
      </c>
    </row>
    <row r="430" spans="2:7" x14ac:dyDescent="0.3">
      <c r="B430" s="1">
        <v>666.61900000000003</v>
      </c>
      <c r="C430" s="1">
        <v>70.906400000000005</v>
      </c>
      <c r="D430" s="1">
        <v>9.4014000000000006</v>
      </c>
      <c r="E430" s="1">
        <v>425.59100000000001</v>
      </c>
      <c r="F430" s="1">
        <v>25.001999999999999</v>
      </c>
      <c r="G430" s="1">
        <v>643.96799999999996</v>
      </c>
    </row>
    <row r="431" spans="2:7" x14ac:dyDescent="0.3">
      <c r="B431" s="1">
        <v>672.52599999999995</v>
      </c>
      <c r="C431" s="1">
        <v>71.128799999999998</v>
      </c>
      <c r="D431" s="1">
        <v>9.45505</v>
      </c>
      <c r="E431" s="1">
        <v>426.63900000000001</v>
      </c>
      <c r="F431" s="1">
        <v>25.007999999999999</v>
      </c>
      <c r="G431" s="1">
        <v>558.34299999999996</v>
      </c>
    </row>
    <row r="432" spans="2:7" x14ac:dyDescent="0.3">
      <c r="B432" s="1">
        <v>681.56600000000003</v>
      </c>
      <c r="C432" s="1">
        <v>71.2577</v>
      </c>
      <c r="D432" s="1">
        <v>9.5648099999999996</v>
      </c>
      <c r="E432" s="1">
        <v>427.62200000000001</v>
      </c>
      <c r="F432" s="1">
        <v>24.997</v>
      </c>
      <c r="G432" s="1">
        <v>666.11699999999996</v>
      </c>
    </row>
    <row r="433" spans="2:7" x14ac:dyDescent="0.3">
      <c r="B433" s="1">
        <v>659.93899999999996</v>
      </c>
      <c r="C433" s="1">
        <v>71.449100000000001</v>
      </c>
      <c r="D433" s="1">
        <v>9.2364899999999999</v>
      </c>
      <c r="E433" s="1">
        <v>428.60500000000002</v>
      </c>
      <c r="F433" s="1">
        <v>25</v>
      </c>
      <c r="G433" s="1">
        <v>649.03800000000001</v>
      </c>
    </row>
    <row r="434" spans="2:7" x14ac:dyDescent="0.3">
      <c r="B434" s="1">
        <v>680.85599999999999</v>
      </c>
      <c r="C434" s="1">
        <v>71.605699999999999</v>
      </c>
      <c r="D434" s="1">
        <v>9.5084099999999996</v>
      </c>
      <c r="E434" s="1">
        <v>429.654</v>
      </c>
      <c r="F434" s="1">
        <v>24.998999999999999</v>
      </c>
      <c r="G434" s="1">
        <v>634.9</v>
      </c>
    </row>
    <row r="435" spans="2:7" x14ac:dyDescent="0.3">
      <c r="B435" s="1">
        <v>679.255</v>
      </c>
      <c r="C435" s="1">
        <v>71.761799999999994</v>
      </c>
      <c r="D435" s="1">
        <v>9.4654199999999999</v>
      </c>
      <c r="E435" s="1">
        <v>430.637</v>
      </c>
      <c r="F435" s="1">
        <v>25.018999999999998</v>
      </c>
      <c r="G435" s="1">
        <v>697.71799999999996</v>
      </c>
    </row>
    <row r="436" spans="2:7" x14ac:dyDescent="0.3">
      <c r="B436" s="1">
        <v>682.24599999999998</v>
      </c>
      <c r="C436" s="1">
        <v>71.932000000000002</v>
      </c>
      <c r="D436" s="1">
        <v>9.4845900000000007</v>
      </c>
      <c r="E436" s="1">
        <v>431.62</v>
      </c>
      <c r="F436" s="1">
        <v>25.012</v>
      </c>
      <c r="G436" s="1">
        <v>620.58299999999997</v>
      </c>
    </row>
    <row r="437" spans="2:7" x14ac:dyDescent="0.3">
      <c r="B437" s="1">
        <v>691.55899999999997</v>
      </c>
      <c r="C437" s="1">
        <v>72.121799999999993</v>
      </c>
      <c r="D437" s="1">
        <v>9.5887700000000002</v>
      </c>
      <c r="E437" s="1">
        <v>432.66899999999998</v>
      </c>
      <c r="F437" s="1">
        <v>25.001000000000001</v>
      </c>
      <c r="G437" s="1">
        <v>580.93899999999996</v>
      </c>
    </row>
    <row r="438" spans="2:7" x14ac:dyDescent="0.3">
      <c r="B438" s="1">
        <v>679.27200000000005</v>
      </c>
      <c r="C438" s="1">
        <v>72.273099999999999</v>
      </c>
      <c r="D438" s="1">
        <v>9.3986800000000006</v>
      </c>
      <c r="E438" s="1">
        <v>433.65199999999999</v>
      </c>
      <c r="F438" s="1">
        <v>24.995000000000001</v>
      </c>
      <c r="G438" s="1">
        <v>588.44799999999998</v>
      </c>
    </row>
    <row r="439" spans="2:7" x14ac:dyDescent="0.3">
      <c r="B439" s="1">
        <v>690.70600000000002</v>
      </c>
      <c r="C439" s="1">
        <v>72.446600000000004</v>
      </c>
      <c r="D439" s="1">
        <v>9.5340000000000007</v>
      </c>
      <c r="E439" s="1">
        <v>434.63499999999999</v>
      </c>
      <c r="F439" s="1">
        <v>24.986000000000001</v>
      </c>
      <c r="G439" s="1">
        <v>529.95299999999997</v>
      </c>
    </row>
    <row r="440" spans="2:7" x14ac:dyDescent="0.3">
      <c r="B440" s="1">
        <v>663.58600000000001</v>
      </c>
      <c r="C440" s="1">
        <v>72.610500000000002</v>
      </c>
      <c r="D440" s="1">
        <v>9.1389800000000001</v>
      </c>
      <c r="E440" s="1">
        <v>435.61799999999999</v>
      </c>
      <c r="F440" s="1">
        <v>24.998000000000001</v>
      </c>
      <c r="G440" s="1">
        <v>490.089</v>
      </c>
    </row>
    <row r="441" spans="2:7" x14ac:dyDescent="0.3">
      <c r="B441" s="1">
        <v>691.70899999999995</v>
      </c>
      <c r="C441" s="1">
        <v>72.759</v>
      </c>
      <c r="D441" s="1">
        <v>9.50685</v>
      </c>
      <c r="E441" s="1">
        <v>436.601</v>
      </c>
      <c r="F441" s="1">
        <v>25.001000000000001</v>
      </c>
      <c r="G441" s="1">
        <v>622.03599999999994</v>
      </c>
    </row>
    <row r="442" spans="2:7" x14ac:dyDescent="0.3">
      <c r="B442" s="1">
        <v>661.30499999999995</v>
      </c>
      <c r="C442" s="1">
        <v>72.901200000000003</v>
      </c>
      <c r="D442" s="1">
        <v>9.0712600000000005</v>
      </c>
      <c r="E442" s="1">
        <v>437.649</v>
      </c>
      <c r="F442" s="1">
        <v>24.998999999999999</v>
      </c>
      <c r="G442" s="1">
        <v>586.66700000000003</v>
      </c>
    </row>
    <row r="443" spans="2:7" x14ac:dyDescent="0.3">
      <c r="B443" s="1">
        <v>685.91099999999994</v>
      </c>
      <c r="C443" s="1">
        <v>73.144499999999994</v>
      </c>
      <c r="D443" s="1">
        <v>9.3774800000000003</v>
      </c>
      <c r="E443" s="1">
        <v>438.63200000000001</v>
      </c>
      <c r="F443" s="1">
        <v>25.001999999999999</v>
      </c>
      <c r="G443" s="1">
        <v>567.51700000000005</v>
      </c>
    </row>
    <row r="444" spans="2:7" x14ac:dyDescent="0.3">
      <c r="B444" s="1">
        <v>680.16700000000003</v>
      </c>
      <c r="C444" s="1">
        <v>73.255600000000001</v>
      </c>
      <c r="D444" s="1">
        <v>9.2848299999999995</v>
      </c>
      <c r="E444" s="1">
        <v>439.61599999999999</v>
      </c>
      <c r="F444" s="1">
        <v>24.994</v>
      </c>
      <c r="G444" s="1">
        <v>605.83900000000006</v>
      </c>
    </row>
    <row r="445" spans="2:7" x14ac:dyDescent="0.3">
      <c r="B445" s="1">
        <v>670.077</v>
      </c>
      <c r="C445" s="1">
        <v>73.463999999999999</v>
      </c>
      <c r="D445" s="1">
        <v>9.1211599999999997</v>
      </c>
      <c r="E445" s="1">
        <v>440.66399999999999</v>
      </c>
      <c r="F445" s="1">
        <v>25.003</v>
      </c>
      <c r="G445" s="1">
        <v>599.20600000000002</v>
      </c>
    </row>
    <row r="446" spans="2:7" x14ac:dyDescent="0.3">
      <c r="B446" s="1">
        <v>663.84299999999996</v>
      </c>
      <c r="C446" s="1">
        <v>73.616200000000006</v>
      </c>
      <c r="D446" s="1">
        <v>9.0176300000000005</v>
      </c>
      <c r="E446" s="1">
        <v>441.64699999999999</v>
      </c>
      <c r="F446" s="1">
        <v>24.975999999999999</v>
      </c>
      <c r="G446" s="1">
        <v>650.26599999999996</v>
      </c>
    </row>
    <row r="447" spans="2:7" x14ac:dyDescent="0.3">
      <c r="B447" s="1">
        <v>639.71500000000003</v>
      </c>
      <c r="C447" s="1">
        <v>73.759299999999996</v>
      </c>
      <c r="D447" s="1">
        <v>8.6730099999999997</v>
      </c>
      <c r="E447" s="1">
        <v>442.63</v>
      </c>
      <c r="F447" s="1">
        <v>25.010999999999999</v>
      </c>
      <c r="G447" s="1">
        <v>647.94299999999998</v>
      </c>
    </row>
    <row r="448" spans="2:7" x14ac:dyDescent="0.3">
      <c r="B448" s="1">
        <v>620.29700000000003</v>
      </c>
      <c r="C448" s="1">
        <v>73.962599999999995</v>
      </c>
      <c r="D448" s="1">
        <v>8.3866300000000003</v>
      </c>
      <c r="E448" s="1">
        <v>443.613</v>
      </c>
      <c r="F448" s="1">
        <v>25.009</v>
      </c>
      <c r="G448" s="1">
        <v>594.59799999999996</v>
      </c>
    </row>
    <row r="449" spans="2:7" x14ac:dyDescent="0.3">
      <c r="B449" s="1">
        <v>570.61500000000001</v>
      </c>
      <c r="C449" s="1">
        <v>74.090699999999998</v>
      </c>
      <c r="D449" s="1">
        <v>7.7015700000000002</v>
      </c>
      <c r="E449" s="1">
        <v>444.596</v>
      </c>
      <c r="F449" s="1">
        <v>25.001999999999999</v>
      </c>
      <c r="G449" s="1">
        <v>604.98699999999997</v>
      </c>
    </row>
    <row r="450" spans="2:7" x14ac:dyDescent="0.3">
      <c r="B450" s="1">
        <v>586.67100000000005</v>
      </c>
      <c r="C450" s="1">
        <v>74.262200000000007</v>
      </c>
      <c r="D450" s="1">
        <v>7.9</v>
      </c>
      <c r="E450" s="1">
        <v>445.64499999999998</v>
      </c>
      <c r="F450" s="1">
        <v>25.003</v>
      </c>
      <c r="G450" s="1">
        <v>635.23199999999997</v>
      </c>
    </row>
    <row r="451" spans="2:7" x14ac:dyDescent="0.3">
      <c r="B451" s="1">
        <v>602.25900000000001</v>
      </c>
      <c r="C451" s="1">
        <v>74.419899999999998</v>
      </c>
      <c r="D451" s="1">
        <v>8.0927100000000003</v>
      </c>
      <c r="E451" s="1">
        <v>446.62799999999999</v>
      </c>
      <c r="F451" s="1">
        <v>24.991</v>
      </c>
      <c r="G451" s="1">
        <v>643.13</v>
      </c>
    </row>
    <row r="452" spans="2:7" x14ac:dyDescent="0.3">
      <c r="B452" s="1">
        <v>615.70600000000002</v>
      </c>
      <c r="C452" s="1">
        <v>74.602699999999999</v>
      </c>
      <c r="D452" s="1">
        <v>8.2531300000000005</v>
      </c>
      <c r="E452" s="1">
        <v>447.61099999999999</v>
      </c>
      <c r="F452" s="1">
        <v>24.995000000000001</v>
      </c>
      <c r="G452" s="1">
        <v>589.05200000000002</v>
      </c>
    </row>
    <row r="453" spans="2:7" x14ac:dyDescent="0.3">
      <c r="B453" s="1">
        <v>616.42700000000002</v>
      </c>
      <c r="C453" s="1">
        <v>74.798699999999997</v>
      </c>
      <c r="D453" s="1">
        <v>8.2411399999999997</v>
      </c>
      <c r="E453" s="1">
        <v>448.65899999999999</v>
      </c>
      <c r="F453" s="1">
        <v>25.009</v>
      </c>
      <c r="G453" s="1">
        <v>563.69399999999996</v>
      </c>
    </row>
    <row r="454" spans="2:7" x14ac:dyDescent="0.3">
      <c r="B454" s="1">
        <v>597.52599999999995</v>
      </c>
      <c r="C454" s="1">
        <v>74.935199999999995</v>
      </c>
      <c r="D454" s="1">
        <v>7.9739100000000001</v>
      </c>
      <c r="E454" s="1">
        <v>449.64299999999997</v>
      </c>
      <c r="F454" s="1">
        <v>24.986000000000001</v>
      </c>
      <c r="G454" s="1">
        <v>544.71799999999996</v>
      </c>
    </row>
    <row r="455" spans="2:7" x14ac:dyDescent="0.3">
      <c r="B455" s="1">
        <v>595.51</v>
      </c>
      <c r="C455" s="1">
        <v>75.115600000000001</v>
      </c>
      <c r="D455" s="1">
        <v>7.9279099999999998</v>
      </c>
      <c r="E455" s="1">
        <v>450.62599999999998</v>
      </c>
      <c r="F455" s="1">
        <v>25.001999999999999</v>
      </c>
      <c r="G455" s="1">
        <v>543.65</v>
      </c>
    </row>
    <row r="456" spans="2:7" x14ac:dyDescent="0.3">
      <c r="B456" s="1">
        <v>587.60500000000002</v>
      </c>
      <c r="C456" s="1">
        <v>75.243799999999993</v>
      </c>
      <c r="D456" s="1">
        <v>7.8093399999999997</v>
      </c>
      <c r="E456" s="1">
        <v>451.60899999999998</v>
      </c>
      <c r="F456" s="1">
        <v>25.012</v>
      </c>
      <c r="G456" s="1">
        <v>604.09400000000005</v>
      </c>
    </row>
    <row r="457" spans="2:7" x14ac:dyDescent="0.3">
      <c r="B457" s="1">
        <v>596.23199999999997</v>
      </c>
      <c r="C457" s="1">
        <v>75.430099999999996</v>
      </c>
      <c r="D457" s="1">
        <v>7.9044400000000001</v>
      </c>
      <c r="E457" s="1">
        <v>452.59199999999998</v>
      </c>
      <c r="F457" s="1">
        <v>25.01</v>
      </c>
      <c r="G457" s="1">
        <v>551.41800000000001</v>
      </c>
    </row>
    <row r="458" spans="2:7" x14ac:dyDescent="0.3">
      <c r="B458" s="1">
        <v>587.99199999999996</v>
      </c>
      <c r="C458" s="1">
        <v>75.626499999999993</v>
      </c>
      <c r="D458" s="1">
        <v>7.77494</v>
      </c>
      <c r="E458" s="1">
        <v>453.64</v>
      </c>
      <c r="F458" s="1">
        <v>25.004999999999999</v>
      </c>
      <c r="G458" s="1">
        <v>529.14300000000003</v>
      </c>
    </row>
    <row r="459" spans="2:7" x14ac:dyDescent="0.3">
      <c r="B459" s="1">
        <v>584.58799999999997</v>
      </c>
      <c r="C459" s="1">
        <v>75.775400000000005</v>
      </c>
      <c r="D459" s="1">
        <v>7.7147500000000004</v>
      </c>
      <c r="E459" s="1">
        <v>454.62299999999999</v>
      </c>
      <c r="F459" s="1">
        <v>25.01</v>
      </c>
      <c r="G459" s="1">
        <v>589.54300000000001</v>
      </c>
    </row>
    <row r="460" spans="2:7" x14ac:dyDescent="0.3">
      <c r="B460" s="1">
        <v>586.25</v>
      </c>
      <c r="C460" s="1">
        <v>75.903899999999993</v>
      </c>
      <c r="D460" s="1">
        <v>7.7235899999999997</v>
      </c>
      <c r="E460" s="1">
        <v>455.60599999999999</v>
      </c>
      <c r="F460" s="1">
        <v>25.001999999999999</v>
      </c>
      <c r="G460" s="1">
        <v>627.73099999999999</v>
      </c>
    </row>
    <row r="461" spans="2:7" x14ac:dyDescent="0.3">
      <c r="B461" s="1">
        <v>622.03399999999999</v>
      </c>
      <c r="C461" s="1">
        <v>76.107699999999994</v>
      </c>
      <c r="D461" s="1">
        <v>8.1730699999999992</v>
      </c>
      <c r="E461" s="1">
        <v>456.65499999999997</v>
      </c>
      <c r="F461" s="1">
        <v>24.99</v>
      </c>
      <c r="G461" s="1">
        <v>576.09299999999996</v>
      </c>
    </row>
    <row r="462" spans="2:7" x14ac:dyDescent="0.3">
      <c r="B462" s="1">
        <v>635.05700000000002</v>
      </c>
      <c r="C462" s="1">
        <v>76.296499999999995</v>
      </c>
      <c r="D462" s="1">
        <v>8.3235399999999995</v>
      </c>
      <c r="E462" s="1">
        <v>457.63799999999998</v>
      </c>
      <c r="F462" s="1">
        <v>24.995000000000001</v>
      </c>
      <c r="G462" s="1">
        <v>557.37900000000002</v>
      </c>
    </row>
    <row r="463" spans="2:7" x14ac:dyDescent="0.3">
      <c r="B463" s="1">
        <v>638.08399999999995</v>
      </c>
      <c r="C463" s="1">
        <v>76.410499999999999</v>
      </c>
      <c r="D463" s="1">
        <v>8.3507400000000001</v>
      </c>
      <c r="E463" s="1">
        <v>458.62099999999998</v>
      </c>
      <c r="F463" s="1">
        <v>24.998999999999999</v>
      </c>
      <c r="G463" s="1">
        <v>620.62400000000002</v>
      </c>
    </row>
    <row r="464" spans="2:7" x14ac:dyDescent="0.3">
      <c r="B464" s="1">
        <v>664.54300000000001</v>
      </c>
      <c r="C464" s="1">
        <v>76.601799999999997</v>
      </c>
      <c r="D464" s="1">
        <v>8.6752900000000004</v>
      </c>
      <c r="E464" s="1">
        <v>459.67</v>
      </c>
      <c r="F464" s="1">
        <v>25.003</v>
      </c>
      <c r="G464" s="1">
        <v>619.79899999999998</v>
      </c>
    </row>
    <row r="465" spans="2:7" x14ac:dyDescent="0.3">
      <c r="B465" s="1">
        <v>687.95100000000002</v>
      </c>
      <c r="C465" s="1">
        <v>76.793700000000001</v>
      </c>
      <c r="D465" s="1">
        <v>8.9584299999999999</v>
      </c>
      <c r="E465" s="1">
        <v>460.65300000000002</v>
      </c>
      <c r="F465" s="1">
        <v>24.997</v>
      </c>
      <c r="G465" s="1">
        <v>563.36300000000006</v>
      </c>
    </row>
    <row r="466" spans="2:7" x14ac:dyDescent="0.3">
      <c r="B466" s="1">
        <v>701.96900000000005</v>
      </c>
      <c r="C466" s="1">
        <v>76.928299999999993</v>
      </c>
      <c r="D466" s="1">
        <v>9.1249800000000008</v>
      </c>
      <c r="E466" s="1">
        <v>461.63600000000002</v>
      </c>
      <c r="F466" s="1">
        <v>24.994</v>
      </c>
      <c r="G466" s="1">
        <v>627.54999999999995</v>
      </c>
    </row>
    <row r="467" spans="2:7" x14ac:dyDescent="0.3">
      <c r="B467" s="1">
        <v>727.34400000000005</v>
      </c>
      <c r="C467" s="1">
        <v>77.111699999999999</v>
      </c>
      <c r="D467" s="1">
        <v>9.4323300000000003</v>
      </c>
      <c r="E467" s="1">
        <v>462.61900000000003</v>
      </c>
      <c r="F467" s="1">
        <v>25.004000000000001</v>
      </c>
      <c r="G467" s="1">
        <v>623.37900000000002</v>
      </c>
    </row>
    <row r="468" spans="2:7" x14ac:dyDescent="0.3">
      <c r="B468" s="1">
        <v>751.11300000000006</v>
      </c>
      <c r="C468" s="1">
        <v>77.276600000000002</v>
      </c>
      <c r="D468" s="1">
        <v>9.7197899999999997</v>
      </c>
      <c r="E468" s="1">
        <v>463.60199999999998</v>
      </c>
      <c r="F468" s="1">
        <v>25.003</v>
      </c>
      <c r="G468" s="1">
        <v>624.33399999999995</v>
      </c>
    </row>
    <row r="469" spans="2:7" x14ac:dyDescent="0.3">
      <c r="B469" s="1">
        <v>798.16800000000001</v>
      </c>
      <c r="C469" s="1">
        <v>77.417400000000001</v>
      </c>
      <c r="D469" s="1">
        <v>10.309900000000001</v>
      </c>
      <c r="E469" s="1">
        <v>464.65</v>
      </c>
      <c r="F469" s="1">
        <v>25.006</v>
      </c>
      <c r="G469" s="1">
        <v>729.45500000000004</v>
      </c>
    </row>
    <row r="470" spans="2:7" x14ac:dyDescent="0.3">
      <c r="B470" s="1">
        <v>802.80100000000004</v>
      </c>
      <c r="C470" s="1">
        <v>77.578599999999994</v>
      </c>
      <c r="D470" s="1">
        <v>10.3482</v>
      </c>
      <c r="E470" s="1">
        <v>465.63299999999998</v>
      </c>
      <c r="F470" s="1">
        <v>24.968</v>
      </c>
      <c r="G470" s="1">
        <v>687.89099999999996</v>
      </c>
    </row>
    <row r="471" spans="2:7" x14ac:dyDescent="0.3">
      <c r="B471" s="1">
        <v>840.18600000000004</v>
      </c>
      <c r="C471" s="1">
        <v>77.799499999999995</v>
      </c>
      <c r="D471" s="1">
        <v>10.7994</v>
      </c>
      <c r="E471" s="1">
        <v>466.61599999999999</v>
      </c>
      <c r="F471" s="1">
        <v>24.99</v>
      </c>
      <c r="G471" s="1">
        <v>573.33199999999999</v>
      </c>
    </row>
    <row r="472" spans="2:7" x14ac:dyDescent="0.3">
      <c r="B472" s="1">
        <v>879.03300000000002</v>
      </c>
      <c r="C472" s="1">
        <v>77.923500000000004</v>
      </c>
      <c r="D472" s="1">
        <v>11.2807</v>
      </c>
      <c r="E472" s="1">
        <v>467.66500000000002</v>
      </c>
      <c r="F472" s="1">
        <v>25</v>
      </c>
      <c r="G472" s="1">
        <v>635.94299999999998</v>
      </c>
    </row>
    <row r="473" spans="2:7" x14ac:dyDescent="0.3">
      <c r="B473" s="1">
        <v>836.50800000000004</v>
      </c>
      <c r="C473" s="1">
        <v>78.052800000000005</v>
      </c>
      <c r="D473" s="1">
        <v>10.7172</v>
      </c>
      <c r="E473" s="1">
        <v>468.64800000000002</v>
      </c>
      <c r="F473" s="1">
        <v>25.004000000000001</v>
      </c>
      <c r="G473" s="1">
        <v>702.77300000000002</v>
      </c>
    </row>
    <row r="474" spans="2:7" x14ac:dyDescent="0.3">
      <c r="B474" s="1">
        <v>852.274</v>
      </c>
      <c r="C474" s="1">
        <v>78.384299999999996</v>
      </c>
      <c r="D474" s="1">
        <v>10.872999999999999</v>
      </c>
      <c r="E474" s="1">
        <v>469.63099999999997</v>
      </c>
      <c r="F474" s="1">
        <v>24.998999999999999</v>
      </c>
      <c r="G474" s="1">
        <v>307.46199999999999</v>
      </c>
    </row>
    <row r="475" spans="2:7" x14ac:dyDescent="0.3">
      <c r="B475" s="1">
        <v>939.48299999999995</v>
      </c>
      <c r="C475" s="1">
        <v>78.410899999999998</v>
      </c>
      <c r="D475" s="1">
        <v>11.9815</v>
      </c>
      <c r="E475" s="1">
        <v>470.61399999999998</v>
      </c>
      <c r="F475" s="1">
        <v>25.003</v>
      </c>
      <c r="G475" s="1">
        <v>788.33500000000004</v>
      </c>
    </row>
    <row r="476" spans="2:7" x14ac:dyDescent="0.3">
      <c r="B476" s="1">
        <v>877.02200000000005</v>
      </c>
      <c r="C476" s="1">
        <v>78.466300000000004</v>
      </c>
      <c r="D476" s="1">
        <v>11.177099999999999</v>
      </c>
      <c r="E476" s="1">
        <v>471.59699999999998</v>
      </c>
      <c r="F476" s="1">
        <v>25.001000000000001</v>
      </c>
      <c r="G476" s="1">
        <v>1006.78</v>
      </c>
    </row>
    <row r="477" spans="2:7" x14ac:dyDescent="0.3">
      <c r="B477" s="1">
        <v>856.63699999999994</v>
      </c>
      <c r="C477" s="1">
        <v>78.868499999999997</v>
      </c>
      <c r="D477" s="1">
        <v>10.861599999999999</v>
      </c>
      <c r="E477" s="1">
        <v>472.64600000000002</v>
      </c>
      <c r="F477" s="1">
        <v>24.986000000000001</v>
      </c>
      <c r="G477" s="1">
        <v>169.26400000000001</v>
      </c>
    </row>
    <row r="478" spans="2:7" x14ac:dyDescent="0.3">
      <c r="B478" s="1">
        <v>1048.54</v>
      </c>
      <c r="C478" s="1">
        <v>79.026399999999995</v>
      </c>
      <c r="D478" s="1">
        <v>13.2682</v>
      </c>
      <c r="E478" s="1">
        <v>473.62900000000002</v>
      </c>
      <c r="F478" s="1">
        <v>24.986000000000001</v>
      </c>
      <c r="G478" s="1">
        <v>745.476</v>
      </c>
    </row>
    <row r="479" spans="2:7" x14ac:dyDescent="0.3">
      <c r="B479" s="1">
        <v>865.43499999999995</v>
      </c>
      <c r="C479" s="1">
        <v>78.908500000000004</v>
      </c>
      <c r="D479" s="1">
        <v>10.967599999999999</v>
      </c>
      <c r="E479" s="1">
        <v>474.61200000000002</v>
      </c>
      <c r="F479" s="1">
        <v>25.007999999999999</v>
      </c>
      <c r="G479" s="1">
        <v>1123.75</v>
      </c>
    </row>
    <row r="480" spans="2:7" x14ac:dyDescent="0.3">
      <c r="B480" s="1">
        <v>920.86599999999999</v>
      </c>
      <c r="C480" s="1">
        <v>79.4666</v>
      </c>
      <c r="D480" s="1">
        <v>11.588100000000001</v>
      </c>
      <c r="E480" s="1">
        <v>475.66</v>
      </c>
      <c r="F480" s="1">
        <v>24.992000000000001</v>
      </c>
      <c r="G480" s="1">
        <v>277.61900000000003</v>
      </c>
    </row>
    <row r="481" spans="2:7" x14ac:dyDescent="0.3">
      <c r="B481" s="1">
        <v>1051.3699999999999</v>
      </c>
      <c r="C481" s="1">
        <v>79.331400000000002</v>
      </c>
      <c r="D481" s="1">
        <v>13.252800000000001</v>
      </c>
      <c r="E481" s="1">
        <v>476.64299999999997</v>
      </c>
      <c r="F481" s="1">
        <v>25.006</v>
      </c>
      <c r="G481" s="1">
        <v>1098.22</v>
      </c>
    </row>
    <row r="482" spans="2:7" x14ac:dyDescent="0.3">
      <c r="B482" s="1">
        <v>833.98500000000001</v>
      </c>
      <c r="C482" s="1">
        <v>79.5946</v>
      </c>
      <c r="D482" s="1">
        <v>10.4779</v>
      </c>
      <c r="E482" s="1">
        <v>477.62599999999998</v>
      </c>
      <c r="F482" s="1">
        <v>24.995999999999999</v>
      </c>
      <c r="G482" s="1">
        <v>753.39300000000003</v>
      </c>
    </row>
    <row r="483" spans="2:7" x14ac:dyDescent="0.3">
      <c r="B483" s="1">
        <v>996.78200000000004</v>
      </c>
      <c r="C483" s="1">
        <v>79.8917</v>
      </c>
      <c r="D483" s="1">
        <v>12.476699999999999</v>
      </c>
      <c r="E483" s="1">
        <v>478.60899999999998</v>
      </c>
      <c r="F483" s="1">
        <v>25.004000000000001</v>
      </c>
      <c r="G483" s="1">
        <v>481.14</v>
      </c>
    </row>
    <row r="484" spans="2:7" x14ac:dyDescent="0.3">
      <c r="B484" s="1">
        <v>905.96900000000005</v>
      </c>
      <c r="C484" s="1">
        <v>79.885499999999993</v>
      </c>
      <c r="D484" s="1">
        <v>11.3408</v>
      </c>
      <c r="E484" s="1">
        <v>479.59199999999998</v>
      </c>
      <c r="F484" s="1">
        <v>25.018000000000001</v>
      </c>
      <c r="G484" s="1">
        <v>860.34900000000005</v>
      </c>
    </row>
    <row r="485" spans="2:7" x14ac:dyDescent="0.3">
      <c r="B485" s="1">
        <v>865.91700000000003</v>
      </c>
      <c r="C485" s="1">
        <v>80.053899999999999</v>
      </c>
      <c r="D485" s="1">
        <v>10.816700000000001</v>
      </c>
      <c r="E485" s="1">
        <v>480.64100000000002</v>
      </c>
      <c r="F485" s="1">
        <v>25.009</v>
      </c>
      <c r="G485" s="1">
        <v>711.76099999999997</v>
      </c>
    </row>
    <row r="486" spans="2:7" x14ac:dyDescent="0.3">
      <c r="B486" s="1">
        <v>922.07799999999997</v>
      </c>
      <c r="C486" s="1">
        <v>80.342299999999994</v>
      </c>
      <c r="D486" s="1">
        <v>11.476900000000001</v>
      </c>
      <c r="E486" s="1">
        <v>481.62400000000002</v>
      </c>
      <c r="F486" s="1">
        <v>24.988</v>
      </c>
      <c r="G486" s="1">
        <v>424.18900000000002</v>
      </c>
    </row>
    <row r="487" spans="2:7" x14ac:dyDescent="0.3">
      <c r="B487" s="1">
        <v>997.01900000000001</v>
      </c>
      <c r="C487" s="1">
        <v>80.4512</v>
      </c>
      <c r="D487" s="1">
        <v>12.392799999999999</v>
      </c>
      <c r="E487" s="1">
        <v>482.60700000000003</v>
      </c>
      <c r="F487" s="1">
        <v>25</v>
      </c>
      <c r="G487" s="1">
        <v>544.01900000000001</v>
      </c>
    </row>
    <row r="488" spans="2:7" x14ac:dyDescent="0.3">
      <c r="B488" s="1">
        <v>926.36300000000006</v>
      </c>
      <c r="C488" s="1">
        <v>80.575999999999993</v>
      </c>
      <c r="D488" s="1">
        <v>11.4968</v>
      </c>
      <c r="E488" s="1">
        <v>483.65600000000001</v>
      </c>
      <c r="F488" s="1">
        <v>25.02</v>
      </c>
      <c r="G488" s="1">
        <v>867.39200000000005</v>
      </c>
    </row>
    <row r="489" spans="2:7" x14ac:dyDescent="0.3">
      <c r="B489" s="1">
        <v>869.56500000000005</v>
      </c>
      <c r="C489" s="1">
        <v>80.765500000000003</v>
      </c>
      <c r="D489" s="1">
        <v>10.766500000000001</v>
      </c>
      <c r="E489" s="1">
        <v>484.63900000000001</v>
      </c>
      <c r="F489" s="1">
        <v>24.991</v>
      </c>
      <c r="G489" s="1">
        <v>529.38900000000001</v>
      </c>
    </row>
    <row r="490" spans="2:7" x14ac:dyDescent="0.3">
      <c r="B490" s="1">
        <v>983.91800000000001</v>
      </c>
      <c r="C490" s="1">
        <v>81.009299999999996</v>
      </c>
      <c r="D490" s="1">
        <v>12.1457</v>
      </c>
      <c r="E490" s="1">
        <v>485.62200000000001</v>
      </c>
      <c r="F490" s="1">
        <v>24.998999999999999</v>
      </c>
      <c r="G490" s="1">
        <v>513.61500000000001</v>
      </c>
    </row>
    <row r="491" spans="2:7" x14ac:dyDescent="0.3">
      <c r="B491" s="1">
        <v>924.024</v>
      </c>
      <c r="C491" s="1">
        <v>80.986099999999993</v>
      </c>
      <c r="D491" s="1">
        <v>11.409700000000001</v>
      </c>
      <c r="E491" s="1">
        <v>486.67</v>
      </c>
      <c r="F491" s="1">
        <v>24.986999999999998</v>
      </c>
      <c r="G491" s="1">
        <v>943.59500000000003</v>
      </c>
    </row>
    <row r="492" spans="2:7" x14ac:dyDescent="0.3">
      <c r="B492" s="1">
        <v>953.00900000000001</v>
      </c>
      <c r="C492" s="1">
        <v>81.359700000000004</v>
      </c>
      <c r="D492" s="1">
        <v>11.7135</v>
      </c>
      <c r="E492" s="1">
        <v>487.65300000000002</v>
      </c>
      <c r="F492" s="1">
        <v>25.01</v>
      </c>
      <c r="G492" s="1">
        <v>467.548</v>
      </c>
    </row>
    <row r="493" spans="2:7" x14ac:dyDescent="0.3">
      <c r="B493" s="1">
        <v>986.02700000000004</v>
      </c>
      <c r="C493" s="1">
        <v>81.444199999999995</v>
      </c>
      <c r="D493" s="1">
        <v>12.1068</v>
      </c>
      <c r="E493" s="1">
        <v>488.63600000000002</v>
      </c>
      <c r="F493" s="1">
        <v>25.004000000000001</v>
      </c>
      <c r="G493" s="1">
        <v>667.63400000000001</v>
      </c>
    </row>
    <row r="494" spans="2:7" x14ac:dyDescent="0.3">
      <c r="B494" s="1">
        <v>928.58199999999999</v>
      </c>
      <c r="C494" s="1">
        <v>81.570400000000006</v>
      </c>
      <c r="D494" s="1">
        <v>11.383800000000001</v>
      </c>
      <c r="E494" s="1">
        <v>489.61900000000003</v>
      </c>
      <c r="F494" s="1">
        <v>25.007000000000001</v>
      </c>
      <c r="G494" s="1">
        <v>946.18499999999995</v>
      </c>
    </row>
    <row r="495" spans="2:7" x14ac:dyDescent="0.3">
      <c r="B495" s="1">
        <v>843.25300000000004</v>
      </c>
      <c r="C495" s="1">
        <v>81.809600000000003</v>
      </c>
      <c r="D495" s="1">
        <v>10.307499999999999</v>
      </c>
      <c r="E495" s="1">
        <v>490.60300000000001</v>
      </c>
      <c r="F495" s="1">
        <v>24.99</v>
      </c>
      <c r="G495" s="1">
        <v>451.02199999999999</v>
      </c>
    </row>
    <row r="496" spans="2:7" x14ac:dyDescent="0.3">
      <c r="B496" s="1">
        <v>879.35900000000004</v>
      </c>
      <c r="C496" s="1">
        <v>81.971699999999998</v>
      </c>
      <c r="D496" s="1">
        <v>10.727600000000001</v>
      </c>
      <c r="E496" s="1">
        <v>491.65100000000001</v>
      </c>
      <c r="F496" s="1">
        <v>25.006</v>
      </c>
      <c r="G496" s="1">
        <v>584.54399999999998</v>
      </c>
    </row>
    <row r="497" spans="2:7" x14ac:dyDescent="0.3">
      <c r="B497" s="1">
        <v>825.54700000000003</v>
      </c>
      <c r="C497" s="1">
        <v>82.009</v>
      </c>
      <c r="D497" s="1">
        <v>10.0665</v>
      </c>
      <c r="E497" s="1">
        <v>492.63400000000001</v>
      </c>
      <c r="F497" s="1">
        <v>24.99</v>
      </c>
      <c r="G497" s="1">
        <v>811.38099999999997</v>
      </c>
    </row>
    <row r="498" spans="2:7" x14ac:dyDescent="0.3">
      <c r="B498" s="1">
        <v>816.31399999999996</v>
      </c>
      <c r="C498" s="1">
        <v>82.326099999999997</v>
      </c>
      <c r="D498" s="1">
        <v>9.9156200000000005</v>
      </c>
      <c r="E498" s="1">
        <v>493.61700000000002</v>
      </c>
      <c r="F498" s="1">
        <v>25.009</v>
      </c>
      <c r="G498" s="1">
        <v>424.27</v>
      </c>
    </row>
    <row r="499" spans="2:7" x14ac:dyDescent="0.3">
      <c r="B499" s="1">
        <v>895.86300000000006</v>
      </c>
      <c r="C499" s="1">
        <v>82.506100000000004</v>
      </c>
      <c r="D499" s="1">
        <v>10.8581</v>
      </c>
      <c r="E499" s="1">
        <v>494.666</v>
      </c>
      <c r="F499" s="1">
        <v>24.995999999999999</v>
      </c>
      <c r="G499" s="1">
        <v>474.16800000000001</v>
      </c>
    </row>
    <row r="500" spans="2:7" x14ac:dyDescent="0.3">
      <c r="B500" s="1">
        <v>860.87800000000004</v>
      </c>
      <c r="C500" s="1">
        <v>82.427999999999997</v>
      </c>
      <c r="D500" s="1">
        <v>10.444000000000001</v>
      </c>
      <c r="E500" s="1">
        <v>495.649</v>
      </c>
      <c r="F500" s="1">
        <v>24.997</v>
      </c>
      <c r="G500" s="1">
        <v>872.11599999999999</v>
      </c>
    </row>
    <row r="501" spans="2:7" x14ac:dyDescent="0.3">
      <c r="B501" s="1">
        <v>921.04700000000003</v>
      </c>
      <c r="C501" s="1">
        <v>82.871499999999997</v>
      </c>
      <c r="D501" s="1">
        <v>11.1142</v>
      </c>
      <c r="E501" s="1">
        <v>496.63200000000001</v>
      </c>
      <c r="F501" s="1">
        <v>25.003</v>
      </c>
      <c r="G501" s="1">
        <v>453.30599999999998</v>
      </c>
    </row>
    <row r="502" spans="2:7" x14ac:dyDescent="0.3">
      <c r="B502" s="1">
        <v>814.23500000000001</v>
      </c>
      <c r="C502" s="1">
        <v>82.989699999999999</v>
      </c>
      <c r="D502" s="1">
        <v>9.81128</v>
      </c>
      <c r="E502" s="1">
        <v>497.61500000000001</v>
      </c>
      <c r="F502" s="1">
        <v>24.995000000000001</v>
      </c>
      <c r="G502" s="1">
        <v>478.25299999999999</v>
      </c>
    </row>
    <row r="503" spans="2:7" x14ac:dyDescent="0.3">
      <c r="B503" s="1">
        <v>780.72699999999998</v>
      </c>
      <c r="C503" s="1">
        <v>83.028999999999996</v>
      </c>
      <c r="D503" s="1">
        <v>9.40306</v>
      </c>
      <c r="E503" s="1">
        <v>498.59800000000001</v>
      </c>
      <c r="F503" s="1">
        <v>24.998000000000001</v>
      </c>
      <c r="G503" s="1">
        <v>735.55700000000002</v>
      </c>
    </row>
    <row r="504" spans="2:7" x14ac:dyDescent="0.3">
      <c r="B504" s="1">
        <v>725.524</v>
      </c>
      <c r="C504" s="1">
        <v>83.286199999999994</v>
      </c>
      <c r="D504" s="1">
        <v>8.7112200000000009</v>
      </c>
      <c r="E504" s="1">
        <v>499.64600000000002</v>
      </c>
      <c r="F504" s="1">
        <v>25.001000000000001</v>
      </c>
      <c r="G504" s="1">
        <v>518.76400000000001</v>
      </c>
    </row>
    <row r="505" spans="2:7" x14ac:dyDescent="0.3">
      <c r="B505" s="1">
        <v>769.76199999999994</v>
      </c>
      <c r="C505" s="1">
        <v>83.486900000000006</v>
      </c>
      <c r="D505" s="1">
        <v>9.2201599999999999</v>
      </c>
      <c r="E505" s="1">
        <v>500.63</v>
      </c>
      <c r="F505" s="1">
        <v>24.998999999999999</v>
      </c>
      <c r="G505" s="1">
        <v>625.73699999999997</v>
      </c>
    </row>
    <row r="506" spans="2:7" x14ac:dyDescent="0.3">
      <c r="B506" s="1">
        <v>714.76199999999994</v>
      </c>
      <c r="C506" s="1">
        <v>83.5441</v>
      </c>
      <c r="D506" s="1">
        <v>8.5555000000000003</v>
      </c>
      <c r="E506" s="1">
        <v>501.613</v>
      </c>
      <c r="F506" s="1">
        <v>25.003</v>
      </c>
      <c r="G506" s="1">
        <v>764.46600000000001</v>
      </c>
    </row>
    <row r="507" spans="2:7" x14ac:dyDescent="0.3">
      <c r="B507" s="1">
        <v>698.74199999999996</v>
      </c>
      <c r="C507" s="1">
        <v>83.825999999999993</v>
      </c>
      <c r="D507" s="1">
        <v>8.3356300000000001</v>
      </c>
      <c r="E507" s="1">
        <v>502.661</v>
      </c>
      <c r="F507" s="1">
        <v>25</v>
      </c>
      <c r="G507" s="1">
        <v>675.20100000000002</v>
      </c>
    </row>
    <row r="508" spans="2:7" x14ac:dyDescent="0.3">
      <c r="B508" s="1">
        <v>721.78399999999999</v>
      </c>
      <c r="C508" s="1">
        <v>83.937100000000001</v>
      </c>
      <c r="D508" s="1">
        <v>8.5991</v>
      </c>
      <c r="E508" s="1">
        <v>503.64400000000001</v>
      </c>
      <c r="F508" s="1">
        <v>25.001999999999999</v>
      </c>
      <c r="G508" s="1">
        <v>682.59900000000005</v>
      </c>
    </row>
    <row r="509" spans="2:7" x14ac:dyDescent="0.3">
      <c r="B509" s="1">
        <v>711.53700000000003</v>
      </c>
      <c r="C509" s="1">
        <v>84.078199999999995</v>
      </c>
      <c r="D509" s="1">
        <v>8.4627999999999997</v>
      </c>
      <c r="E509" s="1">
        <v>504.62700000000001</v>
      </c>
      <c r="F509" s="1">
        <v>25.007000000000001</v>
      </c>
      <c r="G509" s="1">
        <v>759.577</v>
      </c>
    </row>
    <row r="510" spans="2:7" x14ac:dyDescent="0.3">
      <c r="B510" s="1">
        <v>681.98599999999999</v>
      </c>
      <c r="C510" s="1">
        <v>84.286299999999997</v>
      </c>
      <c r="D510" s="1">
        <v>8.0913000000000004</v>
      </c>
      <c r="E510" s="1">
        <v>505.61</v>
      </c>
      <c r="F510" s="1">
        <v>25.016999999999999</v>
      </c>
      <c r="G510" s="1">
        <v>720.82299999999998</v>
      </c>
    </row>
    <row r="511" spans="2:7" x14ac:dyDescent="0.3">
      <c r="B511" s="1">
        <v>693.63900000000001</v>
      </c>
      <c r="C511" s="1">
        <v>84.460499999999996</v>
      </c>
      <c r="D511" s="1">
        <v>8.2125900000000005</v>
      </c>
      <c r="E511" s="1">
        <v>506.59300000000002</v>
      </c>
      <c r="F511" s="1">
        <v>25.010999999999999</v>
      </c>
      <c r="G511" s="1">
        <v>611.99400000000003</v>
      </c>
    </row>
    <row r="512" spans="2:7" x14ac:dyDescent="0.3">
      <c r="B512" s="1">
        <v>675.97299999999996</v>
      </c>
      <c r="C512" s="1">
        <v>84.580799999999996</v>
      </c>
      <c r="D512" s="1">
        <v>7.9920299999999997</v>
      </c>
      <c r="E512" s="1">
        <v>507.642</v>
      </c>
      <c r="F512" s="1">
        <v>25.01</v>
      </c>
      <c r="G512" s="1">
        <v>714.30399999999997</v>
      </c>
    </row>
    <row r="513" spans="2:7" x14ac:dyDescent="0.3">
      <c r="B513" s="1">
        <v>660.28499999999997</v>
      </c>
      <c r="C513" s="1">
        <v>84.773700000000005</v>
      </c>
      <c r="D513" s="1">
        <v>7.7887899999999997</v>
      </c>
      <c r="E513" s="1">
        <v>508.625</v>
      </c>
      <c r="F513" s="1">
        <v>25.013000000000002</v>
      </c>
      <c r="G513" s="1">
        <v>728.04899999999998</v>
      </c>
    </row>
    <row r="514" spans="2:7" x14ac:dyDescent="0.3">
      <c r="B514" s="1">
        <v>670.81899999999996</v>
      </c>
      <c r="C514" s="1">
        <v>84.931899999999999</v>
      </c>
      <c r="D514" s="1">
        <v>7.8983100000000004</v>
      </c>
      <c r="E514" s="1">
        <v>509.608</v>
      </c>
      <c r="F514" s="1">
        <v>24.989000000000001</v>
      </c>
      <c r="G514" s="1">
        <v>741.37</v>
      </c>
    </row>
    <row r="515" spans="2:7" x14ac:dyDescent="0.3">
      <c r="B515" s="1">
        <v>693.43600000000004</v>
      </c>
      <c r="C515" s="1">
        <v>85.135999999999996</v>
      </c>
      <c r="D515" s="1">
        <v>8.1450399999999998</v>
      </c>
      <c r="E515" s="1">
        <v>510.65699999999998</v>
      </c>
      <c r="F515" s="1">
        <v>25.007999999999999</v>
      </c>
      <c r="G515" s="1">
        <v>673.69299999999998</v>
      </c>
    </row>
    <row r="516" spans="2:7" x14ac:dyDescent="0.3">
      <c r="B516" s="1">
        <v>660.27200000000005</v>
      </c>
      <c r="C516" s="1">
        <v>85.217100000000002</v>
      </c>
      <c r="D516" s="1">
        <v>7.7481200000000001</v>
      </c>
      <c r="E516" s="1">
        <v>511.64</v>
      </c>
      <c r="F516" s="1">
        <v>25.003</v>
      </c>
      <c r="G516" s="1">
        <v>939.25400000000002</v>
      </c>
    </row>
    <row r="517" spans="2:7" x14ac:dyDescent="0.3">
      <c r="B517" s="1">
        <v>654.68799999999999</v>
      </c>
      <c r="C517" s="1">
        <v>85.456900000000005</v>
      </c>
      <c r="D517" s="1">
        <v>7.6610199999999997</v>
      </c>
      <c r="E517" s="1">
        <v>512.62300000000005</v>
      </c>
      <c r="F517" s="1">
        <v>25.006</v>
      </c>
      <c r="G517" s="1">
        <v>641.21500000000003</v>
      </c>
    </row>
    <row r="518" spans="2:7" x14ac:dyDescent="0.3">
      <c r="B518" s="1">
        <v>679.82</v>
      </c>
      <c r="C518" s="1">
        <v>85.679299999999998</v>
      </c>
      <c r="D518" s="1">
        <v>7.9344700000000001</v>
      </c>
      <c r="E518" s="1">
        <v>513.67100000000005</v>
      </c>
      <c r="F518" s="1">
        <v>24.994</v>
      </c>
      <c r="G518" s="1">
        <v>575.37099999999998</v>
      </c>
    </row>
    <row r="519" spans="2:7" x14ac:dyDescent="0.3">
      <c r="B519" s="1">
        <v>648.00099999999998</v>
      </c>
      <c r="C519" s="1">
        <v>85.652699999999996</v>
      </c>
      <c r="D519" s="1">
        <v>7.5654500000000002</v>
      </c>
      <c r="E519" s="1">
        <v>514.654</v>
      </c>
      <c r="F519" s="1">
        <v>24.998999999999999</v>
      </c>
      <c r="G519" s="1">
        <v>910.98800000000006</v>
      </c>
    </row>
    <row r="520" spans="2:7" x14ac:dyDescent="0.3">
      <c r="B520" s="1">
        <v>637.58799999999997</v>
      </c>
      <c r="C520" s="1">
        <v>85.970100000000002</v>
      </c>
      <c r="D520" s="1">
        <v>7.4164000000000003</v>
      </c>
      <c r="E520" s="1">
        <v>515.63699999999994</v>
      </c>
      <c r="F520" s="1">
        <v>24.997</v>
      </c>
      <c r="G520" s="1">
        <v>532.822</v>
      </c>
    </row>
    <row r="521" spans="2:7" x14ac:dyDescent="0.3">
      <c r="B521" s="1">
        <v>713.89200000000005</v>
      </c>
      <c r="C521" s="1">
        <v>86.160899999999998</v>
      </c>
      <c r="D521" s="1">
        <v>8.2855699999999999</v>
      </c>
      <c r="E521" s="1">
        <v>516.62</v>
      </c>
      <c r="F521" s="1">
        <v>24.978999999999999</v>
      </c>
      <c r="G521" s="1">
        <v>547.81799999999998</v>
      </c>
    </row>
    <row r="522" spans="2:7" x14ac:dyDescent="0.3">
      <c r="B522" s="1">
        <v>644.173</v>
      </c>
      <c r="C522" s="1">
        <v>86.1875</v>
      </c>
      <c r="D522" s="1">
        <v>7.4740900000000003</v>
      </c>
      <c r="E522" s="1">
        <v>517.60299999999995</v>
      </c>
      <c r="F522" s="1">
        <v>25.003</v>
      </c>
      <c r="G522" s="1">
        <v>792.96900000000005</v>
      </c>
    </row>
    <row r="523" spans="2:7" x14ac:dyDescent="0.3">
      <c r="B523" s="1">
        <v>650.83900000000006</v>
      </c>
      <c r="C523" s="1">
        <v>86.413600000000002</v>
      </c>
      <c r="D523" s="1">
        <v>7.5316700000000001</v>
      </c>
      <c r="E523" s="1">
        <v>518.65200000000004</v>
      </c>
      <c r="F523" s="1">
        <v>25.001000000000001</v>
      </c>
      <c r="G523" s="1">
        <v>553.15800000000002</v>
      </c>
    </row>
    <row r="524" spans="2:7" x14ac:dyDescent="0.3">
      <c r="B524" s="1">
        <v>727.83799999999997</v>
      </c>
      <c r="C524" s="1">
        <v>86.766599999999997</v>
      </c>
      <c r="D524" s="1">
        <v>8.3884600000000002</v>
      </c>
      <c r="E524" s="1">
        <v>519.63499999999999</v>
      </c>
      <c r="F524" s="1">
        <v>25.015999999999998</v>
      </c>
      <c r="G524" s="1">
        <v>208.643</v>
      </c>
    </row>
    <row r="525" spans="2:7" x14ac:dyDescent="0.3">
      <c r="B525" s="1">
        <v>756.90800000000002</v>
      </c>
      <c r="C525" s="1">
        <v>86.670100000000005</v>
      </c>
      <c r="D525" s="1">
        <v>8.7332099999999997</v>
      </c>
      <c r="E525" s="1">
        <v>520.61800000000005</v>
      </c>
      <c r="F525" s="1">
        <v>24.997</v>
      </c>
      <c r="G525" s="1">
        <v>692.60500000000002</v>
      </c>
    </row>
    <row r="526" spans="2:7" x14ac:dyDescent="0.3">
      <c r="B526" s="1">
        <v>735.98699999999997</v>
      </c>
      <c r="C526" s="1">
        <v>86.865499999999997</v>
      </c>
      <c r="D526" s="1">
        <v>8.4727200000000007</v>
      </c>
      <c r="E526" s="1">
        <v>521.66700000000003</v>
      </c>
      <c r="F526" s="1">
        <v>24.995999999999999</v>
      </c>
      <c r="G526" s="1">
        <v>754.03300000000002</v>
      </c>
    </row>
    <row r="527" spans="2:7" x14ac:dyDescent="0.3">
      <c r="B527" s="1">
        <v>737.26700000000005</v>
      </c>
      <c r="C527" s="1">
        <v>87.232900000000001</v>
      </c>
      <c r="D527" s="1">
        <v>8.4517100000000003</v>
      </c>
      <c r="E527" s="1">
        <v>522.65</v>
      </c>
      <c r="F527" s="1">
        <v>25.013000000000002</v>
      </c>
      <c r="G527" s="1">
        <v>231.238</v>
      </c>
    </row>
    <row r="528" spans="2:7" x14ac:dyDescent="0.3">
      <c r="B528" s="1">
        <v>844.85500000000002</v>
      </c>
      <c r="C528" s="1">
        <v>87.334999999999994</v>
      </c>
      <c r="D528" s="1">
        <v>9.6737300000000008</v>
      </c>
      <c r="E528" s="1">
        <v>523.63300000000004</v>
      </c>
      <c r="F528" s="1">
        <v>24.986000000000001</v>
      </c>
      <c r="G528" s="1">
        <v>539.68399999999997</v>
      </c>
    </row>
    <row r="529" spans="2:7" x14ac:dyDescent="0.3">
      <c r="B529" s="1">
        <v>779.05700000000002</v>
      </c>
      <c r="C529" s="1">
        <v>87.251099999999994</v>
      </c>
      <c r="D529" s="1">
        <v>8.9289000000000005</v>
      </c>
      <c r="E529" s="1">
        <v>524.61599999999999</v>
      </c>
      <c r="F529" s="1">
        <v>25.012</v>
      </c>
      <c r="G529" s="1">
        <v>1190.8</v>
      </c>
    </row>
    <row r="530" spans="2:7" x14ac:dyDescent="0.3">
      <c r="B530" s="1">
        <v>766.13599999999997</v>
      </c>
      <c r="C530" s="1">
        <v>87.617699999999999</v>
      </c>
      <c r="D530" s="1">
        <v>8.7440800000000003</v>
      </c>
      <c r="E530" s="1">
        <v>525.59900000000005</v>
      </c>
      <c r="F530" s="1">
        <v>24.994</v>
      </c>
      <c r="G530" s="1">
        <v>625.48800000000006</v>
      </c>
    </row>
    <row r="531" spans="2:7" x14ac:dyDescent="0.3">
      <c r="B531" s="1">
        <v>854.59100000000001</v>
      </c>
      <c r="C531" s="1">
        <v>87.885099999999994</v>
      </c>
      <c r="D531" s="1">
        <v>9.7239500000000003</v>
      </c>
      <c r="E531" s="1">
        <v>526.64700000000005</v>
      </c>
      <c r="F531" s="1">
        <v>24.989000000000001</v>
      </c>
      <c r="G531" s="1">
        <v>407.65800000000002</v>
      </c>
    </row>
    <row r="532" spans="2:7" x14ac:dyDescent="0.3">
      <c r="B532" s="1">
        <v>949.72500000000002</v>
      </c>
      <c r="C532" s="1">
        <v>87.919399999999996</v>
      </c>
      <c r="D532" s="1">
        <v>10.802199999999999</v>
      </c>
      <c r="E532" s="1">
        <v>527.63</v>
      </c>
      <c r="F532" s="1">
        <v>25.012</v>
      </c>
      <c r="G532" s="1">
        <v>870.48400000000004</v>
      </c>
    </row>
    <row r="533" spans="2:7" x14ac:dyDescent="0.3">
      <c r="B533" s="1">
        <v>914.69</v>
      </c>
      <c r="C533" s="1">
        <v>87.940299999999993</v>
      </c>
      <c r="D533" s="1">
        <v>10.401300000000001</v>
      </c>
      <c r="E533" s="1">
        <v>528.61300000000006</v>
      </c>
      <c r="F533" s="1">
        <v>24.992000000000001</v>
      </c>
      <c r="G533" s="1">
        <v>1017.96</v>
      </c>
    </row>
    <row r="534" spans="2:7" x14ac:dyDescent="0.3">
      <c r="B534" s="1">
        <v>870.79600000000005</v>
      </c>
      <c r="C534" s="1">
        <v>88.366600000000005</v>
      </c>
      <c r="D534" s="1">
        <v>9.8543500000000002</v>
      </c>
      <c r="E534" s="1">
        <v>529.66200000000003</v>
      </c>
      <c r="F534" s="1">
        <v>25.001000000000001</v>
      </c>
      <c r="G534" s="1">
        <v>441.64299999999997</v>
      </c>
    </row>
    <row r="535" spans="2:7" x14ac:dyDescent="0.3">
      <c r="B535" s="1">
        <v>1003.17</v>
      </c>
      <c r="C535" s="1">
        <v>88.5672</v>
      </c>
      <c r="D535" s="1">
        <v>11.326599999999999</v>
      </c>
      <c r="E535" s="1">
        <v>530.64499999999998</v>
      </c>
      <c r="F535" s="1">
        <v>24.988</v>
      </c>
      <c r="G535" s="1">
        <v>317.52800000000002</v>
      </c>
    </row>
    <row r="536" spans="2:7" x14ac:dyDescent="0.3">
      <c r="B536" s="1">
        <v>1016.82</v>
      </c>
      <c r="C536" s="1">
        <v>88.561599999999999</v>
      </c>
      <c r="D536" s="1">
        <v>11.4815</v>
      </c>
      <c r="E536" s="1">
        <v>531.62800000000004</v>
      </c>
      <c r="F536" s="1">
        <v>24.984999999999999</v>
      </c>
      <c r="G536" s="1">
        <v>891.17700000000002</v>
      </c>
    </row>
    <row r="537" spans="2:7" x14ac:dyDescent="0.3">
      <c r="B537" s="1">
        <v>907.68799999999999</v>
      </c>
      <c r="C537" s="1">
        <v>88.609099999999998</v>
      </c>
      <c r="D537" s="1">
        <v>10.2437</v>
      </c>
      <c r="E537" s="1">
        <v>532.61099999999999</v>
      </c>
      <c r="F537" s="1">
        <v>25.010999999999999</v>
      </c>
      <c r="G537" s="1">
        <v>1008.12</v>
      </c>
    </row>
    <row r="538" spans="2:7" x14ac:dyDescent="0.3">
      <c r="B538" s="1">
        <v>983.14700000000005</v>
      </c>
      <c r="C538" s="1">
        <v>89.045299999999997</v>
      </c>
      <c r="D538" s="1">
        <v>11.041</v>
      </c>
      <c r="E538" s="1">
        <v>533.59400000000005</v>
      </c>
      <c r="F538" s="1">
        <v>25.003</v>
      </c>
      <c r="G538" s="1">
        <v>298.471</v>
      </c>
    </row>
    <row r="539" spans="2:7" x14ac:dyDescent="0.3">
      <c r="B539" s="1">
        <v>1057.4000000000001</v>
      </c>
      <c r="C539" s="1">
        <v>89.180099999999996</v>
      </c>
      <c r="D539" s="1">
        <v>11.856999999999999</v>
      </c>
      <c r="E539" s="1">
        <v>534.64300000000003</v>
      </c>
      <c r="F539" s="1">
        <v>24.984000000000002</v>
      </c>
      <c r="G539" s="1">
        <v>581.87900000000002</v>
      </c>
    </row>
    <row r="540" spans="2:7" x14ac:dyDescent="0.3">
      <c r="B540" s="1">
        <v>1078.3800000000001</v>
      </c>
      <c r="C540" s="1">
        <v>89.103700000000003</v>
      </c>
      <c r="D540" s="1">
        <v>12.102499999999999</v>
      </c>
      <c r="E540" s="1">
        <v>535.62599999999998</v>
      </c>
      <c r="F540" s="1">
        <v>25.01</v>
      </c>
      <c r="G540" s="1">
        <v>1309.25</v>
      </c>
    </row>
    <row r="541" spans="2:7" x14ac:dyDescent="0.3">
      <c r="B541" s="1">
        <v>996.61500000000001</v>
      </c>
      <c r="C541" s="1">
        <v>89.381100000000004</v>
      </c>
      <c r="D541" s="1">
        <v>11.1502</v>
      </c>
      <c r="E541" s="1">
        <v>536.60900000000004</v>
      </c>
      <c r="F541" s="1">
        <v>25.010999999999999</v>
      </c>
      <c r="G541" s="1">
        <v>925.34</v>
      </c>
    </row>
    <row r="542" spans="2:7" x14ac:dyDescent="0.3">
      <c r="B542" s="1">
        <v>1019.8</v>
      </c>
      <c r="C542" s="1">
        <v>89.644800000000004</v>
      </c>
      <c r="D542" s="1">
        <v>11.375999999999999</v>
      </c>
      <c r="E542" s="1">
        <v>537.65700000000004</v>
      </c>
      <c r="F542" s="1">
        <v>25.01</v>
      </c>
      <c r="G542" s="1">
        <v>560.74400000000003</v>
      </c>
    </row>
    <row r="543" spans="2:7" x14ac:dyDescent="0.3">
      <c r="B543" s="1">
        <v>1152.92</v>
      </c>
      <c r="C543" s="1">
        <v>89.981399999999994</v>
      </c>
      <c r="D543" s="1">
        <v>12.812900000000001</v>
      </c>
      <c r="E543" s="1">
        <v>538.64</v>
      </c>
      <c r="F543" s="1">
        <v>24.989000000000001</v>
      </c>
      <c r="G543" s="1">
        <v>590.495</v>
      </c>
    </row>
    <row r="544" spans="2:7" x14ac:dyDescent="0.3">
      <c r="B544" s="1">
        <v>1149.6199999999999</v>
      </c>
      <c r="C544" s="1">
        <v>89.836500000000001</v>
      </c>
      <c r="D544" s="1">
        <v>12.796799999999999</v>
      </c>
      <c r="E544" s="1">
        <v>539.62300000000005</v>
      </c>
      <c r="F544" s="1">
        <v>25.010999999999999</v>
      </c>
      <c r="G544" s="1">
        <v>1268.8</v>
      </c>
    </row>
    <row r="545" spans="2:7" x14ac:dyDescent="0.3">
      <c r="B545" s="1">
        <v>1084.1199999999999</v>
      </c>
      <c r="C545" s="1">
        <v>90.055099999999996</v>
      </c>
      <c r="D545" s="1">
        <v>12.038399999999999</v>
      </c>
      <c r="E545" s="1">
        <v>540.67200000000003</v>
      </c>
      <c r="F545" s="1">
        <v>25.007000000000001</v>
      </c>
      <c r="G545" s="1">
        <v>953.49900000000002</v>
      </c>
    </row>
    <row r="546" spans="2:7" x14ac:dyDescent="0.3">
      <c r="B546" s="1">
        <v>1030.3699999999999</v>
      </c>
      <c r="C546" s="1">
        <v>90.381100000000004</v>
      </c>
      <c r="D546" s="1">
        <v>11.4003</v>
      </c>
      <c r="E546" s="1">
        <v>541.65499999999997</v>
      </c>
      <c r="F546" s="1">
        <v>24.995000000000001</v>
      </c>
      <c r="G546" s="1">
        <v>442.54199999999997</v>
      </c>
    </row>
    <row r="547" spans="2:7" x14ac:dyDescent="0.3">
      <c r="B547" s="1">
        <v>1094.8800000000001</v>
      </c>
      <c r="C547" s="1">
        <v>90.4559</v>
      </c>
      <c r="D547" s="1">
        <v>12.103999999999999</v>
      </c>
      <c r="E547" s="1">
        <v>542.63800000000003</v>
      </c>
      <c r="F547" s="1">
        <v>24.998000000000001</v>
      </c>
      <c r="G547" s="1">
        <v>881.25099999999998</v>
      </c>
    </row>
    <row r="548" spans="2:7" x14ac:dyDescent="0.3">
      <c r="B548" s="1">
        <v>1042.5899999999999</v>
      </c>
      <c r="C548" s="1">
        <v>90.535499999999999</v>
      </c>
      <c r="D548" s="1">
        <v>11.5158</v>
      </c>
      <c r="E548" s="1">
        <v>543.62099999999998</v>
      </c>
      <c r="F548" s="1">
        <v>24.988</v>
      </c>
      <c r="G548" s="1">
        <v>1020.32</v>
      </c>
    </row>
    <row r="549" spans="2:7" x14ac:dyDescent="0.3">
      <c r="B549" s="1">
        <v>979.05200000000002</v>
      </c>
      <c r="C549" s="1">
        <v>90.731700000000004</v>
      </c>
      <c r="D549" s="1">
        <v>10.7906</v>
      </c>
      <c r="E549" s="1">
        <v>544.60400000000004</v>
      </c>
      <c r="F549" s="1">
        <v>24.98</v>
      </c>
      <c r="G549" s="1">
        <v>734.79399999999998</v>
      </c>
    </row>
    <row r="550" spans="2:7" x14ac:dyDescent="0.3">
      <c r="B550" s="1">
        <v>1016.12</v>
      </c>
      <c r="C550" s="1">
        <v>90.997</v>
      </c>
      <c r="D550" s="1">
        <v>11.166499999999999</v>
      </c>
      <c r="E550" s="1">
        <v>545.65300000000002</v>
      </c>
      <c r="F550" s="1">
        <v>25.01</v>
      </c>
      <c r="G550" s="1">
        <v>623.84100000000001</v>
      </c>
    </row>
    <row r="551" spans="2:7" x14ac:dyDescent="0.3">
      <c r="B551" s="1">
        <v>971.79300000000001</v>
      </c>
      <c r="C551" s="1">
        <v>91.188699999999997</v>
      </c>
      <c r="D551" s="1">
        <v>10.6569</v>
      </c>
      <c r="E551" s="1">
        <v>546.63599999999997</v>
      </c>
      <c r="F551" s="1">
        <v>25.004000000000001</v>
      </c>
      <c r="G551" s="1">
        <v>750.28200000000004</v>
      </c>
    </row>
    <row r="552" spans="2:7" x14ac:dyDescent="0.3">
      <c r="B552" s="1">
        <v>962.03599999999994</v>
      </c>
      <c r="C552" s="1">
        <v>91.191400000000002</v>
      </c>
      <c r="D552" s="1">
        <v>10.5496</v>
      </c>
      <c r="E552" s="1">
        <v>547.61900000000003</v>
      </c>
      <c r="F552" s="1">
        <v>25.007000000000001</v>
      </c>
      <c r="G552" s="1">
        <v>863.76599999999996</v>
      </c>
    </row>
    <row r="553" spans="2:7" x14ac:dyDescent="0.3">
      <c r="B553" s="1">
        <v>938.99300000000005</v>
      </c>
      <c r="C553" s="1">
        <v>91.452699999999993</v>
      </c>
      <c r="D553" s="1">
        <v>10.2675</v>
      </c>
      <c r="E553" s="1">
        <v>548.66700000000003</v>
      </c>
      <c r="F553" s="1">
        <v>25.016999999999999</v>
      </c>
      <c r="G553" s="1">
        <v>820.78800000000001</v>
      </c>
    </row>
    <row r="554" spans="2:7" x14ac:dyDescent="0.3">
      <c r="B554" s="1">
        <v>932.07600000000002</v>
      </c>
      <c r="C554" s="1">
        <v>91.576800000000006</v>
      </c>
      <c r="D554" s="1">
        <v>10.178100000000001</v>
      </c>
      <c r="E554" s="1">
        <v>549.65</v>
      </c>
      <c r="F554" s="1">
        <v>25.004000000000001</v>
      </c>
      <c r="G554" s="1">
        <v>907.32500000000005</v>
      </c>
    </row>
    <row r="555" spans="2:7" x14ac:dyDescent="0.3">
      <c r="B555" s="1">
        <v>942.90300000000002</v>
      </c>
      <c r="C555" s="1">
        <v>91.8673</v>
      </c>
      <c r="D555" s="1">
        <v>10.2637</v>
      </c>
      <c r="E555" s="1">
        <v>550.63400000000001</v>
      </c>
      <c r="F555" s="1">
        <v>24.998999999999999</v>
      </c>
      <c r="G555" s="1">
        <v>721.16300000000001</v>
      </c>
    </row>
    <row r="556" spans="2:7" x14ac:dyDescent="0.3">
      <c r="B556" s="1">
        <v>945.35400000000004</v>
      </c>
      <c r="C556" s="1">
        <v>91.858800000000002</v>
      </c>
      <c r="D556" s="1">
        <v>10.291399999999999</v>
      </c>
      <c r="E556" s="1">
        <v>551.61699999999996</v>
      </c>
      <c r="F556" s="1">
        <v>24.998999999999999</v>
      </c>
      <c r="G556" s="1">
        <v>915.48299999999995</v>
      </c>
    </row>
    <row r="557" spans="2:7" x14ac:dyDescent="0.3">
      <c r="B557" s="1">
        <v>933.14300000000003</v>
      </c>
      <c r="C557" s="1">
        <v>92.104299999999995</v>
      </c>
      <c r="D557" s="1">
        <v>10.131399999999999</v>
      </c>
      <c r="E557" s="1">
        <v>552.6</v>
      </c>
      <c r="F557" s="1">
        <v>25.004000000000001</v>
      </c>
      <c r="G557" s="1">
        <v>754.37699999999995</v>
      </c>
    </row>
    <row r="558" spans="2:7" x14ac:dyDescent="0.3">
      <c r="B558" s="1">
        <v>935.22900000000004</v>
      </c>
      <c r="C558" s="1">
        <v>92.236099999999993</v>
      </c>
      <c r="D558" s="1">
        <v>10.1395</v>
      </c>
      <c r="E558" s="1">
        <v>553.64800000000002</v>
      </c>
      <c r="F558" s="1">
        <v>24.998999999999999</v>
      </c>
      <c r="G558" s="1">
        <v>764.245</v>
      </c>
    </row>
    <row r="559" spans="2:7" x14ac:dyDescent="0.3">
      <c r="B559" s="1">
        <v>999.26</v>
      </c>
      <c r="C559" s="1">
        <v>92.490099999999998</v>
      </c>
      <c r="D559" s="1">
        <v>10.804</v>
      </c>
      <c r="E559" s="1">
        <v>554.63099999999997</v>
      </c>
      <c r="F559" s="1">
        <v>25.018999999999998</v>
      </c>
      <c r="G559" s="1">
        <v>583.39200000000005</v>
      </c>
    </row>
    <row r="560" spans="2:7" x14ac:dyDescent="0.3">
      <c r="B560" s="1">
        <v>1095.4000000000001</v>
      </c>
      <c r="C560" s="1">
        <v>92.552700000000002</v>
      </c>
      <c r="D560" s="1">
        <v>11.8354</v>
      </c>
      <c r="E560" s="1">
        <v>555.61400000000003</v>
      </c>
      <c r="F560" s="1">
        <v>25.004000000000001</v>
      </c>
      <c r="G560" s="1">
        <v>731.38099999999997</v>
      </c>
    </row>
    <row r="561" spans="2:7" x14ac:dyDescent="0.3">
      <c r="B561" s="1">
        <v>1119.98</v>
      </c>
      <c r="C561" s="1">
        <v>92.777799999999999</v>
      </c>
      <c r="D561" s="1">
        <v>12.0717</v>
      </c>
      <c r="E561" s="1">
        <v>556.66300000000001</v>
      </c>
      <c r="F561" s="1">
        <v>24.995999999999999</v>
      </c>
      <c r="G561" s="1">
        <v>736.95699999999999</v>
      </c>
    </row>
    <row r="562" spans="2:7" x14ac:dyDescent="0.3">
      <c r="B562" s="1">
        <v>1092.98</v>
      </c>
      <c r="C562" s="1">
        <v>92.948800000000006</v>
      </c>
      <c r="D562" s="1">
        <v>11.759</v>
      </c>
      <c r="E562" s="1">
        <v>557.64599999999996</v>
      </c>
      <c r="F562" s="1">
        <v>24.991</v>
      </c>
      <c r="G562" s="1">
        <v>597.63800000000003</v>
      </c>
    </row>
    <row r="563" spans="2:7" x14ac:dyDescent="0.3">
      <c r="B563" s="1">
        <v>1076.8399999999999</v>
      </c>
      <c r="C563" s="1">
        <v>93.165899999999993</v>
      </c>
      <c r="D563" s="1">
        <v>11.558299999999999</v>
      </c>
      <c r="E563" s="1">
        <v>558.62900000000002</v>
      </c>
      <c r="F563" s="1">
        <v>24.99</v>
      </c>
      <c r="G563" s="1">
        <v>524.75400000000002</v>
      </c>
    </row>
    <row r="564" spans="2:7" x14ac:dyDescent="0.3">
      <c r="B564" s="1">
        <v>1109.6400000000001</v>
      </c>
      <c r="C564" s="1">
        <v>93.227400000000003</v>
      </c>
      <c r="D564" s="1">
        <v>11.9025</v>
      </c>
      <c r="E564" s="1">
        <v>559.61199999999997</v>
      </c>
      <c r="F564" s="1">
        <v>24.99</v>
      </c>
      <c r="G564" s="1">
        <v>592.06299999999999</v>
      </c>
    </row>
    <row r="565" spans="2:7" x14ac:dyDescent="0.3">
      <c r="B565" s="1">
        <v>1065.6400000000001</v>
      </c>
      <c r="C565" s="1">
        <v>93.43</v>
      </c>
      <c r="D565" s="1">
        <v>11.405799999999999</v>
      </c>
      <c r="E565" s="1">
        <v>560.59500000000003</v>
      </c>
      <c r="F565" s="1">
        <v>25</v>
      </c>
      <c r="G565" s="1">
        <v>631.20799999999997</v>
      </c>
    </row>
    <row r="566" spans="2:7" x14ac:dyDescent="0.3">
      <c r="B566" s="1">
        <v>1046.0899999999999</v>
      </c>
      <c r="C566" s="1">
        <v>93.621099999999998</v>
      </c>
      <c r="D566" s="1">
        <v>11.1736</v>
      </c>
      <c r="E566" s="1">
        <v>561.64400000000001</v>
      </c>
      <c r="F566" s="1">
        <v>25.001000000000001</v>
      </c>
      <c r="G566" s="1">
        <v>620.23400000000004</v>
      </c>
    </row>
    <row r="567" spans="2:7" x14ac:dyDescent="0.3">
      <c r="B567" s="1">
        <v>1039.03</v>
      </c>
      <c r="C567" s="1">
        <v>93.728899999999996</v>
      </c>
      <c r="D567" s="1">
        <v>11.0855</v>
      </c>
      <c r="E567" s="1">
        <v>562.62699999999995</v>
      </c>
      <c r="F567" s="1">
        <v>25.018999999999998</v>
      </c>
      <c r="G567" s="1">
        <v>538.29499999999996</v>
      </c>
    </row>
    <row r="568" spans="2:7" x14ac:dyDescent="0.3">
      <c r="B568" s="1">
        <v>1050.22</v>
      </c>
      <c r="C568" s="1">
        <v>93.953000000000003</v>
      </c>
      <c r="D568" s="1">
        <v>11.178100000000001</v>
      </c>
      <c r="E568" s="1">
        <v>563.61</v>
      </c>
      <c r="F568" s="1">
        <v>25.021000000000001</v>
      </c>
      <c r="G568" s="1">
        <v>550.54499999999996</v>
      </c>
    </row>
    <row r="569" spans="2:7" x14ac:dyDescent="0.3">
      <c r="B569" s="1">
        <v>1094.31</v>
      </c>
      <c r="C569" s="1">
        <v>94.122</v>
      </c>
      <c r="D569" s="1">
        <v>11.6265</v>
      </c>
      <c r="E569" s="1">
        <v>564.65800000000002</v>
      </c>
      <c r="F569" s="1">
        <v>25.004999999999999</v>
      </c>
      <c r="G569" s="1">
        <v>576.29300000000001</v>
      </c>
    </row>
    <row r="570" spans="2:7" x14ac:dyDescent="0.3">
      <c r="B570" s="1">
        <v>1136.74</v>
      </c>
      <c r="C570" s="1">
        <v>94.273499999999999</v>
      </c>
      <c r="D570" s="1">
        <v>12.0579</v>
      </c>
      <c r="E570" s="1">
        <v>565.64099999999996</v>
      </c>
      <c r="F570" s="1">
        <v>24.997</v>
      </c>
      <c r="G570" s="1">
        <v>759.66800000000001</v>
      </c>
    </row>
    <row r="571" spans="2:7" x14ac:dyDescent="0.3">
      <c r="B571" s="1">
        <v>1142.82</v>
      </c>
      <c r="C571" s="1">
        <v>94.418999999999997</v>
      </c>
      <c r="D571" s="1">
        <v>12.1037</v>
      </c>
      <c r="E571" s="1">
        <v>566.62400000000002</v>
      </c>
      <c r="F571" s="1">
        <v>24.994</v>
      </c>
      <c r="G571" s="1">
        <v>799.63699999999994</v>
      </c>
    </row>
    <row r="572" spans="2:7" x14ac:dyDescent="0.3">
      <c r="B572" s="1">
        <v>1156.5999999999999</v>
      </c>
      <c r="C572" s="1">
        <v>94.567700000000002</v>
      </c>
      <c r="D572" s="1">
        <v>12.2303</v>
      </c>
      <c r="E572" s="1">
        <v>567.60699999999997</v>
      </c>
      <c r="F572" s="1">
        <v>24.998000000000001</v>
      </c>
      <c r="G572" s="1">
        <v>930.27800000000002</v>
      </c>
    </row>
    <row r="573" spans="2:7" x14ac:dyDescent="0.3">
      <c r="B573" s="1">
        <v>1177.1099999999999</v>
      </c>
      <c r="C573" s="1">
        <v>94.792000000000002</v>
      </c>
      <c r="D573" s="1">
        <v>12.4178</v>
      </c>
      <c r="E573" s="1">
        <v>568.59</v>
      </c>
      <c r="F573" s="1">
        <v>25.021999999999998</v>
      </c>
      <c r="G573" s="1">
        <v>868.42100000000005</v>
      </c>
    </row>
    <row r="574" spans="2:7" x14ac:dyDescent="0.3">
      <c r="B574" s="1">
        <v>1192.06</v>
      </c>
      <c r="C574" s="1">
        <v>95.001300000000001</v>
      </c>
      <c r="D574" s="1">
        <v>12.5479</v>
      </c>
      <c r="E574" s="1">
        <v>569.63900000000001</v>
      </c>
      <c r="F574" s="1">
        <v>24.995000000000001</v>
      </c>
      <c r="G574" s="1">
        <v>899.06600000000003</v>
      </c>
    </row>
    <row r="575" spans="2:7" x14ac:dyDescent="0.3">
      <c r="B575" s="1">
        <v>1190.07</v>
      </c>
      <c r="C575" s="1">
        <v>95.0685</v>
      </c>
      <c r="D575" s="1">
        <v>12.518000000000001</v>
      </c>
      <c r="E575" s="1">
        <v>570.62199999999996</v>
      </c>
      <c r="F575" s="1">
        <v>25.007999999999999</v>
      </c>
      <c r="G575" s="1">
        <v>1018.08</v>
      </c>
    </row>
    <row r="576" spans="2:7" x14ac:dyDescent="0.3">
      <c r="B576" s="1">
        <v>1153.3599999999999</v>
      </c>
      <c r="C576" s="1">
        <v>95.242599999999996</v>
      </c>
      <c r="D576" s="1">
        <v>12.1097</v>
      </c>
      <c r="E576" s="1">
        <v>571.60500000000002</v>
      </c>
      <c r="F576" s="1">
        <v>24.994</v>
      </c>
      <c r="G576" s="1">
        <v>972.20299999999997</v>
      </c>
    </row>
    <row r="577" spans="2:7" x14ac:dyDescent="0.3">
      <c r="B577" s="1">
        <v>1142.24</v>
      </c>
      <c r="C577" s="1">
        <v>95.437100000000001</v>
      </c>
      <c r="D577" s="1">
        <v>11.968500000000001</v>
      </c>
      <c r="E577" s="1">
        <v>572.654</v>
      </c>
      <c r="F577" s="1">
        <v>24.992000000000001</v>
      </c>
      <c r="G577" s="1">
        <v>983.18200000000002</v>
      </c>
    </row>
    <row r="578" spans="2:7" x14ac:dyDescent="0.3">
      <c r="B578" s="1">
        <v>1122.1500000000001</v>
      </c>
      <c r="C578" s="1">
        <v>95.662700000000001</v>
      </c>
      <c r="D578" s="1">
        <v>11.7303</v>
      </c>
      <c r="E578" s="1">
        <v>573.63699999999994</v>
      </c>
      <c r="F578" s="1">
        <v>24.986000000000001</v>
      </c>
      <c r="G578" s="1">
        <v>948.125</v>
      </c>
    </row>
    <row r="579" spans="2:7" x14ac:dyDescent="0.3">
      <c r="B579" s="1">
        <v>1142</v>
      </c>
      <c r="C579" s="1">
        <v>95.773799999999994</v>
      </c>
      <c r="D579" s="1">
        <v>11.9239</v>
      </c>
      <c r="E579" s="1">
        <v>574.62</v>
      </c>
      <c r="F579" s="1">
        <v>25.009</v>
      </c>
      <c r="G579" s="1">
        <v>969.38800000000003</v>
      </c>
    </row>
    <row r="580" spans="2:7" x14ac:dyDescent="0.3">
      <c r="B580" s="1">
        <v>1161.04</v>
      </c>
      <c r="C580" s="1">
        <v>95.9161</v>
      </c>
      <c r="D580" s="1">
        <v>12.104699999999999</v>
      </c>
      <c r="E580" s="1">
        <v>575.66800000000001</v>
      </c>
      <c r="F580" s="1">
        <v>25.004999999999999</v>
      </c>
      <c r="G580" s="1">
        <v>1038.3699999999999</v>
      </c>
    </row>
    <row r="581" spans="2:7" x14ac:dyDescent="0.3">
      <c r="B581" s="1">
        <v>1138.32</v>
      </c>
      <c r="C581" s="1">
        <v>96.080500000000001</v>
      </c>
      <c r="D581" s="1">
        <v>11.8476</v>
      </c>
      <c r="E581" s="1">
        <v>576.65099999999995</v>
      </c>
      <c r="F581" s="1">
        <v>24.995000000000001</v>
      </c>
      <c r="G581" s="1">
        <v>974.10799999999995</v>
      </c>
    </row>
    <row r="582" spans="2:7" x14ac:dyDescent="0.3">
      <c r="B582" s="1">
        <v>1114.58</v>
      </c>
      <c r="C582" s="1">
        <v>96.289400000000001</v>
      </c>
      <c r="D582" s="1">
        <v>11.5754</v>
      </c>
      <c r="E582" s="1">
        <v>577.63400000000001</v>
      </c>
      <c r="F582" s="1">
        <v>25.012</v>
      </c>
      <c r="G582" s="1">
        <v>896.05</v>
      </c>
    </row>
    <row r="583" spans="2:7" x14ac:dyDescent="0.3">
      <c r="B583" s="1">
        <v>1090.8</v>
      </c>
      <c r="C583" s="1">
        <v>96.508499999999998</v>
      </c>
      <c r="D583" s="1">
        <v>11.3026</v>
      </c>
      <c r="E583" s="1">
        <v>578.61699999999996</v>
      </c>
      <c r="F583" s="1">
        <v>24.988</v>
      </c>
      <c r="G583" s="1">
        <v>828.22699999999998</v>
      </c>
    </row>
    <row r="584" spans="2:7" x14ac:dyDescent="0.3">
      <c r="B584" s="1">
        <v>1072.68</v>
      </c>
      <c r="C584" s="1">
        <v>96.586600000000004</v>
      </c>
      <c r="D584" s="1">
        <v>11.1058</v>
      </c>
      <c r="E584" s="1">
        <v>579.6</v>
      </c>
      <c r="F584" s="1">
        <v>25.023</v>
      </c>
      <c r="G584" s="1">
        <v>780.44600000000003</v>
      </c>
    </row>
    <row r="585" spans="2:7" x14ac:dyDescent="0.3">
      <c r="B585" s="1">
        <v>1061.6199999999999</v>
      </c>
      <c r="C585" s="1">
        <v>96.754900000000006</v>
      </c>
      <c r="D585" s="1">
        <v>10.972300000000001</v>
      </c>
      <c r="E585" s="1">
        <v>580.649</v>
      </c>
      <c r="F585" s="1">
        <v>25.018000000000001</v>
      </c>
      <c r="G585" s="1">
        <v>739.38800000000003</v>
      </c>
    </row>
    <row r="586" spans="2:7" x14ac:dyDescent="0.3">
      <c r="B586" s="1">
        <v>1063.26</v>
      </c>
      <c r="C586" s="1">
        <v>96.886399999999995</v>
      </c>
      <c r="D586" s="1">
        <v>10.974299999999999</v>
      </c>
      <c r="E586" s="1">
        <v>581.63199999999995</v>
      </c>
      <c r="F586" s="1">
        <v>24.998999999999999</v>
      </c>
      <c r="G586" s="1">
        <v>666.95299999999997</v>
      </c>
    </row>
    <row r="587" spans="2:7" x14ac:dyDescent="0.3">
      <c r="B587" s="1">
        <v>1060.78</v>
      </c>
      <c r="C587" s="1">
        <v>97.144599999999997</v>
      </c>
      <c r="D587" s="1">
        <v>10.919600000000001</v>
      </c>
      <c r="E587" s="1">
        <v>582.61500000000001</v>
      </c>
      <c r="F587" s="1">
        <v>25.012</v>
      </c>
      <c r="G587" s="1">
        <v>645.06600000000003</v>
      </c>
    </row>
    <row r="588" spans="2:7" x14ac:dyDescent="0.3">
      <c r="B588" s="1">
        <v>1034.3900000000001</v>
      </c>
      <c r="C588" s="1">
        <v>97.299599999999998</v>
      </c>
      <c r="D588" s="1">
        <v>10.631</v>
      </c>
      <c r="E588" s="1">
        <v>583.66399999999999</v>
      </c>
      <c r="F588" s="1">
        <v>25.006</v>
      </c>
      <c r="G588" s="1">
        <v>648.43499999999995</v>
      </c>
    </row>
    <row r="589" spans="2:7" x14ac:dyDescent="0.3">
      <c r="B589" s="1">
        <v>1067.81</v>
      </c>
      <c r="C589" s="1">
        <v>97.446899999999999</v>
      </c>
      <c r="D589" s="1">
        <v>10.9579</v>
      </c>
      <c r="E589" s="1">
        <v>584.64700000000005</v>
      </c>
      <c r="F589" s="1">
        <v>24.991</v>
      </c>
      <c r="G589" s="1">
        <v>605.90300000000002</v>
      </c>
    </row>
    <row r="590" spans="2:7" x14ac:dyDescent="0.3">
      <c r="B590" s="1">
        <v>1076.8800000000001</v>
      </c>
      <c r="C590" s="1">
        <v>97.553799999999995</v>
      </c>
      <c r="D590" s="1">
        <v>11.0388</v>
      </c>
      <c r="E590" s="1">
        <v>585.63</v>
      </c>
      <c r="F590" s="1">
        <v>25.004999999999999</v>
      </c>
      <c r="G590" s="1">
        <v>591.529</v>
      </c>
    </row>
    <row r="591" spans="2:7" x14ac:dyDescent="0.3">
      <c r="B591" s="1">
        <v>1071.02</v>
      </c>
      <c r="C591" s="1">
        <v>97.787700000000001</v>
      </c>
      <c r="D591" s="1">
        <v>10.952500000000001</v>
      </c>
      <c r="E591" s="1">
        <v>586.61300000000006</v>
      </c>
      <c r="F591" s="1">
        <v>25.007000000000001</v>
      </c>
      <c r="G591" s="1">
        <v>517.61599999999999</v>
      </c>
    </row>
    <row r="592" spans="2:7" x14ac:dyDescent="0.3">
      <c r="B592" s="1">
        <v>1025.99</v>
      </c>
      <c r="C592" s="1">
        <v>97.976200000000006</v>
      </c>
      <c r="D592" s="1">
        <v>10.4718</v>
      </c>
      <c r="E592" s="1">
        <v>587.596</v>
      </c>
      <c r="F592" s="1">
        <v>25</v>
      </c>
      <c r="G592" s="1">
        <v>435.01799999999997</v>
      </c>
    </row>
    <row r="593" spans="2:7" x14ac:dyDescent="0.3">
      <c r="B593" s="1">
        <v>977.58699999999999</v>
      </c>
      <c r="C593" s="1">
        <v>98.122200000000007</v>
      </c>
      <c r="D593" s="1">
        <v>9.9629600000000007</v>
      </c>
      <c r="E593" s="1">
        <v>588.64400000000001</v>
      </c>
      <c r="F593" s="1">
        <v>25.007000000000001</v>
      </c>
      <c r="G593" s="1">
        <v>448.262</v>
      </c>
    </row>
    <row r="594" spans="2:7" x14ac:dyDescent="0.3">
      <c r="B594" s="1">
        <v>907.76</v>
      </c>
      <c r="C594" s="1">
        <v>98.245099999999994</v>
      </c>
      <c r="D594" s="1">
        <v>9.2397500000000008</v>
      </c>
      <c r="E594" s="1">
        <v>589.62699999999995</v>
      </c>
      <c r="F594" s="1">
        <v>25.006</v>
      </c>
      <c r="G594" s="1">
        <v>442.09199999999998</v>
      </c>
    </row>
    <row r="595" spans="2:7" x14ac:dyDescent="0.3">
      <c r="B595" s="1">
        <v>854.01</v>
      </c>
      <c r="C595" s="1">
        <v>98.435400000000001</v>
      </c>
      <c r="D595" s="1">
        <v>8.6758400000000009</v>
      </c>
      <c r="E595" s="1">
        <v>590.61</v>
      </c>
      <c r="F595" s="1">
        <v>24.983000000000001</v>
      </c>
      <c r="G595" s="1">
        <v>444.02300000000002</v>
      </c>
    </row>
    <row r="596" spans="2:7" x14ac:dyDescent="0.3">
      <c r="B596" s="1">
        <v>875.149</v>
      </c>
      <c r="C596" s="1">
        <v>98.589399999999998</v>
      </c>
      <c r="D596" s="1">
        <v>8.8766999999999996</v>
      </c>
      <c r="E596" s="1">
        <v>591.65899999999999</v>
      </c>
      <c r="F596" s="1">
        <v>25.001999999999999</v>
      </c>
      <c r="G596" s="1">
        <v>518.779</v>
      </c>
    </row>
    <row r="597" spans="2:7" x14ac:dyDescent="0.3">
      <c r="B597" s="1">
        <v>920.09100000000001</v>
      </c>
      <c r="C597" s="1">
        <v>98.803799999999995</v>
      </c>
      <c r="D597" s="1">
        <v>9.3123000000000005</v>
      </c>
      <c r="E597" s="1">
        <v>592.64200000000005</v>
      </c>
      <c r="F597" s="1">
        <v>24.997</v>
      </c>
      <c r="G597" s="1">
        <v>579.01599999999996</v>
      </c>
    </row>
    <row r="598" spans="2:7" x14ac:dyDescent="0.3">
      <c r="B598" s="1">
        <v>945.92399999999998</v>
      </c>
      <c r="C598" s="1">
        <v>98.9</v>
      </c>
      <c r="D598" s="1">
        <v>9.5644500000000008</v>
      </c>
      <c r="E598" s="1">
        <v>593.625</v>
      </c>
      <c r="F598" s="1">
        <v>24.988</v>
      </c>
      <c r="G598" s="1">
        <v>587.02</v>
      </c>
    </row>
    <row r="599" spans="2:7" x14ac:dyDescent="0.3">
      <c r="B599" s="1">
        <v>928.52700000000004</v>
      </c>
      <c r="C599" s="1">
        <v>99.072299999999998</v>
      </c>
      <c r="D599" s="1">
        <v>9.3722200000000004</v>
      </c>
      <c r="E599" s="1">
        <v>594.60799999999995</v>
      </c>
      <c r="F599" s="1">
        <v>24.986000000000001</v>
      </c>
      <c r="G599" s="1">
        <v>565.70600000000002</v>
      </c>
    </row>
    <row r="600" spans="2:7" x14ac:dyDescent="0.3">
      <c r="B600" s="1">
        <v>998.96299999999997</v>
      </c>
      <c r="C600" s="1">
        <v>99.273899999999998</v>
      </c>
      <c r="D600" s="1">
        <v>10.0627</v>
      </c>
      <c r="E600" s="1">
        <v>595.59100000000001</v>
      </c>
      <c r="F600" s="1">
        <v>24.998999999999999</v>
      </c>
      <c r="G600" s="1">
        <v>573.47500000000002</v>
      </c>
    </row>
    <row r="601" spans="2:7" x14ac:dyDescent="0.3">
      <c r="B601" s="1">
        <v>1086.27</v>
      </c>
      <c r="C601" s="1">
        <v>99.480999999999995</v>
      </c>
      <c r="D601" s="1">
        <v>10.9194</v>
      </c>
      <c r="E601" s="1">
        <v>596.64</v>
      </c>
      <c r="F601" s="1">
        <v>25.013999999999999</v>
      </c>
      <c r="G601" s="1">
        <v>652.85400000000004</v>
      </c>
    </row>
    <row r="602" spans="2:7" x14ac:dyDescent="0.3">
      <c r="B602" s="1">
        <v>1119.6099999999999</v>
      </c>
      <c r="C602" s="1">
        <v>99.567899999999995</v>
      </c>
      <c r="D602" s="1">
        <v>11.2447</v>
      </c>
      <c r="E602" s="1">
        <v>597.62300000000005</v>
      </c>
      <c r="F602" s="1">
        <v>25.013999999999999</v>
      </c>
      <c r="G602" s="1">
        <v>875.57100000000003</v>
      </c>
    </row>
    <row r="603" spans="2:7" x14ac:dyDescent="0.3">
      <c r="B603" s="1">
        <v>1060.8900000000001</v>
      </c>
      <c r="C603" s="1">
        <v>99.783100000000005</v>
      </c>
      <c r="D603" s="1">
        <v>10.6319</v>
      </c>
      <c r="E603" s="1">
        <v>598.60599999999999</v>
      </c>
      <c r="F603" s="1">
        <v>25.013999999999999</v>
      </c>
      <c r="G603" s="1">
        <v>780.11699999999996</v>
      </c>
    </row>
    <row r="604" spans="2:7" x14ac:dyDescent="0.3">
      <c r="B604" s="1">
        <v>1045.9100000000001</v>
      </c>
      <c r="C604" s="1">
        <v>99.903800000000004</v>
      </c>
      <c r="D604" s="1">
        <v>10.469200000000001</v>
      </c>
      <c r="E604" s="1">
        <v>599.52300000000002</v>
      </c>
      <c r="F604" s="1">
        <v>25.003</v>
      </c>
      <c r="G604" s="1">
        <v>765.20299999999997</v>
      </c>
    </row>
  </sheetData>
  <mergeCells count="1">
    <mergeCell ref="B2:G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K4" sqref="K4"/>
    </sheetView>
  </sheetViews>
  <sheetFormatPr defaultRowHeight="14.4" x14ac:dyDescent="0.3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BZ364"/>
  <sheetViews>
    <sheetView topLeftCell="BK129" zoomScale="80" zoomScaleNormal="80" workbookViewId="0">
      <selection activeCell="BT3" sqref="BT3:BZ174"/>
    </sheetView>
  </sheetViews>
  <sheetFormatPr defaultColWidth="9.33203125" defaultRowHeight="14.4" x14ac:dyDescent="0.3"/>
  <cols>
    <col min="1" max="1" width="8" style="1" bestFit="1" customWidth="1"/>
    <col min="2" max="2" width="10" style="1" bestFit="1" customWidth="1"/>
    <col min="3" max="3" width="8.88671875" style="1" bestFit="1" customWidth="1"/>
    <col min="4" max="4" width="9.5546875" style="1" bestFit="1" customWidth="1"/>
    <col min="5" max="5" width="12.5546875" style="1" bestFit="1" customWidth="1"/>
    <col min="6" max="6" width="13.33203125" style="1" bestFit="1" customWidth="1"/>
    <col min="7" max="7" width="8" style="1" bestFit="1" customWidth="1"/>
    <col min="8" max="8" width="9.109375" style="1" bestFit="1" customWidth="1"/>
    <col min="9" max="9" width="9.33203125" style="1"/>
    <col min="10" max="10" width="9.6640625" style="1" bestFit="1" customWidth="1"/>
    <col min="11" max="11" width="11" style="1" bestFit="1" customWidth="1"/>
    <col min="12" max="12" width="8.88671875" style="1" bestFit="1" customWidth="1"/>
    <col min="13" max="13" width="9.5546875" style="1" bestFit="1" customWidth="1"/>
    <col min="14" max="14" width="12.5546875" style="1" bestFit="1" customWidth="1"/>
    <col min="15" max="15" width="13.33203125" style="1" bestFit="1" customWidth="1"/>
    <col min="16" max="16" width="13.33203125" style="1" customWidth="1"/>
    <col min="17" max="17" width="9.33203125" style="1"/>
    <col min="18" max="18" width="8" style="1" bestFit="1" customWidth="1"/>
    <col min="19" max="19" width="11" style="1" bestFit="1" customWidth="1"/>
    <col min="20" max="20" width="8.88671875" style="1" bestFit="1" customWidth="1"/>
    <col min="21" max="21" width="9.5546875" style="1" bestFit="1" customWidth="1"/>
    <col min="22" max="22" width="12.5546875" style="1" bestFit="1" customWidth="1"/>
    <col min="23" max="23" width="13.33203125" style="1" bestFit="1" customWidth="1"/>
    <col min="24" max="24" width="13.33203125" style="1" customWidth="1"/>
    <col min="25" max="16384" width="9.33203125" style="1"/>
  </cols>
  <sheetData>
    <row r="2" spans="1:78" s="2" customFormat="1" x14ac:dyDescent="0.3">
      <c r="A2" s="79" t="s">
        <v>14</v>
      </c>
      <c r="B2" s="79"/>
      <c r="C2" s="79"/>
      <c r="D2" s="79"/>
      <c r="E2" s="79"/>
      <c r="F2" s="79"/>
      <c r="G2" s="79"/>
      <c r="J2" s="79" t="s">
        <v>15</v>
      </c>
      <c r="K2" s="79"/>
      <c r="L2" s="79"/>
      <c r="M2" s="79"/>
      <c r="N2" s="79"/>
      <c r="O2" s="79"/>
      <c r="R2" s="79" t="s">
        <v>16</v>
      </c>
      <c r="S2" s="79"/>
      <c r="T2" s="79"/>
      <c r="U2" s="79"/>
      <c r="V2" s="79"/>
      <c r="W2" s="79"/>
      <c r="AL2" s="79" t="s">
        <v>21</v>
      </c>
      <c r="AM2" s="79"/>
      <c r="AN2" s="79"/>
      <c r="AO2" s="79"/>
      <c r="AP2" s="79"/>
      <c r="AQ2" s="79"/>
      <c r="AR2" s="79"/>
      <c r="AS2" s="79"/>
      <c r="AU2" s="79" t="s">
        <v>24</v>
      </c>
      <c r="AV2" s="79"/>
      <c r="AW2" s="79"/>
      <c r="AX2" s="79"/>
      <c r="AY2" s="79"/>
      <c r="AZ2" s="79"/>
      <c r="BA2" s="79"/>
      <c r="BB2" s="79"/>
      <c r="BD2" s="79" t="s">
        <v>25</v>
      </c>
      <c r="BE2" s="79"/>
      <c r="BF2" s="79"/>
      <c r="BG2" s="79"/>
      <c r="BH2" s="79"/>
      <c r="BI2" s="79"/>
      <c r="BJ2" s="79"/>
      <c r="BL2" s="79" t="s">
        <v>26</v>
      </c>
      <c r="BM2" s="79"/>
      <c r="BN2" s="79"/>
      <c r="BO2" s="79"/>
      <c r="BP2" s="79"/>
      <c r="BQ2" s="79"/>
      <c r="BS2" s="79" t="s">
        <v>61</v>
      </c>
      <c r="BT2" s="79"/>
      <c r="BU2" s="79"/>
      <c r="BV2" s="79"/>
      <c r="BW2" s="79"/>
      <c r="BX2" s="79"/>
    </row>
    <row r="3" spans="1:78" s="2" customFormat="1" x14ac:dyDescent="0.3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12</v>
      </c>
      <c r="H3" s="2" t="s">
        <v>3</v>
      </c>
      <c r="J3" s="2" t="s">
        <v>1</v>
      </c>
      <c r="K3" s="2" t="s">
        <v>2</v>
      </c>
      <c r="L3" s="2" t="s">
        <v>3</v>
      </c>
      <c r="M3" s="2" t="s">
        <v>4</v>
      </c>
      <c r="N3" s="2" t="s">
        <v>5</v>
      </c>
      <c r="O3" s="2" t="s">
        <v>6</v>
      </c>
      <c r="P3" s="2" t="s">
        <v>3</v>
      </c>
      <c r="R3" s="2" t="s">
        <v>1</v>
      </c>
      <c r="S3" s="2" t="s">
        <v>2</v>
      </c>
      <c r="T3" s="2" t="s">
        <v>3</v>
      </c>
      <c r="U3" s="2" t="s">
        <v>4</v>
      </c>
      <c r="V3" s="2" t="s">
        <v>5</v>
      </c>
      <c r="W3" s="2" t="s">
        <v>6</v>
      </c>
      <c r="X3" s="2" t="s">
        <v>3</v>
      </c>
      <c r="AL3" s="4" t="s">
        <v>1</v>
      </c>
      <c r="AM3" s="4" t="s">
        <v>2</v>
      </c>
      <c r="AN3" s="4" t="s">
        <v>3</v>
      </c>
      <c r="AO3" s="4" t="s">
        <v>4</v>
      </c>
      <c r="AP3" s="4" t="s">
        <v>5</v>
      </c>
      <c r="AQ3" s="4" t="s">
        <v>6</v>
      </c>
      <c r="AR3" s="4" t="s">
        <v>12</v>
      </c>
      <c r="AS3" s="4" t="s">
        <v>19</v>
      </c>
      <c r="AU3" s="4" t="s">
        <v>1</v>
      </c>
      <c r="AV3" s="4" t="s">
        <v>2</v>
      </c>
      <c r="AW3" s="4" t="s">
        <v>3</v>
      </c>
      <c r="AX3" s="4" t="s">
        <v>4</v>
      </c>
      <c r="AY3" s="4" t="s">
        <v>5</v>
      </c>
      <c r="AZ3" s="4" t="s">
        <v>6</v>
      </c>
      <c r="BA3" s="4" t="s">
        <v>12</v>
      </c>
      <c r="BB3" s="4" t="s">
        <v>19</v>
      </c>
      <c r="BD3" s="4" t="s">
        <v>1</v>
      </c>
      <c r="BE3" s="4" t="s">
        <v>2</v>
      </c>
      <c r="BF3" s="4" t="s">
        <v>3</v>
      </c>
      <c r="BG3" s="4" t="s">
        <v>4</v>
      </c>
      <c r="BH3" s="4" t="s">
        <v>5</v>
      </c>
      <c r="BI3" s="4" t="s">
        <v>6</v>
      </c>
      <c r="BJ3" s="4" t="s">
        <v>12</v>
      </c>
      <c r="BL3" s="6" t="s">
        <v>1</v>
      </c>
      <c r="BM3" s="6" t="s">
        <v>2</v>
      </c>
      <c r="BN3" s="6" t="s">
        <v>3</v>
      </c>
      <c r="BO3" s="6" t="s">
        <v>4</v>
      </c>
      <c r="BP3" s="6" t="s">
        <v>5</v>
      </c>
      <c r="BQ3" s="6" t="s">
        <v>6</v>
      </c>
      <c r="BT3" s="20" t="s">
        <v>1</v>
      </c>
      <c r="BU3" s="20" t="s">
        <v>2</v>
      </c>
      <c r="BV3" s="20" t="s">
        <v>3</v>
      </c>
      <c r="BW3" s="20" t="s">
        <v>4</v>
      </c>
      <c r="BX3" s="20" t="s">
        <v>5</v>
      </c>
      <c r="BY3" s="20" t="s">
        <v>6</v>
      </c>
      <c r="BZ3" s="20" t="s">
        <v>19</v>
      </c>
    </row>
    <row r="4" spans="1:78" s="2" customFormat="1" x14ac:dyDescent="0.3">
      <c r="A4" s="2" t="s">
        <v>7</v>
      </c>
      <c r="B4" s="2" t="s">
        <v>8</v>
      </c>
      <c r="C4" s="2" t="s">
        <v>9</v>
      </c>
      <c r="D4" s="2" t="s">
        <v>10</v>
      </c>
      <c r="E4" s="2" t="s">
        <v>11</v>
      </c>
      <c r="F4" s="2" t="s">
        <v>7</v>
      </c>
      <c r="G4" s="2" t="s">
        <v>13</v>
      </c>
      <c r="H4" s="2" t="s">
        <v>17</v>
      </c>
      <c r="J4" s="2" t="s">
        <v>7</v>
      </c>
      <c r="K4" s="2" t="s">
        <v>8</v>
      </c>
      <c r="L4" s="2" t="s">
        <v>9</v>
      </c>
      <c r="M4" s="2" t="s">
        <v>10</v>
      </c>
      <c r="N4" s="2" t="s">
        <v>11</v>
      </c>
      <c r="O4" s="2" t="s">
        <v>7</v>
      </c>
      <c r="P4" s="2" t="s">
        <v>17</v>
      </c>
      <c r="R4" s="2" t="s">
        <v>7</v>
      </c>
      <c r="S4" s="2" t="s">
        <v>8</v>
      </c>
      <c r="T4" s="2" t="s">
        <v>9</v>
      </c>
      <c r="U4" s="2" t="s">
        <v>10</v>
      </c>
      <c r="V4" s="2" t="s">
        <v>11</v>
      </c>
      <c r="W4" s="2" t="s">
        <v>7</v>
      </c>
      <c r="X4" s="2" t="s">
        <v>17</v>
      </c>
      <c r="AL4" s="4" t="s">
        <v>7</v>
      </c>
      <c r="AM4" s="4" t="s">
        <v>8</v>
      </c>
      <c r="AN4" s="4" t="s">
        <v>9</v>
      </c>
      <c r="AO4" s="4" t="s">
        <v>10</v>
      </c>
      <c r="AP4" s="4" t="s">
        <v>11</v>
      </c>
      <c r="AQ4" s="4" t="s">
        <v>7</v>
      </c>
      <c r="AR4" s="4" t="s">
        <v>13</v>
      </c>
      <c r="AS4" s="4" t="s">
        <v>20</v>
      </c>
      <c r="AU4" s="4" t="s">
        <v>7</v>
      </c>
      <c r="AV4" s="4" t="s">
        <v>8</v>
      </c>
      <c r="AW4" s="4" t="s">
        <v>9</v>
      </c>
      <c r="AX4" s="4" t="s">
        <v>10</v>
      </c>
      <c r="AY4" s="4" t="s">
        <v>11</v>
      </c>
      <c r="AZ4" s="4" t="s">
        <v>7</v>
      </c>
      <c r="BA4" s="4" t="s">
        <v>13</v>
      </c>
      <c r="BB4" s="4" t="s">
        <v>20</v>
      </c>
      <c r="BD4" s="4" t="s">
        <v>7</v>
      </c>
      <c r="BE4" s="4" t="s">
        <v>8</v>
      </c>
      <c r="BF4" s="4" t="s">
        <v>9</v>
      </c>
      <c r="BG4" s="4" t="s">
        <v>10</v>
      </c>
      <c r="BH4" s="4" t="s">
        <v>11</v>
      </c>
      <c r="BI4" s="4" t="s">
        <v>7</v>
      </c>
      <c r="BJ4" s="4" t="s">
        <v>13</v>
      </c>
      <c r="BL4" s="6" t="s">
        <v>7</v>
      </c>
      <c r="BM4" s="6" t="s">
        <v>8</v>
      </c>
      <c r="BN4" s="6" t="s">
        <v>9</v>
      </c>
      <c r="BO4" s="6" t="s">
        <v>10</v>
      </c>
      <c r="BP4" s="6" t="s">
        <v>11</v>
      </c>
      <c r="BQ4" s="6" t="s">
        <v>7</v>
      </c>
      <c r="BT4" s="20" t="s">
        <v>7</v>
      </c>
      <c r="BU4" s="20" t="s">
        <v>8</v>
      </c>
      <c r="BV4" s="20" t="s">
        <v>9</v>
      </c>
      <c r="BW4" s="20" t="s">
        <v>10</v>
      </c>
      <c r="BX4" s="20" t="s">
        <v>11</v>
      </c>
      <c r="BY4" s="20" t="s">
        <v>7</v>
      </c>
      <c r="BZ4" s="20" t="s">
        <v>20</v>
      </c>
    </row>
    <row r="5" spans="1:78" x14ac:dyDescent="0.3">
      <c r="A5" s="1">
        <v>679.17399999999998</v>
      </c>
      <c r="B5" s="1">
        <v>0.13500799999999999</v>
      </c>
      <c r="C5" s="1">
        <v>5030.63</v>
      </c>
      <c r="D5" s="1">
        <v>0.58985600000000005</v>
      </c>
      <c r="E5" s="1">
        <v>25.003</v>
      </c>
      <c r="F5" s="1">
        <v>12426.7</v>
      </c>
      <c r="G5" s="1">
        <v>2083.6799999999998</v>
      </c>
      <c r="H5" s="1">
        <f>C5*1000</f>
        <v>5030630</v>
      </c>
      <c r="J5" s="1">
        <v>-0.14716499999999999</v>
      </c>
      <c r="K5" s="1">
        <v>7.8610899999999994E-3</v>
      </c>
      <c r="L5" s="1">
        <v>-18.720600000000001</v>
      </c>
      <c r="M5" s="1">
        <v>0</v>
      </c>
      <c r="N5" s="1">
        <v>25.012</v>
      </c>
      <c r="O5" s="1">
        <v>29675</v>
      </c>
      <c r="P5" s="1">
        <f>L5*1000</f>
        <v>-18720.600000000002</v>
      </c>
      <c r="R5" s="1">
        <v>111.538</v>
      </c>
      <c r="S5" s="1">
        <v>2.1614300000000002E-3</v>
      </c>
      <c r="T5" s="1">
        <v>51603.8</v>
      </c>
      <c r="U5" s="1">
        <v>0.73402900000000004</v>
      </c>
      <c r="V5" s="1">
        <v>25.015999999999998</v>
      </c>
      <c r="W5" s="1">
        <v>54532.4</v>
      </c>
      <c r="X5" s="1">
        <f>T5*1000</f>
        <v>51603800</v>
      </c>
      <c r="AL5">
        <v>498.56900000000002</v>
      </c>
      <c r="AM5">
        <v>5.1550400000000003E-2</v>
      </c>
      <c r="AN5">
        <v>9671.48</v>
      </c>
      <c r="AO5">
        <v>0.63081200000000004</v>
      </c>
      <c r="AP5">
        <v>25.004999999999999</v>
      </c>
      <c r="AQ5">
        <v>15965.6</v>
      </c>
      <c r="AR5">
        <v>6265.2</v>
      </c>
      <c r="AS5">
        <v>2.5775799999999999E-3</v>
      </c>
      <c r="AU5">
        <v>409.03699999999998</v>
      </c>
      <c r="AV5">
        <v>6.6119500000000001E-3</v>
      </c>
      <c r="AW5">
        <v>61863.3</v>
      </c>
      <c r="AX5">
        <v>0.53086999999999995</v>
      </c>
      <c r="AY5">
        <v>24.995000000000001</v>
      </c>
      <c r="AZ5">
        <v>18577.8</v>
      </c>
      <c r="BA5">
        <v>5140.1099999999997</v>
      </c>
      <c r="BB5">
        <v>3.3060899999999999E-4</v>
      </c>
      <c r="BD5">
        <v>119.646</v>
      </c>
      <c r="BE5">
        <v>5.3039100000000002E-3</v>
      </c>
      <c r="BF5">
        <v>22558</v>
      </c>
      <c r="BG5">
        <v>3.2784000000000001E-2</v>
      </c>
      <c r="BH5">
        <v>24.989000000000001</v>
      </c>
      <c r="BI5">
        <v>31902.7</v>
      </c>
      <c r="BJ5">
        <v>1503.51</v>
      </c>
      <c r="BL5" s="1">
        <v>19.937799999999999</v>
      </c>
      <c r="BM5" s="1">
        <v>1.3256400000000001E-3</v>
      </c>
      <c r="BN5" s="1">
        <v>15040.2</v>
      </c>
      <c r="BO5" s="1">
        <v>3.6700499999999998</v>
      </c>
      <c r="BP5" s="1">
        <v>25.007999999999999</v>
      </c>
      <c r="BQ5" s="1">
        <v>13598.3</v>
      </c>
      <c r="BT5" s="20">
        <v>304.428</v>
      </c>
      <c r="BU5" s="20">
        <v>3.9411799999999999E-3</v>
      </c>
      <c r="BV5" s="20">
        <v>77243</v>
      </c>
      <c r="BW5" s="20">
        <v>0.46606199999999998</v>
      </c>
      <c r="BX5" s="20">
        <v>22.001000000000001</v>
      </c>
      <c r="BY5" s="20">
        <v>17700.400000000001</v>
      </c>
      <c r="BZ5" s="20">
        <v>3.1530300000000001E-4</v>
      </c>
    </row>
    <row r="6" spans="1:78" x14ac:dyDescent="0.3">
      <c r="A6" s="1">
        <v>2544.9899999999998</v>
      </c>
      <c r="B6" s="1">
        <v>0.438635</v>
      </c>
      <c r="C6" s="1">
        <v>5802.06</v>
      </c>
      <c r="D6" s="1">
        <v>1.6384300000000001</v>
      </c>
      <c r="E6" s="1">
        <v>24.998999999999999</v>
      </c>
      <c r="F6" s="1">
        <v>14303.2</v>
      </c>
      <c r="G6" s="1">
        <v>7807.93</v>
      </c>
      <c r="H6" s="1">
        <f t="shared" ref="H6:H69" si="0">C6*1000</f>
        <v>5802060</v>
      </c>
      <c r="J6" s="1">
        <v>264.11200000000002</v>
      </c>
      <c r="K6" s="1">
        <v>1.04966E-2</v>
      </c>
      <c r="L6" s="1">
        <v>25161.599999999999</v>
      </c>
      <c r="M6" s="1">
        <v>1.70397</v>
      </c>
      <c r="N6" s="1">
        <v>25.016999999999999</v>
      </c>
      <c r="O6" s="1">
        <v>29663.9</v>
      </c>
      <c r="P6" s="1">
        <f t="shared" ref="P6:P69" si="1">L6*1000</f>
        <v>25161600</v>
      </c>
      <c r="R6" s="1">
        <v>776.88499999999999</v>
      </c>
      <c r="S6" s="1">
        <v>7.3069999999999996E-2</v>
      </c>
      <c r="T6" s="1">
        <v>10632.1</v>
      </c>
      <c r="U6" s="1">
        <v>1.6384300000000001</v>
      </c>
      <c r="V6" s="1">
        <v>25.035</v>
      </c>
      <c r="W6" s="1">
        <v>54189.3</v>
      </c>
      <c r="X6" s="1">
        <f t="shared" ref="X6:X69" si="2">T6*1000</f>
        <v>10632100</v>
      </c>
      <c r="AL6">
        <v>3241.24</v>
      </c>
      <c r="AM6">
        <v>0.131102</v>
      </c>
      <c r="AN6">
        <v>24723</v>
      </c>
      <c r="AO6">
        <v>1.6384300000000001</v>
      </c>
      <c r="AP6">
        <v>25.016999999999999</v>
      </c>
      <c r="AQ6">
        <v>20443.099999999999</v>
      </c>
      <c r="AR6">
        <v>40730.6</v>
      </c>
      <c r="AS6">
        <v>6.55531E-3</v>
      </c>
      <c r="AU6">
        <v>432.29500000000002</v>
      </c>
      <c r="AV6">
        <v>3.3387E-3</v>
      </c>
      <c r="AW6">
        <v>129480</v>
      </c>
      <c r="AX6">
        <v>1.6384300000000001</v>
      </c>
      <c r="AY6">
        <v>25.001999999999999</v>
      </c>
      <c r="AZ6">
        <v>18626</v>
      </c>
      <c r="BA6">
        <v>5432.38</v>
      </c>
      <c r="BB6">
        <v>1.66937E-4</v>
      </c>
      <c r="BD6">
        <v>132.19499999999999</v>
      </c>
      <c r="BE6">
        <v>2.0678300000000001E-3</v>
      </c>
      <c r="BF6">
        <v>63929.2</v>
      </c>
      <c r="BG6">
        <v>1.50736</v>
      </c>
      <c r="BH6">
        <v>25.001999999999999</v>
      </c>
      <c r="BI6">
        <v>31814.400000000001</v>
      </c>
      <c r="BJ6">
        <v>1661.21</v>
      </c>
      <c r="BL6" s="1">
        <v>25.278199999999998</v>
      </c>
      <c r="BM6" s="1">
        <v>1.41665E-3</v>
      </c>
      <c r="BN6" s="1">
        <v>17843.599999999999</v>
      </c>
      <c r="BO6" s="1">
        <v>4.6530899999999997</v>
      </c>
      <c r="BP6" s="1">
        <v>24.995000000000001</v>
      </c>
      <c r="BQ6" s="1">
        <v>14038.4</v>
      </c>
      <c r="BT6" s="20">
        <v>315.358</v>
      </c>
      <c r="BU6" s="20">
        <v>1.9868199999999998E-3</v>
      </c>
      <c r="BV6" s="20">
        <v>158725</v>
      </c>
      <c r="BW6" s="20">
        <v>1.61659</v>
      </c>
      <c r="BX6" s="20">
        <v>22</v>
      </c>
      <c r="BY6" s="20">
        <v>17507.900000000001</v>
      </c>
      <c r="BZ6" s="20">
        <v>1.5894999999999999E-4</v>
      </c>
    </row>
    <row r="7" spans="1:78" x14ac:dyDescent="0.3">
      <c r="A7" s="1">
        <v>3766.8</v>
      </c>
      <c r="B7" s="1">
        <v>0.72365199999999996</v>
      </c>
      <c r="C7" s="1">
        <v>5205.2700000000004</v>
      </c>
      <c r="D7" s="1">
        <v>2.62147</v>
      </c>
      <c r="E7" s="1">
        <v>24.986999999999998</v>
      </c>
      <c r="F7" s="1">
        <v>13790.2</v>
      </c>
      <c r="G7" s="1">
        <v>11556.4</v>
      </c>
      <c r="H7" s="1">
        <f t="shared" si="0"/>
        <v>5205270</v>
      </c>
      <c r="J7" s="1">
        <v>759.70899999999995</v>
      </c>
      <c r="K7" s="1">
        <v>4.7722899999999999E-2</v>
      </c>
      <c r="L7" s="1">
        <v>15919.2</v>
      </c>
      <c r="M7" s="1">
        <v>2.62147</v>
      </c>
      <c r="N7" s="1">
        <v>25.007000000000001</v>
      </c>
      <c r="O7" s="1">
        <v>29843.9</v>
      </c>
      <c r="P7" s="1">
        <f t="shared" si="1"/>
        <v>15919200</v>
      </c>
      <c r="R7" s="1">
        <v>1670.81</v>
      </c>
      <c r="S7" s="1">
        <v>0.17423</v>
      </c>
      <c r="T7" s="1">
        <v>9589.7099999999991</v>
      </c>
      <c r="U7" s="1">
        <v>2.62147</v>
      </c>
      <c r="V7" s="1">
        <v>24.998000000000001</v>
      </c>
      <c r="W7" s="1">
        <v>52747.3</v>
      </c>
      <c r="X7" s="1">
        <f t="shared" si="2"/>
        <v>9589710</v>
      </c>
      <c r="AL7">
        <v>5641.96</v>
      </c>
      <c r="AM7">
        <v>0.81195899999999999</v>
      </c>
      <c r="AN7">
        <v>6948.58</v>
      </c>
      <c r="AO7">
        <v>2.62147</v>
      </c>
      <c r="AP7">
        <v>25.001000000000001</v>
      </c>
      <c r="AQ7">
        <v>24230.2</v>
      </c>
      <c r="AR7">
        <v>70899</v>
      </c>
      <c r="AS7">
        <v>4.0600499999999998E-2</v>
      </c>
      <c r="AU7">
        <v>452.93900000000002</v>
      </c>
      <c r="AV7">
        <v>2.9913399999999999E-3</v>
      </c>
      <c r="AW7">
        <v>151417</v>
      </c>
      <c r="AX7">
        <v>2.62147</v>
      </c>
      <c r="AY7">
        <v>25.015000000000001</v>
      </c>
      <c r="AZ7">
        <v>18571.2</v>
      </c>
      <c r="BA7">
        <v>5691.79</v>
      </c>
      <c r="BB7">
        <v>1.49572E-4</v>
      </c>
      <c r="BD7">
        <v>141.119</v>
      </c>
      <c r="BE7">
        <v>2.0230299999999999E-3</v>
      </c>
      <c r="BF7">
        <v>69756</v>
      </c>
      <c r="BG7">
        <v>2.5559400000000001</v>
      </c>
      <c r="BH7">
        <v>25.021999999999998</v>
      </c>
      <c r="BI7">
        <v>31725.200000000001</v>
      </c>
      <c r="BJ7">
        <v>1773.35</v>
      </c>
      <c r="BL7" s="1">
        <v>30.618500000000001</v>
      </c>
      <c r="BM7" s="1">
        <v>1.44045E-3</v>
      </c>
      <c r="BN7" s="1">
        <v>21256.2</v>
      </c>
      <c r="BO7" s="1">
        <v>5.6361299999999996</v>
      </c>
      <c r="BP7" s="1">
        <v>24.998000000000001</v>
      </c>
      <c r="BQ7" s="1">
        <v>14388.7</v>
      </c>
      <c r="BT7" s="20">
        <v>324.90499999999997</v>
      </c>
      <c r="BU7" s="20">
        <v>1.6164599999999999E-3</v>
      </c>
      <c r="BV7" s="20">
        <v>200997</v>
      </c>
      <c r="BW7" s="20">
        <v>2.62147</v>
      </c>
      <c r="BX7" s="20">
        <v>22</v>
      </c>
      <c r="BY7" s="20">
        <v>17378.099999999999</v>
      </c>
      <c r="BZ7" s="20">
        <v>1.29321E-4</v>
      </c>
    </row>
    <row r="8" spans="1:78" x14ac:dyDescent="0.3">
      <c r="A8" s="1">
        <v>4138.68</v>
      </c>
      <c r="B8" s="1">
        <v>1.01959</v>
      </c>
      <c r="C8" s="1">
        <v>4059.15</v>
      </c>
      <c r="D8" s="1">
        <v>3.6700499999999998</v>
      </c>
      <c r="E8" s="1">
        <v>24.997</v>
      </c>
      <c r="F8" s="1">
        <v>11687.1</v>
      </c>
      <c r="G8" s="1">
        <v>12697.3</v>
      </c>
      <c r="H8" s="1">
        <f t="shared" si="0"/>
        <v>4059150</v>
      </c>
      <c r="J8" s="1">
        <v>1226.25</v>
      </c>
      <c r="K8" s="1">
        <v>8.0042299999999997E-2</v>
      </c>
      <c r="L8" s="1">
        <v>15320</v>
      </c>
      <c r="M8" s="1">
        <v>3.6700499999999998</v>
      </c>
      <c r="N8" s="1">
        <v>25.003</v>
      </c>
      <c r="O8" s="1">
        <v>30048.400000000001</v>
      </c>
      <c r="P8" s="1">
        <f t="shared" si="1"/>
        <v>15320000</v>
      </c>
      <c r="R8" s="1">
        <v>2475.9</v>
      </c>
      <c r="S8" s="1">
        <v>0.26687100000000002</v>
      </c>
      <c r="T8" s="1">
        <v>9277.5</v>
      </c>
      <c r="U8" s="1">
        <v>3.6700499999999998</v>
      </c>
      <c r="V8" s="1">
        <v>24.997</v>
      </c>
      <c r="W8" s="1">
        <v>49419.8</v>
      </c>
      <c r="X8" s="1">
        <f t="shared" si="2"/>
        <v>9277500</v>
      </c>
      <c r="AL8">
        <v>4627.29</v>
      </c>
      <c r="AM8">
        <v>1.0706500000000001</v>
      </c>
      <c r="AN8">
        <v>4321.96</v>
      </c>
      <c r="AO8">
        <v>3.6700499999999998</v>
      </c>
      <c r="AP8">
        <v>25.003</v>
      </c>
      <c r="AQ8">
        <v>20291.099999999999</v>
      </c>
      <c r="AR8">
        <v>58148.3</v>
      </c>
      <c r="AS8">
        <v>5.3534699999999998E-2</v>
      </c>
      <c r="AU8">
        <v>474.95800000000003</v>
      </c>
      <c r="AV8">
        <v>2.9048099999999999E-3</v>
      </c>
      <c r="AW8">
        <v>163507</v>
      </c>
      <c r="AX8">
        <v>3.6700499999999998</v>
      </c>
      <c r="AY8">
        <v>25.009</v>
      </c>
      <c r="AZ8">
        <v>18597</v>
      </c>
      <c r="BA8">
        <v>5968.5</v>
      </c>
      <c r="BB8">
        <v>1.4524199999999999E-4</v>
      </c>
      <c r="BD8">
        <v>186.85300000000001</v>
      </c>
      <c r="BE8">
        <v>2.0395600000000002E-3</v>
      </c>
      <c r="BF8">
        <v>91614.3</v>
      </c>
      <c r="BG8">
        <v>7.9298900000000003</v>
      </c>
      <c r="BH8">
        <v>25.007000000000001</v>
      </c>
      <c r="BI8">
        <v>31500.5</v>
      </c>
      <c r="BJ8">
        <v>2348.06</v>
      </c>
      <c r="BL8" s="1">
        <v>35.424900000000001</v>
      </c>
      <c r="BM8" s="1">
        <v>1.5157199999999999E-3</v>
      </c>
      <c r="BN8" s="1">
        <v>23371.599999999999</v>
      </c>
      <c r="BO8" s="1">
        <v>6.5208599999999999</v>
      </c>
      <c r="BP8" s="1">
        <v>25.001000000000001</v>
      </c>
      <c r="BQ8" s="1">
        <v>14711</v>
      </c>
      <c r="BT8" s="20">
        <v>334.24299999999999</v>
      </c>
      <c r="BU8" s="20">
        <v>1.43082E-3</v>
      </c>
      <c r="BV8" s="20">
        <v>233603</v>
      </c>
      <c r="BW8" s="20">
        <v>3.6045099999999999</v>
      </c>
      <c r="BX8" s="20">
        <v>22.004000000000001</v>
      </c>
      <c r="BY8" s="20">
        <v>17289.3</v>
      </c>
      <c r="BZ8" s="20">
        <v>1.1446999999999999E-4</v>
      </c>
    </row>
    <row r="9" spans="1:78" x14ac:dyDescent="0.3">
      <c r="A9" s="1">
        <v>4212.38</v>
      </c>
      <c r="B9" s="1">
        <v>1.2927</v>
      </c>
      <c r="C9" s="1">
        <v>3258.6</v>
      </c>
      <c r="D9" s="1">
        <v>4.6530899999999997</v>
      </c>
      <c r="E9" s="1">
        <v>24.986999999999998</v>
      </c>
      <c r="F9" s="1">
        <v>9644.34</v>
      </c>
      <c r="G9" s="1">
        <v>12923.4</v>
      </c>
      <c r="H9" s="1">
        <f t="shared" si="0"/>
        <v>3258600</v>
      </c>
      <c r="J9" s="1">
        <v>1625.95</v>
      </c>
      <c r="K9" s="1">
        <v>0.104731</v>
      </c>
      <c r="L9" s="1">
        <v>15525</v>
      </c>
      <c r="M9" s="1">
        <v>4.6530899999999997</v>
      </c>
      <c r="N9" s="1">
        <v>24.998000000000001</v>
      </c>
      <c r="O9" s="1">
        <v>30127.3</v>
      </c>
      <c r="P9" s="1">
        <f t="shared" si="1"/>
        <v>15525000</v>
      </c>
      <c r="R9" s="1">
        <v>3045.41</v>
      </c>
      <c r="S9" s="1">
        <v>0.36054399999999998</v>
      </c>
      <c r="T9" s="1">
        <v>8446.69</v>
      </c>
      <c r="U9" s="1">
        <v>4.6530899999999997</v>
      </c>
      <c r="V9" s="1">
        <v>25</v>
      </c>
      <c r="W9" s="1">
        <v>44915.9</v>
      </c>
      <c r="X9" s="1">
        <f t="shared" si="2"/>
        <v>8446690</v>
      </c>
      <c r="AL9">
        <v>4251.12</v>
      </c>
      <c r="AM9">
        <v>1.31471</v>
      </c>
      <c r="AN9">
        <v>3233.5</v>
      </c>
      <c r="AO9">
        <v>4.6530899999999997</v>
      </c>
      <c r="AP9">
        <v>24.992999999999999</v>
      </c>
      <c r="AQ9">
        <v>18456.2</v>
      </c>
      <c r="AR9">
        <v>53421.2</v>
      </c>
      <c r="AS9">
        <v>6.5735299999999997E-2</v>
      </c>
      <c r="AU9">
        <v>495.60199999999998</v>
      </c>
      <c r="AV9">
        <v>2.9715000000000002E-3</v>
      </c>
      <c r="AW9">
        <v>166785</v>
      </c>
      <c r="AX9">
        <v>4.6530899999999997</v>
      </c>
      <c r="AY9">
        <v>25.007000000000001</v>
      </c>
      <c r="AZ9">
        <v>18574.900000000001</v>
      </c>
      <c r="BA9">
        <v>6227.92</v>
      </c>
      <c r="BB9">
        <v>1.48579E-4</v>
      </c>
      <c r="BD9">
        <v>190.19900000000001</v>
      </c>
      <c r="BE9">
        <v>2.0602799999999998E-3</v>
      </c>
      <c r="BF9">
        <v>92317.5</v>
      </c>
      <c r="BG9">
        <v>8.3231000000000002</v>
      </c>
      <c r="BH9">
        <v>24.998999999999999</v>
      </c>
      <c r="BI9">
        <v>31461.9</v>
      </c>
      <c r="BJ9">
        <v>2390.12</v>
      </c>
      <c r="BL9" s="1">
        <v>40.943199999999997</v>
      </c>
      <c r="BM9" s="1">
        <v>1.57215E-3</v>
      </c>
      <c r="BN9" s="1">
        <v>26042.799999999999</v>
      </c>
      <c r="BO9" s="1">
        <v>7.53667</v>
      </c>
      <c r="BP9" s="1">
        <v>25.003</v>
      </c>
      <c r="BQ9" s="1">
        <v>14775.7</v>
      </c>
      <c r="BT9" s="20">
        <v>344.45400000000001</v>
      </c>
      <c r="BU9" s="20">
        <v>1.3160800000000001E-3</v>
      </c>
      <c r="BV9" s="20">
        <v>261728</v>
      </c>
      <c r="BW9" s="20">
        <v>4.6792999999999996</v>
      </c>
      <c r="BX9" s="20">
        <v>22.004999999999999</v>
      </c>
      <c r="BY9" s="20">
        <v>17195</v>
      </c>
      <c r="BZ9" s="20">
        <v>1.05289E-4</v>
      </c>
    </row>
    <row r="10" spans="1:78" x14ac:dyDescent="0.3">
      <c r="A10" s="1">
        <v>4248.7700000000004</v>
      </c>
      <c r="B10" s="1">
        <v>1.5653600000000001</v>
      </c>
      <c r="C10" s="1">
        <v>2714.25</v>
      </c>
      <c r="D10" s="1">
        <v>5.6361299999999996</v>
      </c>
      <c r="E10" s="1">
        <v>24.992999999999999</v>
      </c>
      <c r="F10" s="1">
        <v>7842.87</v>
      </c>
      <c r="G10" s="1">
        <v>13035</v>
      </c>
      <c r="H10" s="1">
        <f t="shared" si="0"/>
        <v>2714250</v>
      </c>
      <c r="J10" s="1">
        <v>2026.2</v>
      </c>
      <c r="K10" s="1">
        <v>0.131077</v>
      </c>
      <c r="L10" s="1">
        <v>15458</v>
      </c>
      <c r="M10" s="1">
        <v>5.6361299999999996</v>
      </c>
      <c r="N10" s="1">
        <v>24.98</v>
      </c>
      <c r="O10" s="1">
        <v>30046.400000000001</v>
      </c>
      <c r="P10" s="1">
        <f t="shared" si="1"/>
        <v>15458000</v>
      </c>
      <c r="R10" s="1">
        <v>3389.76</v>
      </c>
      <c r="S10" s="1">
        <v>0.45412999999999998</v>
      </c>
      <c r="T10" s="1">
        <v>7464.3</v>
      </c>
      <c r="U10" s="1">
        <v>5.6361299999999996</v>
      </c>
      <c r="V10" s="1">
        <v>24.998000000000001</v>
      </c>
      <c r="W10" s="1">
        <v>39664.6</v>
      </c>
      <c r="X10" s="1">
        <f t="shared" si="2"/>
        <v>7464300</v>
      </c>
      <c r="AL10">
        <v>4047.38</v>
      </c>
      <c r="AM10">
        <v>1.57761</v>
      </c>
      <c r="AN10">
        <v>2565.52</v>
      </c>
      <c r="AO10">
        <v>5.6361299999999996</v>
      </c>
      <c r="AP10">
        <v>25.001000000000001</v>
      </c>
      <c r="AQ10">
        <v>16632.900000000001</v>
      </c>
      <c r="AR10">
        <v>50860.800000000003</v>
      </c>
      <c r="AS10">
        <v>7.8880199999999998E-2</v>
      </c>
      <c r="AU10">
        <v>516.245</v>
      </c>
      <c r="AV10">
        <v>3.0652800000000001E-3</v>
      </c>
      <c r="AW10">
        <v>168417</v>
      </c>
      <c r="AX10">
        <v>5.6361299999999996</v>
      </c>
      <c r="AY10">
        <v>25.01</v>
      </c>
      <c r="AZ10">
        <v>18545.3</v>
      </c>
      <c r="BA10">
        <v>6487.33</v>
      </c>
      <c r="BB10">
        <v>1.53268E-4</v>
      </c>
      <c r="BD10">
        <v>211.393</v>
      </c>
      <c r="BE10">
        <v>2.1683399999999999E-3</v>
      </c>
      <c r="BF10">
        <v>97491</v>
      </c>
      <c r="BG10">
        <v>10.813499999999999</v>
      </c>
      <c r="BH10">
        <v>24.992999999999999</v>
      </c>
      <c r="BI10">
        <v>31288.9</v>
      </c>
      <c r="BJ10">
        <v>2656.45</v>
      </c>
      <c r="BL10" s="1">
        <v>47.232999999999997</v>
      </c>
      <c r="BM10" s="1">
        <v>1.5277999999999999E-3</v>
      </c>
      <c r="BN10" s="1">
        <v>30915.7</v>
      </c>
      <c r="BO10" s="1">
        <v>8.6944800000000004</v>
      </c>
      <c r="BP10" s="1">
        <v>24.994</v>
      </c>
      <c r="BQ10" s="1">
        <v>15108.8</v>
      </c>
      <c r="BT10" s="20">
        <v>353.17</v>
      </c>
      <c r="BU10" s="20">
        <v>1.2584899999999999E-3</v>
      </c>
      <c r="BV10" s="20">
        <v>280630</v>
      </c>
      <c r="BW10" s="20">
        <v>5.5968099999999996</v>
      </c>
      <c r="BX10" s="20">
        <v>22.001999999999999</v>
      </c>
      <c r="BY10" s="20">
        <v>17103.3</v>
      </c>
      <c r="BZ10" s="20">
        <v>1.0068099999999999E-4</v>
      </c>
    </row>
    <row r="11" spans="1:78" x14ac:dyDescent="0.3">
      <c r="A11" s="1">
        <v>4270.51</v>
      </c>
      <c r="B11" s="1">
        <v>1.8382799999999999</v>
      </c>
      <c r="C11" s="1">
        <v>2323.1</v>
      </c>
      <c r="D11" s="1">
        <v>6.6191700000000004</v>
      </c>
      <c r="E11" s="1">
        <v>24.995000000000001</v>
      </c>
      <c r="F11" s="1">
        <v>6340.4</v>
      </c>
      <c r="G11" s="1">
        <v>13101.8</v>
      </c>
      <c r="H11" s="1">
        <f t="shared" si="0"/>
        <v>2323100</v>
      </c>
      <c r="J11" s="1">
        <v>2411.31</v>
      </c>
      <c r="K11" s="1">
        <v>0.159942</v>
      </c>
      <c r="L11" s="1">
        <v>15076.2</v>
      </c>
      <c r="M11" s="1">
        <v>6.6191700000000004</v>
      </c>
      <c r="N11" s="1">
        <v>24.989000000000001</v>
      </c>
      <c r="O11" s="1">
        <v>29769.5</v>
      </c>
      <c r="P11" s="1">
        <f t="shared" si="1"/>
        <v>15076200</v>
      </c>
      <c r="R11" s="1">
        <v>3575.14</v>
      </c>
      <c r="S11" s="1">
        <v>0.54357999999999995</v>
      </c>
      <c r="T11" s="1">
        <v>6577.03</v>
      </c>
      <c r="U11" s="1">
        <v>6.6191700000000004</v>
      </c>
      <c r="V11" s="1">
        <v>24.991</v>
      </c>
      <c r="W11" s="1">
        <v>34453.1</v>
      </c>
      <c r="X11" s="1">
        <f t="shared" si="2"/>
        <v>6577030</v>
      </c>
      <c r="AL11">
        <v>3877.82</v>
      </c>
      <c r="AM11">
        <v>1.8500799999999999</v>
      </c>
      <c r="AN11">
        <v>2096.0300000000002</v>
      </c>
      <c r="AO11">
        <v>6.6191700000000004</v>
      </c>
      <c r="AP11">
        <v>24.998999999999999</v>
      </c>
      <c r="AQ11">
        <v>14734.5</v>
      </c>
      <c r="AR11">
        <v>48730.2</v>
      </c>
      <c r="AS11">
        <v>9.2504699999999995E-2</v>
      </c>
      <c r="AU11">
        <v>536.88900000000001</v>
      </c>
      <c r="AV11">
        <v>3.2104099999999999E-3</v>
      </c>
      <c r="AW11">
        <v>167234</v>
      </c>
      <c r="AX11">
        <v>6.6191700000000004</v>
      </c>
      <c r="AY11">
        <v>25.003</v>
      </c>
      <c r="AZ11">
        <v>18541.3</v>
      </c>
      <c r="BA11">
        <v>6746.74</v>
      </c>
      <c r="BB11">
        <v>1.6052300000000001E-4</v>
      </c>
      <c r="BD11">
        <v>235.934</v>
      </c>
      <c r="BE11">
        <v>2.3456699999999998E-3</v>
      </c>
      <c r="BF11">
        <v>100583</v>
      </c>
      <c r="BG11">
        <v>13.697100000000001</v>
      </c>
      <c r="BH11">
        <v>25.001999999999999</v>
      </c>
      <c r="BI11">
        <v>31127.1</v>
      </c>
      <c r="BJ11">
        <v>2964.83</v>
      </c>
      <c r="BL11" s="1">
        <v>52.478400000000001</v>
      </c>
      <c r="BM11" s="1">
        <v>1.56291E-3</v>
      </c>
      <c r="BN11" s="1">
        <v>33577.300000000003</v>
      </c>
      <c r="BO11" s="1">
        <v>9.6600400000000004</v>
      </c>
      <c r="BP11" s="1">
        <v>24.998000000000001</v>
      </c>
      <c r="BQ11" s="1">
        <v>15445.2</v>
      </c>
      <c r="BT11" s="20">
        <v>562.85900000000004</v>
      </c>
      <c r="BU11" s="20">
        <v>1.2532299999999999E-3</v>
      </c>
      <c r="BV11" s="20">
        <v>449129</v>
      </c>
      <c r="BW11" s="20">
        <v>27.6693</v>
      </c>
      <c r="BX11" s="20">
        <v>21.989000000000001</v>
      </c>
      <c r="BY11" s="20">
        <v>15617.8</v>
      </c>
      <c r="BZ11" s="20">
        <v>1.00259E-4</v>
      </c>
    </row>
    <row r="12" spans="1:78" x14ac:dyDescent="0.3">
      <c r="A12" s="1">
        <v>4288.47</v>
      </c>
      <c r="B12" s="1">
        <v>2.1113499999999998</v>
      </c>
      <c r="C12" s="1">
        <v>2031.15</v>
      </c>
      <c r="D12" s="1">
        <v>7.6022100000000004</v>
      </c>
      <c r="E12" s="1">
        <v>24.997</v>
      </c>
      <c r="F12" s="1">
        <v>5105.49</v>
      </c>
      <c r="G12" s="1">
        <v>13156.9</v>
      </c>
      <c r="H12" s="1">
        <f t="shared" si="0"/>
        <v>2031150</v>
      </c>
      <c r="J12" s="1">
        <v>2744.24</v>
      </c>
      <c r="K12" s="1">
        <v>0.19131799999999999</v>
      </c>
      <c r="L12" s="1">
        <v>14343.9</v>
      </c>
      <c r="M12" s="1">
        <v>7.6022100000000004</v>
      </c>
      <c r="N12" s="1">
        <v>24.995999999999999</v>
      </c>
      <c r="O12" s="1">
        <v>29203.200000000001</v>
      </c>
      <c r="P12" s="1">
        <f t="shared" si="1"/>
        <v>14343900</v>
      </c>
      <c r="R12" s="1">
        <v>3675.2</v>
      </c>
      <c r="S12" s="1">
        <v>0.62868199999999996</v>
      </c>
      <c r="T12" s="1">
        <v>5845.88</v>
      </c>
      <c r="U12" s="1">
        <v>7.6022100000000004</v>
      </c>
      <c r="V12" s="1">
        <v>24.984000000000002</v>
      </c>
      <c r="W12" s="1">
        <v>29550</v>
      </c>
      <c r="X12" s="1">
        <f t="shared" si="2"/>
        <v>5845880</v>
      </c>
      <c r="AL12">
        <v>3766.62</v>
      </c>
      <c r="AM12">
        <v>2.1173500000000001</v>
      </c>
      <c r="AN12">
        <v>1778.93</v>
      </c>
      <c r="AO12">
        <v>7.6022100000000004</v>
      </c>
      <c r="AP12">
        <v>25.016999999999999</v>
      </c>
      <c r="AQ12">
        <v>12808.8</v>
      </c>
      <c r="AR12">
        <v>47332.7</v>
      </c>
      <c r="AS12">
        <v>0.105869</v>
      </c>
      <c r="AU12">
        <v>557.53200000000004</v>
      </c>
      <c r="AV12">
        <v>3.35016E-3</v>
      </c>
      <c r="AW12">
        <v>166420</v>
      </c>
      <c r="AX12">
        <v>7.6022100000000004</v>
      </c>
      <c r="AY12">
        <v>24.997</v>
      </c>
      <c r="AZ12">
        <v>18523.5</v>
      </c>
      <c r="BA12">
        <v>7006.16</v>
      </c>
      <c r="BB12">
        <v>1.6751299999999999E-4</v>
      </c>
      <c r="BD12">
        <v>241.511</v>
      </c>
      <c r="BE12">
        <v>2.1747400000000001E-3</v>
      </c>
      <c r="BF12">
        <v>111053</v>
      </c>
      <c r="BG12">
        <v>14.352399999999999</v>
      </c>
      <c r="BH12">
        <v>24.995999999999999</v>
      </c>
      <c r="BI12">
        <v>31157.3</v>
      </c>
      <c r="BJ12">
        <v>3034.92</v>
      </c>
      <c r="BL12" s="1">
        <v>57.828899999999997</v>
      </c>
      <c r="BM12" s="1">
        <v>1.86674E-3</v>
      </c>
      <c r="BN12" s="1">
        <v>30978.6</v>
      </c>
      <c r="BO12" s="1">
        <v>10.645</v>
      </c>
      <c r="BP12" s="1">
        <v>24.994</v>
      </c>
      <c r="BQ12" s="1">
        <v>15716.8</v>
      </c>
      <c r="BT12" s="20">
        <v>572.38499999999999</v>
      </c>
      <c r="BU12" s="20">
        <v>1.27509E-3</v>
      </c>
      <c r="BV12" s="20">
        <v>448898</v>
      </c>
      <c r="BW12" s="20">
        <v>28.672000000000001</v>
      </c>
      <c r="BX12" s="20">
        <v>22.007000000000001</v>
      </c>
      <c r="BY12" s="20">
        <v>15571.5</v>
      </c>
      <c r="BZ12" s="20">
        <v>1.0200999999999999E-4</v>
      </c>
    </row>
    <row r="13" spans="1:78" x14ac:dyDescent="0.3">
      <c r="A13" s="1">
        <v>4294.05</v>
      </c>
      <c r="B13" s="1">
        <v>2.4028900000000002</v>
      </c>
      <c r="C13" s="1">
        <v>1787.03</v>
      </c>
      <c r="D13" s="1">
        <v>8.6507799999999992</v>
      </c>
      <c r="E13" s="1">
        <v>25.007000000000001</v>
      </c>
      <c r="F13" s="1">
        <v>4068.28</v>
      </c>
      <c r="G13" s="1">
        <v>13174</v>
      </c>
      <c r="H13" s="1">
        <f t="shared" si="0"/>
        <v>1787030</v>
      </c>
      <c r="J13" s="1">
        <v>3010.75</v>
      </c>
      <c r="K13" s="1">
        <v>0.226659</v>
      </c>
      <c r="L13" s="1">
        <v>13283.2</v>
      </c>
      <c r="M13" s="1">
        <v>8.6507799999999992</v>
      </c>
      <c r="N13" s="1">
        <v>24.994</v>
      </c>
      <c r="O13" s="1">
        <v>28284.799999999999</v>
      </c>
      <c r="P13" s="1">
        <f t="shared" si="1"/>
        <v>13283200</v>
      </c>
      <c r="R13" s="1">
        <v>3737.06</v>
      </c>
      <c r="S13" s="1">
        <v>0.71826900000000005</v>
      </c>
      <c r="T13" s="1">
        <v>5202.87</v>
      </c>
      <c r="U13" s="1">
        <v>8.6507799999999992</v>
      </c>
      <c r="V13" s="1">
        <v>24.994</v>
      </c>
      <c r="W13" s="1">
        <v>24998.7</v>
      </c>
      <c r="X13" s="1">
        <f t="shared" si="2"/>
        <v>5202870</v>
      </c>
      <c r="AL13">
        <v>3663.66</v>
      </c>
      <c r="AM13">
        <v>2.4094000000000002</v>
      </c>
      <c r="AN13">
        <v>1520.57</v>
      </c>
      <c r="AO13">
        <v>8.6507799999999992</v>
      </c>
      <c r="AP13">
        <v>25.004000000000001</v>
      </c>
      <c r="AQ13">
        <v>11032.6</v>
      </c>
      <c r="AR13">
        <v>46038.9</v>
      </c>
      <c r="AS13">
        <v>0.120472</v>
      </c>
      <c r="AU13">
        <v>579.55200000000002</v>
      </c>
      <c r="AV13">
        <v>3.5592599999999999E-3</v>
      </c>
      <c r="AW13">
        <v>162829</v>
      </c>
      <c r="AX13">
        <v>8.6507799999999992</v>
      </c>
      <c r="AY13">
        <v>25.004000000000001</v>
      </c>
      <c r="AZ13">
        <v>18508.900000000001</v>
      </c>
      <c r="BA13">
        <v>7282.86</v>
      </c>
      <c r="BB13">
        <v>1.77968E-4</v>
      </c>
      <c r="BD13">
        <v>266.05099999999999</v>
      </c>
      <c r="BE13">
        <v>2.2474800000000001E-3</v>
      </c>
      <c r="BF13">
        <v>118378</v>
      </c>
      <c r="BG13">
        <v>17.236000000000001</v>
      </c>
      <c r="BH13">
        <v>25.010999999999999</v>
      </c>
      <c r="BI13">
        <v>30916.5</v>
      </c>
      <c r="BJ13">
        <v>3343.3</v>
      </c>
      <c r="BL13" s="1">
        <v>63.321800000000003</v>
      </c>
      <c r="BM13" s="1">
        <v>1.8496299999999999E-3</v>
      </c>
      <c r="BN13" s="1">
        <v>34234.9</v>
      </c>
      <c r="BO13" s="1">
        <v>11.6561</v>
      </c>
      <c r="BP13" s="1">
        <v>24.998000000000001</v>
      </c>
      <c r="BQ13" s="1">
        <v>15936.8</v>
      </c>
      <c r="BT13" s="20">
        <v>581.53700000000003</v>
      </c>
      <c r="BU13" s="20">
        <v>1.2899400000000001E-3</v>
      </c>
      <c r="BV13" s="20">
        <v>450823</v>
      </c>
      <c r="BW13" s="20">
        <v>29.635400000000001</v>
      </c>
      <c r="BX13" s="20">
        <v>22.001999999999999</v>
      </c>
      <c r="BY13" s="20">
        <v>15525.6</v>
      </c>
      <c r="BZ13" s="20">
        <v>1.0319600000000001E-4</v>
      </c>
    </row>
    <row r="14" spans="1:78" x14ac:dyDescent="0.3">
      <c r="A14" s="1">
        <v>4295.51</v>
      </c>
      <c r="B14" s="1">
        <v>2.6760199999999998</v>
      </c>
      <c r="C14" s="1">
        <v>1605.19</v>
      </c>
      <c r="D14" s="1">
        <v>9.6338200000000001</v>
      </c>
      <c r="E14" s="1">
        <v>25.01</v>
      </c>
      <c r="F14" s="1">
        <v>3418.74</v>
      </c>
      <c r="G14" s="1">
        <v>13178.5</v>
      </c>
      <c r="H14" s="1">
        <f t="shared" si="0"/>
        <v>1605190</v>
      </c>
      <c r="J14" s="1">
        <v>3180.21</v>
      </c>
      <c r="K14" s="1">
        <v>0.258602</v>
      </c>
      <c r="L14" s="1">
        <v>12297.7</v>
      </c>
      <c r="M14" s="1">
        <v>9.6338200000000001</v>
      </c>
      <c r="N14" s="1">
        <v>24.995999999999999</v>
      </c>
      <c r="O14" s="1">
        <v>27185.7</v>
      </c>
      <c r="P14" s="1">
        <f t="shared" si="1"/>
        <v>12297700</v>
      </c>
      <c r="R14" s="1">
        <v>3767.17</v>
      </c>
      <c r="S14" s="1">
        <v>0.801118</v>
      </c>
      <c r="T14" s="1">
        <v>4702.3900000000003</v>
      </c>
      <c r="U14" s="1">
        <v>9.6338200000000001</v>
      </c>
      <c r="V14" s="1">
        <v>24.986999999999998</v>
      </c>
      <c r="W14" s="1">
        <v>21264</v>
      </c>
      <c r="X14" s="1">
        <f t="shared" si="2"/>
        <v>4702390</v>
      </c>
      <c r="AL14">
        <v>3593.86</v>
      </c>
      <c r="AM14">
        <v>2.6794699999999998</v>
      </c>
      <c r="AN14">
        <v>1341.26</v>
      </c>
      <c r="AO14">
        <v>9.6338200000000001</v>
      </c>
      <c r="AP14">
        <v>24.994</v>
      </c>
      <c r="AQ14">
        <v>9626.57</v>
      </c>
      <c r="AR14">
        <v>45161.8</v>
      </c>
      <c r="AS14">
        <v>0.13397500000000001</v>
      </c>
      <c r="AU14">
        <v>600.19500000000005</v>
      </c>
      <c r="AV14">
        <v>3.71536E-3</v>
      </c>
      <c r="AW14">
        <v>161544</v>
      </c>
      <c r="AX14">
        <v>9.6338200000000001</v>
      </c>
      <c r="AY14">
        <v>25.003</v>
      </c>
      <c r="AZ14">
        <v>18496.400000000001</v>
      </c>
      <c r="BA14">
        <v>7542.28</v>
      </c>
      <c r="BB14">
        <v>1.85773E-4</v>
      </c>
      <c r="BD14">
        <v>281.66800000000001</v>
      </c>
      <c r="BE14">
        <v>2.4677599999999998E-3</v>
      </c>
      <c r="BF14">
        <v>114139</v>
      </c>
      <c r="BG14">
        <v>19.071000000000002</v>
      </c>
      <c r="BH14">
        <v>25.001000000000001</v>
      </c>
      <c r="BI14">
        <v>30881.7</v>
      </c>
      <c r="BJ14">
        <v>3539.55</v>
      </c>
      <c r="BL14" s="1">
        <v>68.950400000000002</v>
      </c>
      <c r="BM14" s="1">
        <v>1.84312E-3</v>
      </c>
      <c r="BN14" s="1">
        <v>37409.699999999997</v>
      </c>
      <c r="BO14" s="1">
        <v>12.6922</v>
      </c>
      <c r="BP14" s="1">
        <v>24.99</v>
      </c>
      <c r="BQ14" s="1">
        <v>15885.8</v>
      </c>
      <c r="BT14" s="20">
        <v>591.99699999999996</v>
      </c>
      <c r="BU14" s="20">
        <v>1.30591E-3</v>
      </c>
      <c r="BV14" s="20">
        <v>453320</v>
      </c>
      <c r="BW14" s="20">
        <v>30.7364</v>
      </c>
      <c r="BX14" s="20">
        <v>22.001999999999999</v>
      </c>
      <c r="BY14" s="20">
        <v>15476.1</v>
      </c>
      <c r="BZ14" s="20">
        <v>1.0447599999999999E-4</v>
      </c>
    </row>
    <row r="15" spans="1:78" x14ac:dyDescent="0.3">
      <c r="A15" s="1">
        <v>4289.63</v>
      </c>
      <c r="B15" s="1">
        <v>2.9490099999999999</v>
      </c>
      <c r="C15" s="1">
        <v>1454.6</v>
      </c>
      <c r="D15" s="1">
        <v>10.616899999999999</v>
      </c>
      <c r="E15" s="1">
        <v>24.995000000000001</v>
      </c>
      <c r="F15" s="1">
        <v>2892.44</v>
      </c>
      <c r="G15" s="1">
        <v>13160.4</v>
      </c>
      <c r="H15" s="1">
        <f t="shared" si="0"/>
        <v>1454600</v>
      </c>
      <c r="J15" s="1">
        <v>3286.29</v>
      </c>
      <c r="K15" s="1">
        <v>0.28953299999999998</v>
      </c>
      <c r="L15" s="1">
        <v>11350.3</v>
      </c>
      <c r="M15" s="1">
        <v>10.616899999999999</v>
      </c>
      <c r="N15" s="1">
        <v>25.010999999999999</v>
      </c>
      <c r="O15" s="1">
        <v>25842.799999999999</v>
      </c>
      <c r="P15" s="1">
        <f t="shared" si="1"/>
        <v>11350300</v>
      </c>
      <c r="R15" s="1">
        <v>3781.06</v>
      </c>
      <c r="S15" s="1">
        <v>0.884633</v>
      </c>
      <c r="T15" s="1">
        <v>4274.16</v>
      </c>
      <c r="U15" s="1">
        <v>10.616899999999999</v>
      </c>
      <c r="V15" s="1">
        <v>24.991</v>
      </c>
      <c r="W15" s="1">
        <v>18056.900000000001</v>
      </c>
      <c r="X15" s="1">
        <f t="shared" si="2"/>
        <v>4274160</v>
      </c>
      <c r="AL15">
        <v>3543.63</v>
      </c>
      <c r="AM15">
        <v>2.9515199999999999</v>
      </c>
      <c r="AN15">
        <v>1200.6099999999999</v>
      </c>
      <c r="AO15">
        <v>10.616899999999999</v>
      </c>
      <c r="AP15">
        <v>25.003</v>
      </c>
      <c r="AQ15">
        <v>8400.85</v>
      </c>
      <c r="AR15">
        <v>44530.5</v>
      </c>
      <c r="AS15">
        <v>0.14757300000000001</v>
      </c>
      <c r="AU15">
        <v>620.83900000000006</v>
      </c>
      <c r="AV15">
        <v>3.8890700000000001E-3</v>
      </c>
      <c r="AW15">
        <v>159637</v>
      </c>
      <c r="AX15">
        <v>10.616899999999999</v>
      </c>
      <c r="AY15">
        <v>24.99</v>
      </c>
      <c r="AZ15">
        <v>18487</v>
      </c>
      <c r="BA15">
        <v>7801.69</v>
      </c>
      <c r="BB15">
        <v>1.9445899999999999E-4</v>
      </c>
      <c r="BD15">
        <v>306.20800000000003</v>
      </c>
      <c r="BE15">
        <v>2.1937800000000002E-3</v>
      </c>
      <c r="BF15">
        <v>139580</v>
      </c>
      <c r="BG15">
        <v>21.954599999999999</v>
      </c>
      <c r="BH15">
        <v>24.98</v>
      </c>
      <c r="BI15">
        <v>30740.400000000001</v>
      </c>
      <c r="BJ15">
        <v>3847.93</v>
      </c>
      <c r="BL15" s="1">
        <v>74.002499999999998</v>
      </c>
      <c r="BM15" s="1">
        <v>1.83482E-3</v>
      </c>
      <c r="BN15" s="1">
        <v>40332.199999999997</v>
      </c>
      <c r="BO15" s="1">
        <v>13.622199999999999</v>
      </c>
      <c r="BP15" s="1">
        <v>24.998000000000001</v>
      </c>
      <c r="BQ15" s="1">
        <v>13912.8</v>
      </c>
      <c r="BT15" s="20">
        <v>601.33500000000004</v>
      </c>
      <c r="BU15" s="20">
        <v>1.34151E-3</v>
      </c>
      <c r="BV15" s="20">
        <v>448251</v>
      </c>
      <c r="BW15" s="20">
        <v>31.7195</v>
      </c>
      <c r="BX15" s="20">
        <v>22.01</v>
      </c>
      <c r="BY15" s="20">
        <v>15417.2</v>
      </c>
      <c r="BZ15" s="20">
        <v>1.07321E-4</v>
      </c>
    </row>
    <row r="16" spans="1:78" x14ac:dyDescent="0.3">
      <c r="A16" s="1">
        <v>4276.57</v>
      </c>
      <c r="B16" s="1">
        <v>3.2398600000000002</v>
      </c>
      <c r="C16" s="1">
        <v>1319.99</v>
      </c>
      <c r="D16" s="1">
        <v>11.6654</v>
      </c>
      <c r="E16" s="1">
        <v>25.006</v>
      </c>
      <c r="F16" s="1">
        <v>2538.1</v>
      </c>
      <c r="G16" s="1">
        <v>13120.4</v>
      </c>
      <c r="H16" s="1">
        <f t="shared" si="0"/>
        <v>1319990</v>
      </c>
      <c r="J16" s="1">
        <v>3354.17</v>
      </c>
      <c r="K16" s="1">
        <v>0.32048599999999999</v>
      </c>
      <c r="L16" s="1">
        <v>10465.9</v>
      </c>
      <c r="M16" s="1">
        <v>11.6654</v>
      </c>
      <c r="N16" s="1">
        <v>25.02</v>
      </c>
      <c r="O16" s="1">
        <v>24345.3</v>
      </c>
      <c r="P16" s="1">
        <f t="shared" si="1"/>
        <v>10465900</v>
      </c>
      <c r="R16" s="1">
        <v>3780.35</v>
      </c>
      <c r="S16" s="1">
        <v>0.97251299999999996</v>
      </c>
      <c r="T16" s="1">
        <v>3887.2</v>
      </c>
      <c r="U16" s="1">
        <v>11.6654</v>
      </c>
      <c r="V16" s="1">
        <v>25</v>
      </c>
      <c r="W16" s="1">
        <v>15169</v>
      </c>
      <c r="X16" s="1">
        <f t="shared" si="2"/>
        <v>3887200</v>
      </c>
      <c r="AL16">
        <v>3482.65</v>
      </c>
      <c r="AM16">
        <v>3.24532</v>
      </c>
      <c r="AN16">
        <v>1073.1300000000001</v>
      </c>
      <c r="AO16">
        <v>11.6654</v>
      </c>
      <c r="AP16">
        <v>25.006</v>
      </c>
      <c r="AQ16">
        <v>7260.97</v>
      </c>
      <c r="AR16">
        <v>43764.3</v>
      </c>
      <c r="AS16">
        <v>0.16226599999999999</v>
      </c>
      <c r="AU16">
        <v>642.85799999999995</v>
      </c>
      <c r="AV16">
        <v>4.0707900000000003E-3</v>
      </c>
      <c r="AW16">
        <v>157920</v>
      </c>
      <c r="AX16">
        <v>11.6654</v>
      </c>
      <c r="AY16">
        <v>24.981999999999999</v>
      </c>
      <c r="AZ16">
        <v>18485</v>
      </c>
      <c r="BA16">
        <v>8078.4</v>
      </c>
      <c r="BB16">
        <v>2.0354300000000001E-4</v>
      </c>
      <c r="BD16">
        <v>320.70999999999998</v>
      </c>
      <c r="BE16">
        <v>2.5397000000000002E-3</v>
      </c>
      <c r="BF16">
        <v>126278</v>
      </c>
      <c r="BG16">
        <v>23.6585</v>
      </c>
      <c r="BH16">
        <v>24.991</v>
      </c>
      <c r="BI16">
        <v>30667.5</v>
      </c>
      <c r="BJ16">
        <v>4030.16</v>
      </c>
      <c r="BL16" s="1">
        <v>79.215800000000002</v>
      </c>
      <c r="BM16" s="1">
        <v>1.70495E-3</v>
      </c>
      <c r="BN16" s="1">
        <v>46462.2</v>
      </c>
      <c r="BO16" s="1">
        <v>14.581799999999999</v>
      </c>
      <c r="BP16" s="1">
        <v>25.007000000000001</v>
      </c>
      <c r="BQ16" s="1">
        <v>14520.1</v>
      </c>
      <c r="BT16" s="20">
        <v>610.67399999999998</v>
      </c>
      <c r="BU16" s="20">
        <v>1.35297E-3</v>
      </c>
      <c r="BV16" s="20">
        <v>451358</v>
      </c>
      <c r="BW16" s="20">
        <v>32.702500000000001</v>
      </c>
      <c r="BX16" s="20">
        <v>22.006</v>
      </c>
      <c r="BY16" s="20">
        <v>15362.1</v>
      </c>
      <c r="BZ16" s="20">
        <v>1.08238E-4</v>
      </c>
    </row>
    <row r="17" spans="1:78" x14ac:dyDescent="0.3">
      <c r="A17" s="1">
        <v>4251.17</v>
      </c>
      <c r="B17" s="1">
        <v>3.5121099999999998</v>
      </c>
      <c r="C17" s="1">
        <v>1210.43</v>
      </c>
      <c r="D17" s="1">
        <v>12.6485</v>
      </c>
      <c r="E17" s="1">
        <v>25.015000000000001</v>
      </c>
      <c r="F17" s="1">
        <v>2287.91</v>
      </c>
      <c r="G17" s="1">
        <v>13042.4</v>
      </c>
      <c r="H17" s="1">
        <f t="shared" si="0"/>
        <v>1210430</v>
      </c>
      <c r="J17" s="1">
        <v>3395.3</v>
      </c>
      <c r="K17" s="1">
        <v>0.34916399999999997</v>
      </c>
      <c r="L17" s="1">
        <v>9724.08</v>
      </c>
      <c r="M17" s="1">
        <v>12.6485</v>
      </c>
      <c r="N17" s="1">
        <v>24.995000000000001</v>
      </c>
      <c r="O17" s="1">
        <v>22926.9</v>
      </c>
      <c r="P17" s="1">
        <f t="shared" si="1"/>
        <v>9724080</v>
      </c>
      <c r="R17" s="1">
        <v>3775.17</v>
      </c>
      <c r="S17" s="1">
        <v>1.05477</v>
      </c>
      <c r="T17" s="1">
        <v>3579.15</v>
      </c>
      <c r="U17" s="1">
        <v>12.6485</v>
      </c>
      <c r="V17" s="1">
        <v>25.003</v>
      </c>
      <c r="W17" s="1">
        <v>12846.2</v>
      </c>
      <c r="X17" s="1">
        <f t="shared" si="2"/>
        <v>3579150</v>
      </c>
      <c r="AL17">
        <v>3429.66</v>
      </c>
      <c r="AM17">
        <v>3.5174799999999999</v>
      </c>
      <c r="AN17">
        <v>975.03200000000004</v>
      </c>
      <c r="AO17">
        <v>12.6485</v>
      </c>
      <c r="AP17">
        <v>24.986999999999998</v>
      </c>
      <c r="AQ17">
        <v>6340.88</v>
      </c>
      <c r="AR17">
        <v>43098.400000000001</v>
      </c>
      <c r="AS17">
        <v>0.175871</v>
      </c>
      <c r="AU17">
        <v>663.50199999999995</v>
      </c>
      <c r="AV17">
        <v>4.2979999999999997E-3</v>
      </c>
      <c r="AW17">
        <v>154375</v>
      </c>
      <c r="AX17">
        <v>12.6485</v>
      </c>
      <c r="AY17">
        <v>24.991</v>
      </c>
      <c r="AZ17">
        <v>18454</v>
      </c>
      <c r="BA17">
        <v>8337.81</v>
      </c>
      <c r="BB17">
        <v>2.1490600000000001E-4</v>
      </c>
      <c r="BD17">
        <v>330.74900000000002</v>
      </c>
      <c r="BE17">
        <v>2.0326900000000002E-3</v>
      </c>
      <c r="BF17">
        <v>162715</v>
      </c>
      <c r="BG17">
        <v>24.838200000000001</v>
      </c>
      <c r="BH17">
        <v>24.994</v>
      </c>
      <c r="BI17">
        <v>30618.9</v>
      </c>
      <c r="BJ17">
        <v>4156.3100000000004</v>
      </c>
      <c r="BL17" s="1">
        <v>84.988399999999999</v>
      </c>
      <c r="BM17" s="1">
        <v>1.8096200000000001E-3</v>
      </c>
      <c r="BN17" s="1">
        <v>46964.800000000003</v>
      </c>
      <c r="BO17" s="1">
        <v>15.644399999999999</v>
      </c>
      <c r="BP17" s="1">
        <v>25.004999999999999</v>
      </c>
      <c r="BQ17" s="1">
        <v>15017.9</v>
      </c>
      <c r="BT17" s="20">
        <v>620.221</v>
      </c>
      <c r="BU17" s="20">
        <v>1.3732499999999999E-3</v>
      </c>
      <c r="BV17" s="20">
        <v>451646</v>
      </c>
      <c r="BW17" s="20">
        <v>33.7074</v>
      </c>
      <c r="BX17" s="20">
        <v>21.992999999999999</v>
      </c>
      <c r="BY17" s="20">
        <v>15316.9</v>
      </c>
      <c r="BZ17" s="20">
        <v>1.09863E-4</v>
      </c>
    </row>
    <row r="18" spans="1:78" x14ac:dyDescent="0.3">
      <c r="A18" s="1">
        <v>4215.75</v>
      </c>
      <c r="B18" s="1">
        <v>3.78457</v>
      </c>
      <c r="C18" s="1">
        <v>1113.93</v>
      </c>
      <c r="D18" s="1">
        <v>13.631500000000001</v>
      </c>
      <c r="E18" s="1">
        <v>24.998999999999999</v>
      </c>
      <c r="F18" s="1">
        <v>2178.7600000000002</v>
      </c>
      <c r="G18" s="1">
        <v>12933.8</v>
      </c>
      <c r="H18" s="1">
        <f t="shared" si="0"/>
        <v>1113930</v>
      </c>
      <c r="J18" s="1">
        <v>3420.13</v>
      </c>
      <c r="K18" s="1">
        <v>0.37753199999999998</v>
      </c>
      <c r="L18" s="1">
        <v>9059.17</v>
      </c>
      <c r="M18" s="1">
        <v>13.631500000000001</v>
      </c>
      <c r="N18" s="1">
        <v>25.001999999999999</v>
      </c>
      <c r="O18" s="1">
        <v>21472.400000000001</v>
      </c>
      <c r="P18" s="1">
        <f t="shared" si="1"/>
        <v>9059170</v>
      </c>
      <c r="R18" s="1">
        <v>3762.8</v>
      </c>
      <c r="S18" s="1">
        <v>1.1370100000000001</v>
      </c>
      <c r="T18" s="1">
        <v>3309.38</v>
      </c>
      <c r="U18" s="1">
        <v>13.631500000000001</v>
      </c>
      <c r="V18" s="1">
        <v>24.995999999999999</v>
      </c>
      <c r="W18" s="1">
        <v>10894.1</v>
      </c>
      <c r="X18" s="1">
        <f t="shared" si="2"/>
        <v>3309380</v>
      </c>
      <c r="AL18">
        <v>3368.55</v>
      </c>
      <c r="AM18">
        <v>3.7898999999999998</v>
      </c>
      <c r="AN18">
        <v>888.82299999999998</v>
      </c>
      <c r="AO18">
        <v>13.631500000000001</v>
      </c>
      <c r="AP18">
        <v>24.986999999999998</v>
      </c>
      <c r="AQ18">
        <v>5569.89</v>
      </c>
      <c r="AR18">
        <v>42330.5</v>
      </c>
      <c r="AS18">
        <v>0.18948999999999999</v>
      </c>
      <c r="AU18">
        <v>684.14499999999998</v>
      </c>
      <c r="AV18">
        <v>4.4825400000000001E-3</v>
      </c>
      <c r="AW18">
        <v>152625</v>
      </c>
      <c r="AX18">
        <v>13.631500000000001</v>
      </c>
      <c r="AY18">
        <v>24.995000000000001</v>
      </c>
      <c r="AZ18">
        <v>18450.5</v>
      </c>
      <c r="BA18">
        <v>8597.2199999999993</v>
      </c>
      <c r="BB18">
        <v>2.24133E-4</v>
      </c>
      <c r="BD18">
        <v>350.827</v>
      </c>
      <c r="BE18">
        <v>2.0537799999999998E-3</v>
      </c>
      <c r="BF18">
        <v>170821</v>
      </c>
      <c r="BG18">
        <v>27.197500000000002</v>
      </c>
      <c r="BH18">
        <v>24.998000000000001</v>
      </c>
      <c r="BI18">
        <v>30425.200000000001</v>
      </c>
      <c r="BJ18">
        <v>4408.63</v>
      </c>
      <c r="BL18" s="1">
        <v>90.684799999999996</v>
      </c>
      <c r="BM18" s="1">
        <v>2.2610199999999999E-3</v>
      </c>
      <c r="BN18" s="1">
        <v>40108</v>
      </c>
      <c r="BO18" s="1">
        <v>16.693000000000001</v>
      </c>
      <c r="BP18" s="1">
        <v>25.012</v>
      </c>
      <c r="BQ18" s="1">
        <v>15212.9</v>
      </c>
      <c r="BT18" s="20">
        <v>629.35199999999998</v>
      </c>
      <c r="BU18" s="20">
        <v>1.39449E-3</v>
      </c>
      <c r="BV18" s="20">
        <v>451314</v>
      </c>
      <c r="BW18" s="20">
        <v>34.668599999999998</v>
      </c>
      <c r="BX18" s="20">
        <v>21.995000000000001</v>
      </c>
      <c r="BY18" s="20">
        <v>15256.4</v>
      </c>
      <c r="BZ18" s="20">
        <v>1.11561E-4</v>
      </c>
    </row>
    <row r="19" spans="1:78" x14ac:dyDescent="0.3">
      <c r="A19" s="1">
        <v>4155.79</v>
      </c>
      <c r="B19" s="1">
        <v>4.05776</v>
      </c>
      <c r="C19" s="1">
        <v>1024.1600000000001</v>
      </c>
      <c r="D19" s="1">
        <v>14.614599999999999</v>
      </c>
      <c r="E19" s="1">
        <v>24.994</v>
      </c>
      <c r="F19" s="1">
        <v>2237.84</v>
      </c>
      <c r="G19" s="1">
        <v>12749.8</v>
      </c>
      <c r="H19" s="1">
        <f t="shared" si="0"/>
        <v>1024160.0000000001</v>
      </c>
      <c r="J19" s="1">
        <v>3435.03</v>
      </c>
      <c r="K19" s="1">
        <v>0.40519300000000003</v>
      </c>
      <c r="L19" s="1">
        <v>8477.52</v>
      </c>
      <c r="M19" s="1">
        <v>14.614599999999999</v>
      </c>
      <c r="N19" s="1">
        <v>25.007999999999999</v>
      </c>
      <c r="O19" s="1">
        <v>20039.599999999999</v>
      </c>
      <c r="P19" s="1">
        <f t="shared" si="1"/>
        <v>8477520</v>
      </c>
      <c r="R19" s="1">
        <v>3750.42</v>
      </c>
      <c r="S19" s="1">
        <v>1.2189000000000001</v>
      </c>
      <c r="T19" s="1">
        <v>3076.89</v>
      </c>
      <c r="U19" s="1">
        <v>14.614599999999999</v>
      </c>
      <c r="V19" s="1">
        <v>25.013000000000002</v>
      </c>
      <c r="W19" s="1">
        <v>9263.42</v>
      </c>
      <c r="X19" s="1">
        <f t="shared" si="2"/>
        <v>3076890</v>
      </c>
      <c r="AL19">
        <v>3339.52</v>
      </c>
      <c r="AM19">
        <v>4.0608500000000003</v>
      </c>
      <c r="AN19">
        <v>822.37</v>
      </c>
      <c r="AO19">
        <v>14.614599999999999</v>
      </c>
      <c r="AP19">
        <v>24.997</v>
      </c>
      <c r="AQ19">
        <v>5079.66</v>
      </c>
      <c r="AR19">
        <v>41965.599999999999</v>
      </c>
      <c r="AS19">
        <v>0.20303499999999999</v>
      </c>
      <c r="AU19">
        <v>704.78899999999999</v>
      </c>
      <c r="AV19">
        <v>4.6652600000000001E-3</v>
      </c>
      <c r="AW19">
        <v>151072</v>
      </c>
      <c r="AX19">
        <v>14.614599999999999</v>
      </c>
      <c r="AY19">
        <v>24.998000000000001</v>
      </c>
      <c r="AZ19">
        <v>18467</v>
      </c>
      <c r="BA19">
        <v>8856.64</v>
      </c>
      <c r="BB19">
        <v>2.3326799999999999E-4</v>
      </c>
      <c r="BD19">
        <v>378.714</v>
      </c>
      <c r="BE19">
        <v>2.7119000000000002E-3</v>
      </c>
      <c r="BF19">
        <v>139649</v>
      </c>
      <c r="BG19">
        <v>30.474299999999999</v>
      </c>
      <c r="BH19">
        <v>24.995000000000001</v>
      </c>
      <c r="BI19">
        <v>30280.2</v>
      </c>
      <c r="BJ19">
        <v>4759.0600000000004</v>
      </c>
      <c r="BL19" s="1">
        <v>95.770899999999997</v>
      </c>
      <c r="BM19" s="1">
        <v>1.8317400000000001E-3</v>
      </c>
      <c r="BN19" s="1">
        <v>52284.1</v>
      </c>
      <c r="BO19" s="1">
        <v>17.629200000000001</v>
      </c>
      <c r="BP19" s="1">
        <v>25</v>
      </c>
      <c r="BQ19" s="1">
        <v>15493.1</v>
      </c>
      <c r="BT19" s="20">
        <v>637.81899999999996</v>
      </c>
      <c r="BU19" s="20">
        <v>1.4229399999999999E-3</v>
      </c>
      <c r="BV19" s="20">
        <v>448239</v>
      </c>
      <c r="BW19" s="20">
        <v>35.559899999999999</v>
      </c>
      <c r="BX19" s="20">
        <v>22.004000000000001</v>
      </c>
      <c r="BY19" s="20">
        <v>15193</v>
      </c>
      <c r="BZ19" s="20">
        <v>1.1383900000000001E-4</v>
      </c>
    </row>
    <row r="20" spans="1:78" x14ac:dyDescent="0.3">
      <c r="A20" s="1">
        <v>4111.66</v>
      </c>
      <c r="B20" s="1">
        <v>4.33033</v>
      </c>
      <c r="C20" s="1">
        <v>949.50099999999998</v>
      </c>
      <c r="D20" s="1">
        <v>15.5976</v>
      </c>
      <c r="E20" s="1">
        <v>25.004000000000001</v>
      </c>
      <c r="F20" s="1">
        <v>2459.4499999999998</v>
      </c>
      <c r="G20" s="1">
        <v>12614.4</v>
      </c>
      <c r="H20" s="1">
        <f t="shared" si="0"/>
        <v>949501</v>
      </c>
      <c r="J20" s="1">
        <v>3443.07</v>
      </c>
      <c r="K20" s="1">
        <v>0.43303900000000001</v>
      </c>
      <c r="L20" s="1">
        <v>7950.93</v>
      </c>
      <c r="M20" s="1">
        <v>15.5976</v>
      </c>
      <c r="N20" s="1">
        <v>24.992999999999999</v>
      </c>
      <c r="O20" s="1">
        <v>18680</v>
      </c>
      <c r="P20" s="1">
        <f t="shared" si="1"/>
        <v>7950930</v>
      </c>
      <c r="R20" s="1">
        <v>3730.8</v>
      </c>
      <c r="S20" s="1">
        <v>1.3019000000000001</v>
      </c>
      <c r="T20" s="1">
        <v>2865.65</v>
      </c>
      <c r="U20" s="1">
        <v>15.5976</v>
      </c>
      <c r="V20" s="1">
        <v>25.010999999999999</v>
      </c>
      <c r="W20" s="1">
        <v>7884.89</v>
      </c>
      <c r="X20" s="1">
        <f t="shared" si="2"/>
        <v>2865650</v>
      </c>
      <c r="AL20">
        <v>3336.62</v>
      </c>
      <c r="AM20">
        <v>4.3322700000000003</v>
      </c>
      <c r="AN20">
        <v>770.178</v>
      </c>
      <c r="AO20">
        <v>15.5976</v>
      </c>
      <c r="AP20">
        <v>24.998999999999999</v>
      </c>
      <c r="AQ20">
        <v>4778.01</v>
      </c>
      <c r="AR20">
        <v>41929.199999999997</v>
      </c>
      <c r="AS20">
        <v>0.21660599999999999</v>
      </c>
      <c r="AU20">
        <v>725.43200000000002</v>
      </c>
      <c r="AV20">
        <v>4.9227899999999998E-3</v>
      </c>
      <c r="AW20">
        <v>147362</v>
      </c>
      <c r="AX20">
        <v>15.5976</v>
      </c>
      <c r="AY20">
        <v>25.007999999999999</v>
      </c>
      <c r="AZ20">
        <v>18457.5</v>
      </c>
      <c r="BA20">
        <v>9116.0499999999993</v>
      </c>
      <c r="BB20">
        <v>2.4614400000000001E-4</v>
      </c>
      <c r="BD20">
        <v>403.25400000000002</v>
      </c>
      <c r="BE20">
        <v>2.0569099999999999E-3</v>
      </c>
      <c r="BF20">
        <v>196048</v>
      </c>
      <c r="BG20">
        <v>33.357900000000001</v>
      </c>
      <c r="BH20">
        <v>24.995000000000001</v>
      </c>
      <c r="BI20">
        <v>30170.799999999999</v>
      </c>
      <c r="BJ20">
        <v>5067.4399999999996</v>
      </c>
      <c r="BL20" s="1">
        <v>101.111</v>
      </c>
      <c r="BM20" s="1">
        <v>1.85407E-3</v>
      </c>
      <c r="BN20" s="1">
        <v>54534.9</v>
      </c>
      <c r="BO20" s="1">
        <v>18.612300000000001</v>
      </c>
      <c r="BP20" s="1">
        <v>25.004999999999999</v>
      </c>
      <c r="BQ20" s="1">
        <v>15938.9</v>
      </c>
      <c r="BT20" s="20">
        <v>648.03</v>
      </c>
      <c r="BU20" s="20">
        <v>1.4391499999999999E-3</v>
      </c>
      <c r="BV20" s="20">
        <v>450286</v>
      </c>
      <c r="BW20" s="20">
        <v>36.634700000000002</v>
      </c>
      <c r="BX20" s="20">
        <v>22.004999999999999</v>
      </c>
      <c r="BY20" s="20">
        <v>15135.8</v>
      </c>
      <c r="BZ20" s="20">
        <v>1.15133E-4</v>
      </c>
    </row>
    <row r="21" spans="1:78" x14ac:dyDescent="0.3">
      <c r="A21" s="1">
        <v>4054.27</v>
      </c>
      <c r="B21" s="1">
        <v>4.6218899999999996</v>
      </c>
      <c r="C21" s="1">
        <v>877.19</v>
      </c>
      <c r="D21" s="1">
        <v>16.6462</v>
      </c>
      <c r="E21" s="1">
        <v>24.991</v>
      </c>
      <c r="F21" s="1">
        <v>2554.4299999999998</v>
      </c>
      <c r="G21" s="1">
        <v>12438.4</v>
      </c>
      <c r="H21" s="1">
        <f t="shared" si="0"/>
        <v>877190</v>
      </c>
      <c r="J21" s="1">
        <v>3446.64</v>
      </c>
      <c r="K21" s="1">
        <v>0.46236500000000003</v>
      </c>
      <c r="L21" s="1">
        <v>7454.36</v>
      </c>
      <c r="M21" s="1">
        <v>16.6462</v>
      </c>
      <c r="N21" s="1">
        <v>24.995999999999999</v>
      </c>
      <c r="O21" s="1">
        <v>17265.7</v>
      </c>
      <c r="P21" s="1">
        <f t="shared" si="1"/>
        <v>7454360</v>
      </c>
      <c r="R21" s="1">
        <v>3700.22</v>
      </c>
      <c r="S21" s="1">
        <v>1.38914</v>
      </c>
      <c r="T21" s="1">
        <v>2663.68</v>
      </c>
      <c r="U21" s="1">
        <v>16.6462</v>
      </c>
      <c r="V21" s="1">
        <v>25.004000000000001</v>
      </c>
      <c r="W21" s="1">
        <v>6683.79</v>
      </c>
      <c r="X21" s="1">
        <f t="shared" si="2"/>
        <v>2663680</v>
      </c>
      <c r="AL21">
        <v>3307.41</v>
      </c>
      <c r="AM21">
        <v>4.6265099999999997</v>
      </c>
      <c r="AN21">
        <v>714.88300000000004</v>
      </c>
      <c r="AO21">
        <v>16.6462</v>
      </c>
      <c r="AP21">
        <v>24.991</v>
      </c>
      <c r="AQ21">
        <v>4236.09</v>
      </c>
      <c r="AR21">
        <v>41562.199999999997</v>
      </c>
      <c r="AS21">
        <v>0.231324</v>
      </c>
      <c r="AU21">
        <v>747.452</v>
      </c>
      <c r="AV21">
        <v>5.1227399999999998E-3</v>
      </c>
      <c r="AW21">
        <v>145909</v>
      </c>
      <c r="AX21">
        <v>16.6462</v>
      </c>
      <c r="AY21">
        <v>25.004999999999999</v>
      </c>
      <c r="AZ21">
        <v>18461.7</v>
      </c>
      <c r="BA21">
        <v>9392.76</v>
      </c>
      <c r="BB21">
        <v>2.5614099999999999E-4</v>
      </c>
      <c r="BD21">
        <v>516.47500000000002</v>
      </c>
      <c r="BE21">
        <v>2.0090799999999999E-3</v>
      </c>
      <c r="BF21">
        <v>257070</v>
      </c>
      <c r="BG21">
        <v>46.661700000000003</v>
      </c>
      <c r="BH21">
        <v>25.027999999999999</v>
      </c>
      <c r="BI21">
        <v>29573.3</v>
      </c>
      <c r="BJ21">
        <v>6490.21</v>
      </c>
      <c r="BL21" s="1">
        <v>106.80800000000001</v>
      </c>
      <c r="BM21" s="1">
        <v>2.10932E-3</v>
      </c>
      <c r="BN21" s="1">
        <v>50636.1</v>
      </c>
      <c r="BO21" s="1">
        <v>19.660799999999998</v>
      </c>
      <c r="BP21" s="1">
        <v>24.995000000000001</v>
      </c>
      <c r="BQ21" s="1">
        <v>16287.6</v>
      </c>
      <c r="BT21" s="20">
        <v>657.36900000000003</v>
      </c>
      <c r="BU21" s="20">
        <v>1.4603000000000001E-3</v>
      </c>
      <c r="BV21" s="20">
        <v>450159</v>
      </c>
      <c r="BW21" s="20">
        <v>37.617699999999999</v>
      </c>
      <c r="BX21" s="20">
        <v>22.004999999999999</v>
      </c>
      <c r="BY21" s="20">
        <v>15094.8</v>
      </c>
      <c r="BZ21" s="20">
        <v>1.1683E-4</v>
      </c>
    </row>
    <row r="22" spans="1:78" x14ac:dyDescent="0.3">
      <c r="A22" s="1">
        <v>4004.25</v>
      </c>
      <c r="B22" s="1">
        <v>4.8950899999999997</v>
      </c>
      <c r="C22" s="1">
        <v>818.01300000000003</v>
      </c>
      <c r="D22" s="1">
        <v>17.629200000000001</v>
      </c>
      <c r="E22" s="1">
        <v>25.001999999999999</v>
      </c>
      <c r="F22" s="1">
        <v>2678.04</v>
      </c>
      <c r="G22" s="1">
        <v>12284.9</v>
      </c>
      <c r="H22" s="1">
        <f t="shared" si="0"/>
        <v>818013</v>
      </c>
      <c r="J22" s="1">
        <v>3446.67</v>
      </c>
      <c r="K22" s="1">
        <v>0.48982100000000001</v>
      </c>
      <c r="L22" s="1">
        <v>7036.6</v>
      </c>
      <c r="M22" s="1">
        <v>17.629200000000001</v>
      </c>
      <c r="N22" s="1">
        <v>25.004999999999999</v>
      </c>
      <c r="O22" s="1">
        <v>16021.7</v>
      </c>
      <c r="P22" s="1">
        <f t="shared" si="1"/>
        <v>7036600</v>
      </c>
      <c r="R22" s="1">
        <v>3673.73</v>
      </c>
      <c r="S22" s="1">
        <v>1.47099</v>
      </c>
      <c r="T22" s="1">
        <v>2497.4499999999998</v>
      </c>
      <c r="U22" s="1">
        <v>17.629200000000001</v>
      </c>
      <c r="V22" s="1">
        <v>24.991</v>
      </c>
      <c r="W22" s="1">
        <v>5738.14</v>
      </c>
      <c r="X22" s="1">
        <f t="shared" si="2"/>
        <v>2497450</v>
      </c>
      <c r="AL22">
        <v>3289.61</v>
      </c>
      <c r="AM22">
        <v>4.8982799999999997</v>
      </c>
      <c r="AN22">
        <v>671.58399999999995</v>
      </c>
      <c r="AO22">
        <v>17.629200000000001</v>
      </c>
      <c r="AP22">
        <v>24.988</v>
      </c>
      <c r="AQ22">
        <v>3906.73</v>
      </c>
      <c r="AR22">
        <v>41338.5</v>
      </c>
      <c r="AS22">
        <v>0.24491299999999999</v>
      </c>
      <c r="AU22">
        <v>768.09500000000003</v>
      </c>
      <c r="AV22">
        <v>5.35521E-3</v>
      </c>
      <c r="AW22">
        <v>143430</v>
      </c>
      <c r="AX22">
        <v>17.629200000000001</v>
      </c>
      <c r="AY22">
        <v>24.998999999999999</v>
      </c>
      <c r="AZ22">
        <v>18438.599999999999</v>
      </c>
      <c r="BA22">
        <v>9652.17</v>
      </c>
      <c r="BB22">
        <v>2.6776700000000003E-4</v>
      </c>
      <c r="BD22">
        <v>524.09699999999998</v>
      </c>
      <c r="BE22">
        <v>2.0167599999999998E-3</v>
      </c>
      <c r="BF22">
        <v>259871</v>
      </c>
      <c r="BG22">
        <v>47.557299999999998</v>
      </c>
      <c r="BH22">
        <v>25.001999999999999</v>
      </c>
      <c r="BI22">
        <v>29538.3</v>
      </c>
      <c r="BJ22">
        <v>6586</v>
      </c>
      <c r="BL22" s="1">
        <v>112.148</v>
      </c>
      <c r="BM22" s="1">
        <v>2.1020600000000002E-3</v>
      </c>
      <c r="BN22" s="1">
        <v>53351.4</v>
      </c>
      <c r="BO22" s="1">
        <v>20.643899999999999</v>
      </c>
      <c r="BP22" s="1">
        <v>25</v>
      </c>
      <c r="BQ22" s="1">
        <v>16575</v>
      </c>
      <c r="BT22" s="20">
        <v>666.70799999999997</v>
      </c>
      <c r="BU22" s="20">
        <v>1.48569E-3</v>
      </c>
      <c r="BV22" s="20">
        <v>448752</v>
      </c>
      <c r="BW22" s="20">
        <v>38.600700000000003</v>
      </c>
      <c r="BX22" s="20">
        <v>21.998999999999999</v>
      </c>
      <c r="BY22" s="20">
        <v>15031.6</v>
      </c>
      <c r="BZ22" s="20">
        <v>1.1885800000000001E-4</v>
      </c>
    </row>
    <row r="23" spans="1:78" x14ac:dyDescent="0.3">
      <c r="A23" s="1">
        <v>3932.91</v>
      </c>
      <c r="B23" s="1">
        <v>5.16845</v>
      </c>
      <c r="C23" s="1">
        <v>760.94500000000005</v>
      </c>
      <c r="D23" s="1">
        <v>18.612300000000001</v>
      </c>
      <c r="E23" s="1">
        <v>24.995000000000001</v>
      </c>
      <c r="F23" s="1">
        <v>2754.01</v>
      </c>
      <c r="G23" s="1">
        <v>12066</v>
      </c>
      <c r="H23" s="1">
        <f t="shared" si="0"/>
        <v>760945</v>
      </c>
      <c r="J23" s="1">
        <v>3445.04</v>
      </c>
      <c r="K23" s="1">
        <v>0.51727999999999996</v>
      </c>
      <c r="L23" s="1">
        <v>6659.92</v>
      </c>
      <c r="M23" s="1">
        <v>18.612300000000001</v>
      </c>
      <c r="N23" s="1">
        <v>24.992999999999999</v>
      </c>
      <c r="O23" s="1">
        <v>14809.6</v>
      </c>
      <c r="P23" s="1">
        <f t="shared" si="1"/>
        <v>6659920</v>
      </c>
      <c r="R23" s="1">
        <v>3648.15</v>
      </c>
      <c r="S23" s="1">
        <v>1.55301</v>
      </c>
      <c r="T23" s="1">
        <v>2349.08</v>
      </c>
      <c r="U23" s="1">
        <v>18.612300000000001</v>
      </c>
      <c r="V23" s="1">
        <v>25.004000000000001</v>
      </c>
      <c r="W23" s="1">
        <v>5011.54</v>
      </c>
      <c r="X23" s="1">
        <f t="shared" si="2"/>
        <v>2349080</v>
      </c>
      <c r="AL23">
        <v>3251.89</v>
      </c>
      <c r="AM23">
        <v>5.1715900000000001</v>
      </c>
      <c r="AN23">
        <v>628.79999999999995</v>
      </c>
      <c r="AO23">
        <v>18.612300000000001</v>
      </c>
      <c r="AP23">
        <v>24.984999999999999</v>
      </c>
      <c r="AQ23">
        <v>3734.03</v>
      </c>
      <c r="AR23">
        <v>40864.5</v>
      </c>
      <c r="AS23">
        <v>0.25857599999999997</v>
      </c>
      <c r="AU23">
        <v>788.73900000000003</v>
      </c>
      <c r="AV23">
        <v>5.5503999999999996E-3</v>
      </c>
      <c r="AW23">
        <v>142105</v>
      </c>
      <c r="AX23">
        <v>18.612300000000001</v>
      </c>
      <c r="AY23">
        <v>25.001999999999999</v>
      </c>
      <c r="AZ23">
        <v>18420.400000000001</v>
      </c>
      <c r="BA23">
        <v>9911.58</v>
      </c>
      <c r="BB23">
        <v>2.7752199999999999E-4</v>
      </c>
      <c r="BD23">
        <v>532.09100000000001</v>
      </c>
      <c r="BE23">
        <v>2.0344600000000001E-3</v>
      </c>
      <c r="BF23">
        <v>261539</v>
      </c>
      <c r="BG23">
        <v>48.496699999999997</v>
      </c>
      <c r="BH23">
        <v>25</v>
      </c>
      <c r="BI23">
        <v>29474.2</v>
      </c>
      <c r="BJ23">
        <v>6686.46</v>
      </c>
      <c r="BL23" s="1">
        <v>117.488</v>
      </c>
      <c r="BM23" s="1">
        <v>2.28144E-3</v>
      </c>
      <c r="BN23" s="1">
        <v>51497.4</v>
      </c>
      <c r="BO23" s="1">
        <v>21.626899999999999</v>
      </c>
      <c r="BP23" s="1">
        <v>24.997</v>
      </c>
      <c r="BQ23" s="1">
        <v>16782.099999999999</v>
      </c>
      <c r="BT23" s="20">
        <v>676.91800000000001</v>
      </c>
      <c r="BU23" s="20">
        <v>1.50866E-3</v>
      </c>
      <c r="BV23" s="20">
        <v>448689</v>
      </c>
      <c r="BW23" s="20">
        <v>39.6755</v>
      </c>
      <c r="BX23" s="20">
        <v>22</v>
      </c>
      <c r="BY23" s="20">
        <v>14975.7</v>
      </c>
      <c r="BZ23" s="20">
        <v>1.20692E-4</v>
      </c>
    </row>
    <row r="24" spans="1:78" x14ac:dyDescent="0.3">
      <c r="A24" s="1">
        <v>3872.63</v>
      </c>
      <c r="B24" s="1">
        <v>5.4591000000000003</v>
      </c>
      <c r="C24" s="1">
        <v>709.39</v>
      </c>
      <c r="D24" s="1">
        <v>19.660799999999998</v>
      </c>
      <c r="E24" s="1">
        <v>25.003</v>
      </c>
      <c r="F24" s="1">
        <v>2720.27</v>
      </c>
      <c r="G24" s="1">
        <v>11881.1</v>
      </c>
      <c r="H24" s="1">
        <f t="shared" si="0"/>
        <v>709390</v>
      </c>
      <c r="J24" s="1">
        <v>3443.55</v>
      </c>
      <c r="K24" s="1">
        <v>0.54666800000000004</v>
      </c>
      <c r="L24" s="1">
        <v>6299.16</v>
      </c>
      <c r="M24" s="1">
        <v>19.660799999999998</v>
      </c>
      <c r="N24" s="1">
        <v>24.992999999999999</v>
      </c>
      <c r="O24" s="1">
        <v>13604.5</v>
      </c>
      <c r="P24" s="1">
        <f t="shared" si="1"/>
        <v>6299160</v>
      </c>
      <c r="R24" s="1">
        <v>3614.87</v>
      </c>
      <c r="S24" s="1">
        <v>1.6408</v>
      </c>
      <c r="T24" s="1">
        <v>2203.11</v>
      </c>
      <c r="U24" s="1">
        <v>19.660799999999998</v>
      </c>
      <c r="V24" s="1">
        <v>24.99</v>
      </c>
      <c r="W24" s="1">
        <v>4495.79</v>
      </c>
      <c r="X24" s="1">
        <f t="shared" si="2"/>
        <v>2203110</v>
      </c>
      <c r="AL24">
        <v>3231.14</v>
      </c>
      <c r="AM24">
        <v>5.4634200000000002</v>
      </c>
      <c r="AN24">
        <v>591.41399999999999</v>
      </c>
      <c r="AO24">
        <v>19.660799999999998</v>
      </c>
      <c r="AP24">
        <v>24.984000000000002</v>
      </c>
      <c r="AQ24">
        <v>3657.87</v>
      </c>
      <c r="AR24">
        <v>40603.699999999997</v>
      </c>
      <c r="AS24">
        <v>0.27315699999999998</v>
      </c>
      <c r="AU24">
        <v>810.75800000000004</v>
      </c>
      <c r="AV24">
        <v>5.6885800000000004E-3</v>
      </c>
      <c r="AW24">
        <v>142524</v>
      </c>
      <c r="AX24">
        <v>19.660799999999998</v>
      </c>
      <c r="AY24">
        <v>25.006</v>
      </c>
      <c r="AZ24">
        <v>18399.7</v>
      </c>
      <c r="BA24">
        <v>10188.299999999999</v>
      </c>
      <c r="BB24">
        <v>2.8443400000000002E-4</v>
      </c>
      <c r="BD24">
        <v>541.01499999999999</v>
      </c>
      <c r="BE24">
        <v>2.0381100000000001E-3</v>
      </c>
      <c r="BF24">
        <v>265449</v>
      </c>
      <c r="BG24">
        <v>49.545200000000001</v>
      </c>
      <c r="BH24">
        <v>25.006</v>
      </c>
      <c r="BI24">
        <v>29424.6</v>
      </c>
      <c r="BJ24">
        <v>6798.6</v>
      </c>
      <c r="BL24" s="1">
        <v>122.82899999999999</v>
      </c>
      <c r="BM24" s="1">
        <v>2.6694800000000001E-3</v>
      </c>
      <c r="BN24" s="1">
        <v>46012.1</v>
      </c>
      <c r="BO24" s="1">
        <v>22.61</v>
      </c>
      <c r="BP24" s="1">
        <v>24.997</v>
      </c>
      <c r="BQ24" s="1">
        <v>16467.3</v>
      </c>
      <c r="BT24" s="20">
        <v>686.00800000000004</v>
      </c>
      <c r="BU24" s="20">
        <v>1.5206799999999999E-3</v>
      </c>
      <c r="BV24" s="20">
        <v>451119</v>
      </c>
      <c r="BW24" s="20">
        <v>40.632399999999997</v>
      </c>
      <c r="BX24" s="20">
        <v>22.006</v>
      </c>
      <c r="BY24" s="20">
        <v>14940.7</v>
      </c>
      <c r="BZ24" s="20">
        <v>1.21657E-4</v>
      </c>
    </row>
    <row r="25" spans="1:78" x14ac:dyDescent="0.3">
      <c r="A25" s="1">
        <v>3801.9</v>
      </c>
      <c r="B25" s="1">
        <v>5.7323599999999999</v>
      </c>
      <c r="C25" s="1">
        <v>663.23500000000001</v>
      </c>
      <c r="D25" s="1">
        <v>20.643899999999999</v>
      </c>
      <c r="E25" s="1">
        <v>25.003</v>
      </c>
      <c r="F25" s="1">
        <v>2600.33</v>
      </c>
      <c r="G25" s="1">
        <v>11664.1</v>
      </c>
      <c r="H25" s="1">
        <f t="shared" si="0"/>
        <v>663235</v>
      </c>
      <c r="J25" s="1">
        <v>3440.27</v>
      </c>
      <c r="K25" s="1">
        <v>0.57352999999999998</v>
      </c>
      <c r="L25" s="1">
        <v>5998.41</v>
      </c>
      <c r="M25" s="1">
        <v>20.643899999999999</v>
      </c>
      <c r="N25" s="1">
        <v>24.992000000000001</v>
      </c>
      <c r="O25" s="1">
        <v>12535.8</v>
      </c>
      <c r="P25" s="1">
        <f t="shared" si="1"/>
        <v>5998410</v>
      </c>
      <c r="R25" s="1">
        <v>3579.94</v>
      </c>
      <c r="S25" s="1">
        <v>1.72332</v>
      </c>
      <c r="T25" s="1">
        <v>2077.35</v>
      </c>
      <c r="U25" s="1">
        <v>20.643899999999999</v>
      </c>
      <c r="V25" s="1">
        <v>24.989000000000001</v>
      </c>
      <c r="W25" s="1">
        <v>4069.8</v>
      </c>
      <c r="X25" s="1">
        <f t="shared" si="2"/>
        <v>2077350</v>
      </c>
      <c r="AL25">
        <v>3194.21</v>
      </c>
      <c r="AM25">
        <v>5.7376100000000001</v>
      </c>
      <c r="AN25">
        <v>556.71400000000006</v>
      </c>
      <c r="AO25">
        <v>20.643899999999999</v>
      </c>
      <c r="AP25">
        <v>24.992999999999999</v>
      </c>
      <c r="AQ25">
        <v>3423.57</v>
      </c>
      <c r="AR25">
        <v>40139.599999999999</v>
      </c>
      <c r="AS25">
        <v>0.28686499999999998</v>
      </c>
      <c r="AU25">
        <v>831.40200000000004</v>
      </c>
      <c r="AV25">
        <v>5.9048700000000004E-3</v>
      </c>
      <c r="AW25">
        <v>140799</v>
      </c>
      <c r="AX25">
        <v>20.643899999999999</v>
      </c>
      <c r="AY25">
        <v>25.003</v>
      </c>
      <c r="AZ25">
        <v>18324.2</v>
      </c>
      <c r="BA25">
        <v>10447.700000000001</v>
      </c>
      <c r="BB25">
        <v>2.9525299999999999E-4</v>
      </c>
      <c r="BD25">
        <v>550.72</v>
      </c>
      <c r="BE25">
        <v>2.0612600000000001E-3</v>
      </c>
      <c r="BF25">
        <v>267176</v>
      </c>
      <c r="BG25">
        <v>50.685600000000001</v>
      </c>
      <c r="BH25">
        <v>25.001000000000001</v>
      </c>
      <c r="BI25">
        <v>29375.7</v>
      </c>
      <c r="BJ25">
        <v>6920.55</v>
      </c>
      <c r="BL25" s="1">
        <v>128.16900000000001</v>
      </c>
      <c r="BM25" s="1">
        <v>2.33139E-3</v>
      </c>
      <c r="BN25" s="1">
        <v>54975.3</v>
      </c>
      <c r="BO25" s="1">
        <v>23.593</v>
      </c>
      <c r="BP25" s="1">
        <v>25.006</v>
      </c>
      <c r="BQ25" s="1">
        <v>14027.5</v>
      </c>
      <c r="BT25" s="20">
        <v>695.34699999999998</v>
      </c>
      <c r="BU25" s="20">
        <v>1.54386E-3</v>
      </c>
      <c r="BV25" s="20">
        <v>450395</v>
      </c>
      <c r="BW25" s="20">
        <v>41.615400000000001</v>
      </c>
      <c r="BX25" s="20">
        <v>22.004999999999999</v>
      </c>
      <c r="BY25" s="20">
        <v>14907.1</v>
      </c>
      <c r="BZ25" s="20">
        <v>1.2350999999999999E-4</v>
      </c>
    </row>
    <row r="26" spans="1:78" x14ac:dyDescent="0.3">
      <c r="A26" s="1">
        <v>3753.23</v>
      </c>
      <c r="B26" s="1">
        <v>6.0055300000000003</v>
      </c>
      <c r="C26" s="1">
        <v>624.96199999999999</v>
      </c>
      <c r="D26" s="1">
        <v>21.626899999999999</v>
      </c>
      <c r="E26" s="1">
        <v>25.018000000000001</v>
      </c>
      <c r="F26" s="1">
        <v>2661.58</v>
      </c>
      <c r="G26" s="1">
        <v>11514.8</v>
      </c>
      <c r="H26" s="1">
        <f t="shared" si="0"/>
        <v>624962</v>
      </c>
      <c r="J26" s="1">
        <v>3436.64</v>
      </c>
      <c r="K26" s="1">
        <v>0.60139100000000001</v>
      </c>
      <c r="L26" s="1">
        <v>5714.49</v>
      </c>
      <c r="M26" s="1">
        <v>21.626899999999999</v>
      </c>
      <c r="N26" s="1">
        <v>25</v>
      </c>
      <c r="O26" s="1">
        <v>11532.7</v>
      </c>
      <c r="P26" s="1">
        <f t="shared" si="1"/>
        <v>5714490</v>
      </c>
      <c r="R26" s="1">
        <v>3541.95</v>
      </c>
      <c r="S26" s="1">
        <v>1.8042800000000001</v>
      </c>
      <c r="T26" s="1">
        <v>1963.08</v>
      </c>
      <c r="U26" s="1">
        <v>21.626899999999999</v>
      </c>
      <c r="V26" s="1">
        <v>24.992000000000001</v>
      </c>
      <c r="W26" s="1">
        <v>3745.81</v>
      </c>
      <c r="X26" s="1">
        <f t="shared" si="2"/>
        <v>1963080</v>
      </c>
      <c r="AL26">
        <v>3175.45</v>
      </c>
      <c r="AM26">
        <v>6.0076499999999999</v>
      </c>
      <c r="AN26">
        <v>528.56700000000001</v>
      </c>
      <c r="AO26">
        <v>21.626899999999999</v>
      </c>
      <c r="AP26">
        <v>24.998000000000001</v>
      </c>
      <c r="AQ26">
        <v>3472.67</v>
      </c>
      <c r="AR26">
        <v>39903.800000000003</v>
      </c>
      <c r="AS26">
        <v>0.30036299999999999</v>
      </c>
      <c r="AU26">
        <v>852.04499999999996</v>
      </c>
      <c r="AV26">
        <v>6.0670100000000003E-3</v>
      </c>
      <c r="AW26">
        <v>140439</v>
      </c>
      <c r="AX26">
        <v>21.626899999999999</v>
      </c>
      <c r="AY26">
        <v>24.995999999999999</v>
      </c>
      <c r="AZ26">
        <v>18325.900000000001</v>
      </c>
      <c r="BA26">
        <v>10707.1</v>
      </c>
      <c r="BB26">
        <v>3.0335699999999998E-4</v>
      </c>
      <c r="BD26">
        <v>559.97799999999995</v>
      </c>
      <c r="BE26">
        <v>2.09757E-3</v>
      </c>
      <c r="BF26">
        <v>266965</v>
      </c>
      <c r="BG26">
        <v>51.773499999999999</v>
      </c>
      <c r="BH26">
        <v>24.991</v>
      </c>
      <c r="BI26">
        <v>29343.8</v>
      </c>
      <c r="BJ26">
        <v>7036.89</v>
      </c>
      <c r="BL26" s="1">
        <v>133.86500000000001</v>
      </c>
      <c r="BM26" s="1">
        <v>2.14292E-3</v>
      </c>
      <c r="BN26" s="1">
        <v>62468.800000000003</v>
      </c>
      <c r="BO26" s="1">
        <v>24.6416</v>
      </c>
      <c r="BP26" s="1">
        <v>25</v>
      </c>
      <c r="BQ26" s="1">
        <v>14418</v>
      </c>
      <c r="BT26" s="20">
        <v>704.68600000000004</v>
      </c>
      <c r="BU26" s="20">
        <v>1.5730500000000001E-3</v>
      </c>
      <c r="BV26" s="20">
        <v>447973</v>
      </c>
      <c r="BW26" s="20">
        <v>42.598399999999998</v>
      </c>
      <c r="BX26" s="20">
        <v>21.99</v>
      </c>
      <c r="BY26" s="20">
        <v>14857.5</v>
      </c>
      <c r="BZ26" s="20">
        <v>1.2584900000000001E-4</v>
      </c>
    </row>
    <row r="27" spans="1:78" x14ac:dyDescent="0.3">
      <c r="A27" s="1">
        <v>3722.49</v>
      </c>
      <c r="B27" s="1">
        <v>6.2781700000000003</v>
      </c>
      <c r="C27" s="1">
        <v>592.92600000000004</v>
      </c>
      <c r="D27" s="1">
        <v>22.61</v>
      </c>
      <c r="E27" s="1">
        <v>25.006</v>
      </c>
      <c r="F27" s="1">
        <v>2743.63</v>
      </c>
      <c r="G27" s="1">
        <v>11420.5</v>
      </c>
      <c r="H27" s="1">
        <f t="shared" si="0"/>
        <v>592926</v>
      </c>
      <c r="J27" s="1">
        <v>3431.87</v>
      </c>
      <c r="K27" s="1">
        <v>0.62851999999999997</v>
      </c>
      <c r="L27" s="1">
        <v>5460.24</v>
      </c>
      <c r="M27" s="1">
        <v>22.61</v>
      </c>
      <c r="N27" s="1">
        <v>25.007000000000001</v>
      </c>
      <c r="O27" s="1">
        <v>10627.6</v>
      </c>
      <c r="P27" s="1">
        <f t="shared" si="1"/>
        <v>5460240</v>
      </c>
      <c r="R27" s="1">
        <v>3511.71</v>
      </c>
      <c r="S27" s="1">
        <v>1.88653</v>
      </c>
      <c r="T27" s="1">
        <v>1861.46</v>
      </c>
      <c r="U27" s="1">
        <v>22.61</v>
      </c>
      <c r="V27" s="1">
        <v>24.991</v>
      </c>
      <c r="W27" s="1">
        <v>3581.47</v>
      </c>
      <c r="X27" s="1">
        <f t="shared" si="2"/>
        <v>1861460</v>
      </c>
      <c r="AL27">
        <v>3135.63</v>
      </c>
      <c r="AM27">
        <v>6.2860199999999997</v>
      </c>
      <c r="AN27">
        <v>498.82499999999999</v>
      </c>
      <c r="AO27">
        <v>22.61</v>
      </c>
      <c r="AP27">
        <v>24.995000000000001</v>
      </c>
      <c r="AQ27">
        <v>3183.97</v>
      </c>
      <c r="AR27">
        <v>39403.5</v>
      </c>
      <c r="AS27">
        <v>0.31429800000000002</v>
      </c>
      <c r="AU27">
        <v>872.68899999999996</v>
      </c>
      <c r="AV27">
        <v>6.1881100000000001E-3</v>
      </c>
      <c r="AW27">
        <v>141027</v>
      </c>
      <c r="AX27">
        <v>22.61</v>
      </c>
      <c r="AY27">
        <v>24.991</v>
      </c>
      <c r="AZ27">
        <v>18292.7</v>
      </c>
      <c r="BA27">
        <v>10966.5</v>
      </c>
      <c r="BB27">
        <v>3.0941200000000001E-4</v>
      </c>
      <c r="BD27">
        <v>566.48500000000001</v>
      </c>
      <c r="BE27">
        <v>2.1170300000000002E-3</v>
      </c>
      <c r="BF27">
        <v>267585</v>
      </c>
      <c r="BG27">
        <v>52.5381</v>
      </c>
      <c r="BH27">
        <v>24.994</v>
      </c>
      <c r="BI27">
        <v>29294</v>
      </c>
      <c r="BJ27">
        <v>7118.66</v>
      </c>
      <c r="BL27" s="1">
        <v>138.96799999999999</v>
      </c>
      <c r="BM27" s="1">
        <v>2.1221399999999998E-3</v>
      </c>
      <c r="BN27" s="1">
        <v>65485.2</v>
      </c>
      <c r="BO27" s="1">
        <v>25.5809</v>
      </c>
      <c r="BP27" s="1">
        <v>24.995000000000001</v>
      </c>
      <c r="BQ27" s="1">
        <v>14735</v>
      </c>
      <c r="BT27" s="20">
        <v>714.02499999999998</v>
      </c>
      <c r="BU27" s="20">
        <v>1.5935000000000001E-3</v>
      </c>
      <c r="BV27" s="20">
        <v>448087</v>
      </c>
      <c r="BW27" s="20">
        <v>43.581499999999998</v>
      </c>
      <c r="BX27" s="20">
        <v>22.007000000000001</v>
      </c>
      <c r="BY27" s="20">
        <v>14811.1</v>
      </c>
      <c r="BZ27" s="20">
        <v>1.2748100000000001E-4</v>
      </c>
    </row>
    <row r="28" spans="1:78" x14ac:dyDescent="0.3">
      <c r="A28" s="1">
        <v>3682.86</v>
      </c>
      <c r="B28" s="1">
        <v>6.5517899999999996</v>
      </c>
      <c r="C28" s="1">
        <v>562.11500000000001</v>
      </c>
      <c r="D28" s="1">
        <v>23.593</v>
      </c>
      <c r="E28" s="1">
        <v>24.995999999999999</v>
      </c>
      <c r="F28" s="1">
        <v>2856.07</v>
      </c>
      <c r="G28" s="1">
        <v>11298.9</v>
      </c>
      <c r="H28" s="1">
        <f t="shared" si="0"/>
        <v>562115</v>
      </c>
      <c r="J28" s="1">
        <v>3424.32</v>
      </c>
      <c r="K28" s="1">
        <v>0.65570799999999996</v>
      </c>
      <c r="L28" s="1">
        <v>5222.33</v>
      </c>
      <c r="M28" s="1">
        <v>23.593</v>
      </c>
      <c r="N28" s="1">
        <v>25.007000000000001</v>
      </c>
      <c r="O28" s="1">
        <v>9707.58</v>
      </c>
      <c r="P28" s="1">
        <f t="shared" si="1"/>
        <v>5222330</v>
      </c>
      <c r="R28" s="1">
        <v>3476.99</v>
      </c>
      <c r="S28" s="1">
        <v>1.9690099999999999</v>
      </c>
      <c r="T28" s="1">
        <v>1765.86</v>
      </c>
      <c r="U28" s="1">
        <v>23.593</v>
      </c>
      <c r="V28" s="1">
        <v>24.991</v>
      </c>
      <c r="W28" s="1">
        <v>3489.72</v>
      </c>
      <c r="X28" s="1">
        <f t="shared" si="2"/>
        <v>1765860</v>
      </c>
      <c r="AL28">
        <v>3092.09</v>
      </c>
      <c r="AM28">
        <v>6.5552200000000003</v>
      </c>
      <c r="AN28">
        <v>471.69900000000001</v>
      </c>
      <c r="AO28">
        <v>23.593</v>
      </c>
      <c r="AP28">
        <v>24.995999999999999</v>
      </c>
      <c r="AQ28">
        <v>3128.69</v>
      </c>
      <c r="AR28">
        <v>38856.400000000001</v>
      </c>
      <c r="AS28">
        <v>0.327762</v>
      </c>
      <c r="AU28">
        <v>893.33199999999999</v>
      </c>
      <c r="AV28">
        <v>6.3182899999999998E-3</v>
      </c>
      <c r="AW28">
        <v>141388</v>
      </c>
      <c r="AX28">
        <v>23.593</v>
      </c>
      <c r="AY28">
        <v>24.997</v>
      </c>
      <c r="AZ28">
        <v>18285.599999999999</v>
      </c>
      <c r="BA28">
        <v>11225.9</v>
      </c>
      <c r="BB28">
        <v>3.1592099999999999E-4</v>
      </c>
      <c r="BD28">
        <v>575.26</v>
      </c>
      <c r="BE28">
        <v>2.1420699999999998E-3</v>
      </c>
      <c r="BF28">
        <v>268553</v>
      </c>
      <c r="BG28">
        <v>53.569200000000002</v>
      </c>
      <c r="BH28">
        <v>24.988</v>
      </c>
      <c r="BI28">
        <v>29248.400000000001</v>
      </c>
      <c r="BJ28">
        <v>7228.93</v>
      </c>
      <c r="BL28" s="1">
        <v>144.54599999999999</v>
      </c>
      <c r="BM28" s="1">
        <v>2.19455E-3</v>
      </c>
      <c r="BN28" s="1">
        <v>65865.8</v>
      </c>
      <c r="BO28" s="1">
        <v>26.607600000000001</v>
      </c>
      <c r="BP28" s="1">
        <v>25.001000000000001</v>
      </c>
      <c r="BQ28" s="1">
        <v>15101.4</v>
      </c>
      <c r="BT28" s="20">
        <v>723.36300000000006</v>
      </c>
      <c r="BU28" s="20">
        <v>1.62593E-3</v>
      </c>
      <c r="BV28" s="20">
        <v>444891</v>
      </c>
      <c r="BW28" s="20">
        <v>44.564500000000002</v>
      </c>
      <c r="BX28" s="20">
        <v>21.995999999999999</v>
      </c>
      <c r="BY28" s="20">
        <v>14763.7</v>
      </c>
      <c r="BZ28" s="20">
        <v>1.3007399999999999E-4</v>
      </c>
    </row>
    <row r="29" spans="1:78" x14ac:dyDescent="0.3">
      <c r="A29" s="1">
        <v>3662.99</v>
      </c>
      <c r="B29" s="1">
        <v>6.8423699999999998</v>
      </c>
      <c r="C29" s="1">
        <v>535.34</v>
      </c>
      <c r="D29" s="1">
        <v>24.6416</v>
      </c>
      <c r="E29" s="1">
        <v>24.998999999999999</v>
      </c>
      <c r="F29" s="1">
        <v>2817.21</v>
      </c>
      <c r="G29" s="1">
        <v>11237.9</v>
      </c>
      <c r="H29" s="1">
        <f t="shared" si="0"/>
        <v>535340</v>
      </c>
      <c r="J29" s="1">
        <v>3419.19</v>
      </c>
      <c r="K29" s="1">
        <v>0.68470200000000003</v>
      </c>
      <c r="L29" s="1">
        <v>4993.6899999999996</v>
      </c>
      <c r="M29" s="1">
        <v>24.6416</v>
      </c>
      <c r="N29" s="1">
        <v>24.995999999999999</v>
      </c>
      <c r="O29" s="1">
        <v>8899.19</v>
      </c>
      <c r="P29" s="1">
        <f t="shared" si="1"/>
        <v>4993690</v>
      </c>
      <c r="R29" s="1">
        <v>3435.07</v>
      </c>
      <c r="S29" s="1">
        <v>2.0566399999999998</v>
      </c>
      <c r="T29" s="1">
        <v>1670.23</v>
      </c>
      <c r="U29" s="1">
        <v>24.6416</v>
      </c>
      <c r="V29" s="1">
        <v>25.001000000000001</v>
      </c>
      <c r="W29" s="1">
        <v>3431.04</v>
      </c>
      <c r="X29" s="1">
        <f t="shared" si="2"/>
        <v>1670230</v>
      </c>
      <c r="AL29">
        <v>3049.17</v>
      </c>
      <c r="AM29">
        <v>6.8465800000000003</v>
      </c>
      <c r="AN29">
        <v>445.35700000000003</v>
      </c>
      <c r="AO29">
        <v>24.6416</v>
      </c>
      <c r="AP29">
        <v>25.007000000000001</v>
      </c>
      <c r="AQ29">
        <v>2923.34</v>
      </c>
      <c r="AR29">
        <v>38317</v>
      </c>
      <c r="AS29">
        <v>0.34232200000000002</v>
      </c>
      <c r="AU29">
        <v>915.35199999999998</v>
      </c>
      <c r="AV29">
        <v>6.4443499999999997E-3</v>
      </c>
      <c r="AW29">
        <v>142040</v>
      </c>
      <c r="AX29">
        <v>24.6416</v>
      </c>
      <c r="AY29">
        <v>24.99</v>
      </c>
      <c r="AZ29">
        <v>18281.7</v>
      </c>
      <c r="BA29">
        <v>11502.7</v>
      </c>
      <c r="BB29">
        <v>3.2222400000000002E-4</v>
      </c>
      <c r="BD29">
        <v>583.40300000000002</v>
      </c>
      <c r="BE29">
        <v>2.1789999999999999E-3</v>
      </c>
      <c r="BF29">
        <v>267738</v>
      </c>
      <c r="BG29">
        <v>54.526000000000003</v>
      </c>
      <c r="BH29">
        <v>24.986000000000001</v>
      </c>
      <c r="BI29">
        <v>29202.5</v>
      </c>
      <c r="BJ29">
        <v>7331.26</v>
      </c>
      <c r="BL29" s="1">
        <v>150.24199999999999</v>
      </c>
      <c r="BM29" s="1">
        <v>2.6094199999999999E-3</v>
      </c>
      <c r="BN29" s="1">
        <v>57576.9</v>
      </c>
      <c r="BO29" s="1">
        <v>27.656199999999998</v>
      </c>
      <c r="BP29" s="1">
        <v>25.001000000000001</v>
      </c>
      <c r="BQ29" s="1">
        <v>15115.9</v>
      </c>
      <c r="BT29" s="20">
        <v>732.702</v>
      </c>
      <c r="BU29" s="20">
        <v>1.6586299999999999E-3</v>
      </c>
      <c r="BV29" s="20">
        <v>441750</v>
      </c>
      <c r="BW29" s="20">
        <v>45.547600000000003</v>
      </c>
      <c r="BX29" s="20">
        <v>21.995000000000001</v>
      </c>
      <c r="BY29" s="20">
        <v>14693.7</v>
      </c>
      <c r="BZ29" s="20">
        <v>1.3269000000000001E-4</v>
      </c>
    </row>
    <row r="30" spans="1:78" x14ac:dyDescent="0.3">
      <c r="A30" s="1">
        <v>3635.74</v>
      </c>
      <c r="B30" s="1">
        <v>7.11585</v>
      </c>
      <c r="C30" s="1">
        <v>510.93599999999998</v>
      </c>
      <c r="D30" s="1">
        <v>25.624600000000001</v>
      </c>
      <c r="E30" s="1">
        <v>24.998000000000001</v>
      </c>
      <c r="F30" s="1">
        <v>2738.19</v>
      </c>
      <c r="G30" s="1">
        <v>11154.3</v>
      </c>
      <c r="H30" s="1">
        <f t="shared" si="0"/>
        <v>510936</v>
      </c>
      <c r="J30" s="1">
        <v>3412.91</v>
      </c>
      <c r="K30" s="1">
        <v>0.71277199999999996</v>
      </c>
      <c r="L30" s="1">
        <v>4788.2299999999996</v>
      </c>
      <c r="M30" s="1">
        <v>25.624600000000001</v>
      </c>
      <c r="N30" s="1">
        <v>24.99</v>
      </c>
      <c r="O30" s="1">
        <v>8199.3799999999992</v>
      </c>
      <c r="P30" s="1">
        <f t="shared" si="1"/>
        <v>4788230</v>
      </c>
      <c r="R30" s="1">
        <v>3386.03</v>
      </c>
      <c r="S30" s="1">
        <v>2.1386699999999998</v>
      </c>
      <c r="T30" s="1">
        <v>1583.24</v>
      </c>
      <c r="U30" s="1">
        <v>25.624600000000001</v>
      </c>
      <c r="V30" s="1">
        <v>25.015999999999998</v>
      </c>
      <c r="W30" s="1">
        <v>3426.84</v>
      </c>
      <c r="X30" s="1">
        <f t="shared" si="2"/>
        <v>1583240</v>
      </c>
      <c r="AL30">
        <v>3041.35</v>
      </c>
      <c r="AM30">
        <v>7.1182699999999999</v>
      </c>
      <c r="AN30">
        <v>427.25900000000001</v>
      </c>
      <c r="AO30">
        <v>25.624600000000001</v>
      </c>
      <c r="AP30">
        <v>25.006</v>
      </c>
      <c r="AQ30">
        <v>3031.15</v>
      </c>
      <c r="AR30">
        <v>38218.699999999997</v>
      </c>
      <c r="AS30">
        <v>0.35589999999999999</v>
      </c>
      <c r="AU30">
        <v>935.995</v>
      </c>
      <c r="AV30">
        <v>6.6695299999999999E-3</v>
      </c>
      <c r="AW30">
        <v>140339</v>
      </c>
      <c r="AX30">
        <v>25.624600000000001</v>
      </c>
      <c r="AY30">
        <v>25</v>
      </c>
      <c r="AZ30">
        <v>18282.8</v>
      </c>
      <c r="BA30">
        <v>11762.1</v>
      </c>
      <c r="BB30">
        <v>3.3348399999999999E-4</v>
      </c>
      <c r="BD30">
        <v>592.327</v>
      </c>
      <c r="BE30">
        <v>2.1662600000000001E-3</v>
      </c>
      <c r="BF30">
        <v>273433</v>
      </c>
      <c r="BG30">
        <v>55.574599999999997</v>
      </c>
      <c r="BH30">
        <v>25.001999999999999</v>
      </c>
      <c r="BI30">
        <v>29128.1</v>
      </c>
      <c r="BJ30">
        <v>7443.4</v>
      </c>
      <c r="BL30" s="1">
        <v>155.583</v>
      </c>
      <c r="BM30" s="1">
        <v>2.9300699999999999E-3</v>
      </c>
      <c r="BN30" s="1">
        <v>53098.6</v>
      </c>
      <c r="BO30" s="1">
        <v>28.639299999999999</v>
      </c>
      <c r="BP30" s="1">
        <v>24.998999999999999</v>
      </c>
      <c r="BQ30" s="1">
        <v>13223.4</v>
      </c>
      <c r="BT30" s="20">
        <v>743.16200000000003</v>
      </c>
      <c r="BU30" s="20">
        <v>1.6976300000000001E-3</v>
      </c>
      <c r="BV30" s="20">
        <v>437766</v>
      </c>
      <c r="BW30" s="20">
        <v>46.648600000000002</v>
      </c>
      <c r="BX30" s="20">
        <v>21.998000000000001</v>
      </c>
      <c r="BY30" s="20">
        <v>14622.6</v>
      </c>
      <c r="BZ30" s="20">
        <v>1.35814E-4</v>
      </c>
    </row>
    <row r="31" spans="1:78" x14ac:dyDescent="0.3">
      <c r="A31" s="1">
        <v>3601.53</v>
      </c>
      <c r="B31" s="1">
        <v>7.3894900000000003</v>
      </c>
      <c r="C31" s="1">
        <v>487.38600000000002</v>
      </c>
      <c r="D31" s="1">
        <v>26.607600000000001</v>
      </c>
      <c r="E31" s="1">
        <v>25.012</v>
      </c>
      <c r="F31" s="1">
        <v>2862.66</v>
      </c>
      <c r="G31" s="1">
        <v>11049.4</v>
      </c>
      <c r="H31" s="1">
        <f t="shared" si="0"/>
        <v>487386</v>
      </c>
      <c r="J31" s="1">
        <v>3404.2</v>
      </c>
      <c r="K31" s="1">
        <v>0.73965000000000003</v>
      </c>
      <c r="L31" s="1">
        <v>4602.4399999999996</v>
      </c>
      <c r="M31" s="1">
        <v>26.607600000000001</v>
      </c>
      <c r="N31" s="1">
        <v>25.007000000000001</v>
      </c>
      <c r="O31" s="1">
        <v>7552.68</v>
      </c>
      <c r="P31" s="1">
        <f t="shared" si="1"/>
        <v>4602440</v>
      </c>
      <c r="R31" s="1">
        <v>3345.89</v>
      </c>
      <c r="S31" s="1">
        <v>2.2205300000000001</v>
      </c>
      <c r="T31" s="1">
        <v>1506.8</v>
      </c>
      <c r="U31" s="1">
        <v>26.607600000000001</v>
      </c>
      <c r="V31" s="1">
        <v>25.007000000000001</v>
      </c>
      <c r="W31" s="1">
        <v>3492.02</v>
      </c>
      <c r="X31" s="1">
        <f t="shared" si="2"/>
        <v>1506800</v>
      </c>
      <c r="AL31">
        <v>3014.79</v>
      </c>
      <c r="AM31">
        <v>7.3938600000000001</v>
      </c>
      <c r="AN31">
        <v>407.74200000000002</v>
      </c>
      <c r="AO31">
        <v>26.607600000000001</v>
      </c>
      <c r="AP31">
        <v>25.018000000000001</v>
      </c>
      <c r="AQ31">
        <v>3018.42</v>
      </c>
      <c r="AR31">
        <v>37885</v>
      </c>
      <c r="AS31">
        <v>0.36967299999999997</v>
      </c>
      <c r="AU31">
        <v>956.63900000000001</v>
      </c>
      <c r="AV31">
        <v>6.7807700000000002E-3</v>
      </c>
      <c r="AW31">
        <v>141081</v>
      </c>
      <c r="AX31">
        <v>26.607600000000001</v>
      </c>
      <c r="AY31">
        <v>24.997</v>
      </c>
      <c r="AZ31">
        <v>18279.2</v>
      </c>
      <c r="BA31">
        <v>12021.5</v>
      </c>
      <c r="BB31">
        <v>3.39041E-4</v>
      </c>
      <c r="BD31">
        <v>601.58500000000004</v>
      </c>
      <c r="BE31">
        <v>2.1890099999999999E-3</v>
      </c>
      <c r="BF31">
        <v>274821</v>
      </c>
      <c r="BG31">
        <v>56.662500000000001</v>
      </c>
      <c r="BH31">
        <v>25.016999999999999</v>
      </c>
      <c r="BI31">
        <v>29127.7</v>
      </c>
      <c r="BJ31">
        <v>7559.74</v>
      </c>
      <c r="BL31" s="1">
        <v>160.923</v>
      </c>
      <c r="BM31" s="1">
        <v>2.38383E-3</v>
      </c>
      <c r="BN31" s="1">
        <v>67506.100000000006</v>
      </c>
      <c r="BO31" s="1">
        <v>29.622299999999999</v>
      </c>
      <c r="BP31" s="1">
        <v>25.001000000000001</v>
      </c>
      <c r="BQ31" s="1">
        <v>13760.8</v>
      </c>
      <c r="BT31" s="20">
        <v>752.31399999999996</v>
      </c>
      <c r="BU31" s="20">
        <v>1.7148700000000001E-3</v>
      </c>
      <c r="BV31" s="20">
        <v>438701</v>
      </c>
      <c r="BW31" s="20">
        <v>47.611899999999999</v>
      </c>
      <c r="BX31" s="20">
        <v>22.003</v>
      </c>
      <c r="BY31" s="20">
        <v>14563.6</v>
      </c>
      <c r="BZ31" s="20">
        <v>1.3719099999999999E-4</v>
      </c>
    </row>
    <row r="32" spans="1:78" x14ac:dyDescent="0.3">
      <c r="A32" s="1">
        <v>3535.87</v>
      </c>
      <c r="B32" s="1">
        <v>7.6811800000000003</v>
      </c>
      <c r="C32" s="1">
        <v>460.32900000000001</v>
      </c>
      <c r="D32" s="1">
        <v>27.656199999999998</v>
      </c>
      <c r="E32" s="1">
        <v>25.001000000000001</v>
      </c>
      <c r="F32" s="1">
        <v>2723.44</v>
      </c>
      <c r="G32" s="1">
        <v>10847.9</v>
      </c>
      <c r="H32" s="1">
        <f t="shared" si="0"/>
        <v>460329</v>
      </c>
      <c r="J32" s="1">
        <v>3394.54</v>
      </c>
      <c r="K32" s="1">
        <v>0.76905999999999997</v>
      </c>
      <c r="L32" s="1">
        <v>4413.88</v>
      </c>
      <c r="M32" s="1">
        <v>27.656199999999998</v>
      </c>
      <c r="N32" s="1">
        <v>25.003</v>
      </c>
      <c r="O32" s="1">
        <v>6936.53</v>
      </c>
      <c r="P32" s="1">
        <f t="shared" si="1"/>
        <v>4413880</v>
      </c>
      <c r="R32" s="1">
        <v>3299.57</v>
      </c>
      <c r="S32" s="1">
        <v>2.3073199999999998</v>
      </c>
      <c r="T32" s="1">
        <v>1430.04</v>
      </c>
      <c r="U32" s="1">
        <v>27.656199999999998</v>
      </c>
      <c r="V32" s="1">
        <v>25.009</v>
      </c>
      <c r="W32" s="1">
        <v>3560.86</v>
      </c>
      <c r="X32" s="1">
        <f t="shared" si="2"/>
        <v>1430040</v>
      </c>
      <c r="AL32">
        <v>2987.23</v>
      </c>
      <c r="AM32">
        <v>7.6843700000000004</v>
      </c>
      <c r="AN32">
        <v>388.74099999999999</v>
      </c>
      <c r="AO32">
        <v>27.656199999999998</v>
      </c>
      <c r="AP32">
        <v>25.009</v>
      </c>
      <c r="AQ32">
        <v>3047.76</v>
      </c>
      <c r="AR32">
        <v>37538.699999999997</v>
      </c>
      <c r="AS32">
        <v>0.38421</v>
      </c>
      <c r="AU32">
        <v>978.65899999999999</v>
      </c>
      <c r="AV32">
        <v>6.9495399999999997E-3</v>
      </c>
      <c r="AW32">
        <v>140824</v>
      </c>
      <c r="AX32">
        <v>27.656199999999998</v>
      </c>
      <c r="AY32">
        <v>25.007000000000001</v>
      </c>
      <c r="AZ32">
        <v>18226.2</v>
      </c>
      <c r="BA32">
        <v>12298.2</v>
      </c>
      <c r="BB32">
        <v>3.4747800000000002E-4</v>
      </c>
      <c r="BD32">
        <v>610.06299999999999</v>
      </c>
      <c r="BE32">
        <v>2.2472600000000001E-3</v>
      </c>
      <c r="BF32">
        <v>271469</v>
      </c>
      <c r="BG32">
        <v>57.6586</v>
      </c>
      <c r="BH32">
        <v>25.007999999999999</v>
      </c>
      <c r="BI32">
        <v>29050.9</v>
      </c>
      <c r="BJ32">
        <v>7666.27</v>
      </c>
      <c r="BL32" s="1">
        <v>166.62</v>
      </c>
      <c r="BM32" s="1">
        <v>2.8333500000000001E-3</v>
      </c>
      <c r="BN32" s="1">
        <v>58806.6</v>
      </c>
      <c r="BO32" s="1">
        <v>30.6709</v>
      </c>
      <c r="BP32" s="1">
        <v>25.004999999999999</v>
      </c>
      <c r="BQ32" s="1">
        <v>14328.1</v>
      </c>
      <c r="BT32" s="20">
        <v>761.84</v>
      </c>
      <c r="BU32" s="20">
        <v>1.7472500000000001E-3</v>
      </c>
      <c r="BV32" s="20">
        <v>436022</v>
      </c>
      <c r="BW32" s="20">
        <v>48.614600000000003</v>
      </c>
      <c r="BX32" s="20">
        <v>22.004000000000001</v>
      </c>
      <c r="BY32" s="20">
        <v>14504.1</v>
      </c>
      <c r="BZ32" s="20">
        <v>1.3978300000000001E-4</v>
      </c>
    </row>
    <row r="33" spans="1:78" x14ac:dyDescent="0.3">
      <c r="A33" s="1">
        <v>3491.72</v>
      </c>
      <c r="B33" s="1">
        <v>7.9528100000000004</v>
      </c>
      <c r="C33" s="1">
        <v>439.05500000000001</v>
      </c>
      <c r="D33" s="1">
        <v>28.639299999999999</v>
      </c>
      <c r="E33" s="1">
        <v>24.997</v>
      </c>
      <c r="F33" s="1">
        <v>2966.78</v>
      </c>
      <c r="G33" s="1">
        <v>10712.5</v>
      </c>
      <c r="H33" s="1">
        <f t="shared" si="0"/>
        <v>439055</v>
      </c>
      <c r="J33" s="1">
        <v>3386.09</v>
      </c>
      <c r="K33" s="1">
        <v>0.79619799999999996</v>
      </c>
      <c r="L33" s="1">
        <v>4252.82</v>
      </c>
      <c r="M33" s="1">
        <v>28.639299999999999</v>
      </c>
      <c r="N33" s="1">
        <v>25.021000000000001</v>
      </c>
      <c r="O33" s="1">
        <v>6412.97</v>
      </c>
      <c r="P33" s="1">
        <f t="shared" si="1"/>
        <v>4252820</v>
      </c>
      <c r="R33" s="1">
        <v>3261.72</v>
      </c>
      <c r="S33" s="1">
        <v>2.3901300000000001</v>
      </c>
      <c r="T33" s="1">
        <v>1364.66</v>
      </c>
      <c r="U33" s="1">
        <v>28.639299999999999</v>
      </c>
      <c r="V33" s="1">
        <v>25.009</v>
      </c>
      <c r="W33" s="1">
        <v>3637.47</v>
      </c>
      <c r="X33" s="1">
        <f t="shared" si="2"/>
        <v>1364660</v>
      </c>
      <c r="AL33">
        <v>2953.72</v>
      </c>
      <c r="AM33">
        <v>7.9578699999999998</v>
      </c>
      <c r="AN33">
        <v>371.16899999999998</v>
      </c>
      <c r="AO33">
        <v>28.639299999999999</v>
      </c>
      <c r="AP33">
        <v>25.006</v>
      </c>
      <c r="AQ33">
        <v>3055.37</v>
      </c>
      <c r="AR33">
        <v>37117.5</v>
      </c>
      <c r="AS33">
        <v>0.39788299999999999</v>
      </c>
      <c r="AU33">
        <v>999.30200000000002</v>
      </c>
      <c r="AV33">
        <v>7.1126599999999998E-3</v>
      </c>
      <c r="AW33">
        <v>140496</v>
      </c>
      <c r="AX33">
        <v>28.639299999999999</v>
      </c>
      <c r="AY33">
        <v>25.004000000000001</v>
      </c>
      <c r="AZ33">
        <v>18213.400000000001</v>
      </c>
      <c r="BA33">
        <v>12557.6</v>
      </c>
      <c r="BB33">
        <v>3.5563700000000001E-4</v>
      </c>
      <c r="BD33">
        <v>617.79700000000003</v>
      </c>
      <c r="BE33">
        <v>2.2155399999999998E-3</v>
      </c>
      <c r="BF33">
        <v>278847</v>
      </c>
      <c r="BG33">
        <v>58.567399999999999</v>
      </c>
      <c r="BH33">
        <v>24.989000000000001</v>
      </c>
      <c r="BI33">
        <v>28999.5</v>
      </c>
      <c r="BJ33">
        <v>7763.46</v>
      </c>
      <c r="BL33" s="1">
        <v>171.96</v>
      </c>
      <c r="BM33" s="1">
        <v>2.5953E-3</v>
      </c>
      <c r="BN33" s="1">
        <v>66258.2</v>
      </c>
      <c r="BO33" s="1">
        <v>31.6539</v>
      </c>
      <c r="BP33" s="1">
        <v>25.01</v>
      </c>
      <c r="BQ33" s="1">
        <v>14732.1</v>
      </c>
      <c r="BT33" s="20">
        <v>770.99199999999996</v>
      </c>
      <c r="BU33" s="20">
        <v>1.7882499999999999E-3</v>
      </c>
      <c r="BV33" s="20">
        <v>431143</v>
      </c>
      <c r="BW33" s="20">
        <v>49.578000000000003</v>
      </c>
      <c r="BX33" s="20">
        <v>22.001999999999999</v>
      </c>
      <c r="BY33" s="20">
        <v>14449</v>
      </c>
      <c r="BZ33" s="20">
        <v>1.4305899999999999E-4</v>
      </c>
    </row>
    <row r="34" spans="1:78" x14ac:dyDescent="0.3">
      <c r="A34" s="1">
        <v>3467.68</v>
      </c>
      <c r="B34" s="1">
        <v>8.2262599999999999</v>
      </c>
      <c r="C34" s="1">
        <v>421.53699999999998</v>
      </c>
      <c r="D34" s="1">
        <v>29.622299999999999</v>
      </c>
      <c r="E34" s="1">
        <v>24.991</v>
      </c>
      <c r="F34" s="1">
        <v>3024.14</v>
      </c>
      <c r="G34" s="1">
        <v>10638.7</v>
      </c>
      <c r="H34" s="1">
        <f t="shared" si="0"/>
        <v>421537</v>
      </c>
      <c r="J34" s="1">
        <v>3374.61</v>
      </c>
      <c r="K34" s="1">
        <v>0.823685</v>
      </c>
      <c r="L34" s="1">
        <v>4096.97</v>
      </c>
      <c r="M34" s="1">
        <v>29.622299999999999</v>
      </c>
      <c r="N34" s="1">
        <v>25.007000000000001</v>
      </c>
      <c r="O34" s="1">
        <v>5910.69</v>
      </c>
      <c r="P34" s="1">
        <f t="shared" si="1"/>
        <v>4096970.0000000005</v>
      </c>
      <c r="R34" s="1">
        <v>3212.16</v>
      </c>
      <c r="S34" s="1">
        <v>2.4721799999999998</v>
      </c>
      <c r="T34" s="1">
        <v>1299.32</v>
      </c>
      <c r="U34" s="1">
        <v>29.622299999999999</v>
      </c>
      <c r="V34" s="1">
        <v>25.010999999999999</v>
      </c>
      <c r="W34" s="1">
        <v>3671.43</v>
      </c>
      <c r="X34" s="1">
        <f t="shared" si="2"/>
        <v>1299320</v>
      </c>
      <c r="AL34">
        <v>2948.91</v>
      </c>
      <c r="AM34">
        <v>8.2270699999999994</v>
      </c>
      <c r="AN34">
        <v>358.44</v>
      </c>
      <c r="AO34">
        <v>29.622299999999999</v>
      </c>
      <c r="AP34">
        <v>24.997</v>
      </c>
      <c r="AQ34">
        <v>3224</v>
      </c>
      <c r="AR34">
        <v>37057.1</v>
      </c>
      <c r="AS34">
        <v>0.41134300000000001</v>
      </c>
      <c r="AU34">
        <v>1019.95</v>
      </c>
      <c r="AV34">
        <v>7.2006400000000003E-3</v>
      </c>
      <c r="AW34">
        <v>141646</v>
      </c>
      <c r="AX34">
        <v>29.622299999999999</v>
      </c>
      <c r="AY34">
        <v>25.007000000000001</v>
      </c>
      <c r="AZ34">
        <v>18203.2</v>
      </c>
      <c r="BA34">
        <v>12817</v>
      </c>
      <c r="BB34">
        <v>3.6003599999999999E-4</v>
      </c>
      <c r="BD34">
        <v>626.34900000000005</v>
      </c>
      <c r="BE34">
        <v>2.23888E-3</v>
      </c>
      <c r="BF34">
        <v>279759</v>
      </c>
      <c r="BG34">
        <v>59.572299999999998</v>
      </c>
      <c r="BH34">
        <v>24.995999999999999</v>
      </c>
      <c r="BI34">
        <v>29006.799999999999</v>
      </c>
      <c r="BJ34">
        <v>7870.93</v>
      </c>
      <c r="BL34" s="1">
        <v>177.3</v>
      </c>
      <c r="BM34" s="1">
        <v>2.5921E-3</v>
      </c>
      <c r="BN34" s="1">
        <v>68400.3</v>
      </c>
      <c r="BO34" s="1">
        <v>32.637</v>
      </c>
      <c r="BP34" s="1">
        <v>25.004000000000001</v>
      </c>
      <c r="BQ34" s="1">
        <v>15204</v>
      </c>
      <c r="BT34" s="20">
        <v>779.81200000000001</v>
      </c>
      <c r="BU34" s="20">
        <v>1.84374E-3</v>
      </c>
      <c r="BV34" s="20">
        <v>422951</v>
      </c>
      <c r="BW34" s="20">
        <v>50.506399999999999</v>
      </c>
      <c r="BX34" s="20">
        <v>22.006</v>
      </c>
      <c r="BY34" s="20">
        <v>14379</v>
      </c>
      <c r="BZ34" s="20">
        <v>1.47501E-4</v>
      </c>
    </row>
    <row r="35" spans="1:78" x14ac:dyDescent="0.3">
      <c r="A35" s="1">
        <v>3459.87</v>
      </c>
      <c r="B35" s="1">
        <v>8.5167599999999997</v>
      </c>
      <c r="C35" s="1">
        <v>406.24200000000002</v>
      </c>
      <c r="D35" s="1">
        <v>30.6709</v>
      </c>
      <c r="E35" s="1">
        <v>24.991</v>
      </c>
      <c r="F35" s="1">
        <v>2964.55</v>
      </c>
      <c r="G35" s="1">
        <v>10614.7</v>
      </c>
      <c r="H35" s="1">
        <f t="shared" si="0"/>
        <v>406242</v>
      </c>
      <c r="J35" s="1">
        <v>3365.42</v>
      </c>
      <c r="K35" s="1">
        <v>0.85311899999999996</v>
      </c>
      <c r="L35" s="1">
        <v>3944.85</v>
      </c>
      <c r="M35" s="1">
        <v>30.6709</v>
      </c>
      <c r="N35" s="1">
        <v>25.006</v>
      </c>
      <c r="O35" s="1">
        <v>5426.26</v>
      </c>
      <c r="P35" s="1">
        <f t="shared" si="1"/>
        <v>3944850</v>
      </c>
      <c r="R35" s="1">
        <v>3153.33</v>
      </c>
      <c r="S35" s="1">
        <v>2.5598000000000001</v>
      </c>
      <c r="T35" s="1">
        <v>1231.8699999999999</v>
      </c>
      <c r="U35" s="1">
        <v>30.6709</v>
      </c>
      <c r="V35" s="1">
        <v>25.018000000000001</v>
      </c>
      <c r="W35" s="1">
        <v>3676.99</v>
      </c>
      <c r="X35" s="1">
        <f t="shared" si="2"/>
        <v>1231870</v>
      </c>
      <c r="AL35">
        <v>2944.14</v>
      </c>
      <c r="AM35">
        <v>8.5210600000000003</v>
      </c>
      <c r="AN35">
        <v>345.51400000000001</v>
      </c>
      <c r="AO35">
        <v>30.6709</v>
      </c>
      <c r="AP35">
        <v>24.998999999999999</v>
      </c>
      <c r="AQ35">
        <v>3217.47</v>
      </c>
      <c r="AR35">
        <v>36997.199999999997</v>
      </c>
      <c r="AS35">
        <v>0.42604199999999998</v>
      </c>
      <c r="AU35">
        <v>1041.97</v>
      </c>
      <c r="AV35">
        <v>7.2831600000000003E-3</v>
      </c>
      <c r="AW35">
        <v>143065</v>
      </c>
      <c r="AX35">
        <v>30.6709</v>
      </c>
      <c r="AY35">
        <v>25.001000000000001</v>
      </c>
      <c r="AZ35">
        <v>18208.7</v>
      </c>
      <c r="BA35">
        <v>13093.7</v>
      </c>
      <c r="BB35">
        <v>3.64161E-4</v>
      </c>
      <c r="BD35">
        <v>634.82600000000002</v>
      </c>
      <c r="BE35">
        <v>2.2541800000000002E-3</v>
      </c>
      <c r="BF35">
        <v>281622</v>
      </c>
      <c r="BG35">
        <v>60.568399999999997</v>
      </c>
      <c r="BH35">
        <v>25.012</v>
      </c>
      <c r="BI35">
        <v>28915.7</v>
      </c>
      <c r="BJ35">
        <v>7977.46</v>
      </c>
      <c r="BL35" s="1">
        <v>182.64099999999999</v>
      </c>
      <c r="BM35" s="1">
        <v>3.1322199999999998E-3</v>
      </c>
      <c r="BN35" s="1">
        <v>58310.3</v>
      </c>
      <c r="BO35" s="1">
        <v>33.619999999999997</v>
      </c>
      <c r="BP35" s="1">
        <v>24.995000000000001</v>
      </c>
      <c r="BQ35" s="1">
        <v>15052.7</v>
      </c>
      <c r="BT35" s="20">
        <v>790.47900000000004</v>
      </c>
      <c r="BU35" s="20">
        <v>1.85469E-3</v>
      </c>
      <c r="BV35" s="20">
        <v>426205</v>
      </c>
      <c r="BW35" s="20">
        <v>51.629300000000001</v>
      </c>
      <c r="BX35" s="20">
        <v>21.998999999999999</v>
      </c>
      <c r="BY35" s="20">
        <v>14355</v>
      </c>
      <c r="BZ35" s="20">
        <v>1.48376E-4</v>
      </c>
    </row>
    <row r="36" spans="1:78" x14ac:dyDescent="0.3">
      <c r="A36" s="1">
        <v>3461.47</v>
      </c>
      <c r="B36" s="1">
        <v>8.7913399999999999</v>
      </c>
      <c r="C36" s="1">
        <v>393.73700000000002</v>
      </c>
      <c r="D36" s="1">
        <v>31.6539</v>
      </c>
      <c r="E36" s="1">
        <v>24.998999999999999</v>
      </c>
      <c r="F36" s="1">
        <v>2953.51</v>
      </c>
      <c r="G36" s="1">
        <v>10619.7</v>
      </c>
      <c r="H36" s="1">
        <f t="shared" si="0"/>
        <v>393737</v>
      </c>
      <c r="J36" s="1">
        <v>3353.36</v>
      </c>
      <c r="K36" s="1">
        <v>0.88020299999999996</v>
      </c>
      <c r="L36" s="1">
        <v>3809.76</v>
      </c>
      <c r="M36" s="1">
        <v>31.6539</v>
      </c>
      <c r="N36" s="1">
        <v>25</v>
      </c>
      <c r="O36" s="1">
        <v>5026.47</v>
      </c>
      <c r="P36" s="1">
        <f t="shared" si="1"/>
        <v>3809760</v>
      </c>
      <c r="R36" s="1">
        <v>3103.95</v>
      </c>
      <c r="S36" s="1">
        <v>2.6421100000000002</v>
      </c>
      <c r="T36" s="1">
        <v>1174.8</v>
      </c>
      <c r="U36" s="1">
        <v>31.6539</v>
      </c>
      <c r="V36" s="1">
        <v>25.007999999999999</v>
      </c>
      <c r="W36" s="1">
        <v>3601.86</v>
      </c>
      <c r="X36" s="1">
        <f t="shared" si="2"/>
        <v>1174800</v>
      </c>
      <c r="AL36">
        <v>2919.14</v>
      </c>
      <c r="AM36">
        <v>8.79556</v>
      </c>
      <c r="AN36">
        <v>331.88799999999998</v>
      </c>
      <c r="AO36">
        <v>31.6539</v>
      </c>
      <c r="AP36">
        <v>24.99</v>
      </c>
      <c r="AQ36">
        <v>2961.19</v>
      </c>
      <c r="AR36">
        <v>36683</v>
      </c>
      <c r="AS36">
        <v>0.43977899999999998</v>
      </c>
      <c r="AU36">
        <v>1062.6099999999999</v>
      </c>
      <c r="AV36">
        <v>7.3452700000000001E-3</v>
      </c>
      <c r="AW36">
        <v>144666</v>
      </c>
      <c r="AX36">
        <v>31.6539</v>
      </c>
      <c r="AY36">
        <v>24.992000000000001</v>
      </c>
      <c r="AZ36">
        <v>18182.5</v>
      </c>
      <c r="BA36">
        <v>13353.1</v>
      </c>
      <c r="BB36">
        <v>3.6726899999999998E-4</v>
      </c>
      <c r="BD36">
        <v>643.63800000000003</v>
      </c>
      <c r="BE36">
        <v>2.27231E-3</v>
      </c>
      <c r="BF36">
        <v>283253</v>
      </c>
      <c r="BG36">
        <v>61.603900000000003</v>
      </c>
      <c r="BH36">
        <v>25.013999999999999</v>
      </c>
      <c r="BI36">
        <v>28869.8</v>
      </c>
      <c r="BJ36">
        <v>8088.2</v>
      </c>
      <c r="BL36" s="1">
        <v>187.98099999999999</v>
      </c>
      <c r="BM36" s="1">
        <v>2.4838299999999998E-3</v>
      </c>
      <c r="BN36" s="1">
        <v>75681.899999999994</v>
      </c>
      <c r="BO36" s="1">
        <v>34.603000000000002</v>
      </c>
      <c r="BP36" s="1">
        <v>24.99</v>
      </c>
      <c r="BQ36" s="1">
        <v>14925.9</v>
      </c>
      <c r="BT36" s="20">
        <v>799.63099999999997</v>
      </c>
      <c r="BU36" s="20">
        <v>1.8580599999999999E-3</v>
      </c>
      <c r="BV36" s="20">
        <v>430359</v>
      </c>
      <c r="BW36" s="20">
        <v>52.592700000000001</v>
      </c>
      <c r="BX36" s="20">
        <v>21.994</v>
      </c>
      <c r="BY36" s="20">
        <v>14275.7</v>
      </c>
      <c r="BZ36" s="20">
        <v>1.48646E-4</v>
      </c>
    </row>
    <row r="37" spans="1:78" x14ac:dyDescent="0.3">
      <c r="A37" s="1">
        <v>3451.42</v>
      </c>
      <c r="B37" s="1">
        <v>9.0632300000000008</v>
      </c>
      <c r="C37" s="1">
        <v>380.81599999999997</v>
      </c>
      <c r="D37" s="1">
        <v>32.637</v>
      </c>
      <c r="E37" s="1">
        <v>24.995999999999999</v>
      </c>
      <c r="F37" s="1">
        <v>2829.79</v>
      </c>
      <c r="G37" s="1">
        <v>10588.8</v>
      </c>
      <c r="H37" s="1">
        <f t="shared" si="0"/>
        <v>380816</v>
      </c>
      <c r="J37" s="1">
        <v>3339.31</v>
      </c>
      <c r="K37" s="1">
        <v>0.90773000000000004</v>
      </c>
      <c r="L37" s="1">
        <v>3678.74</v>
      </c>
      <c r="M37" s="1">
        <v>32.637</v>
      </c>
      <c r="N37" s="1">
        <v>25.006</v>
      </c>
      <c r="O37" s="1">
        <v>4675.12</v>
      </c>
      <c r="P37" s="1">
        <f t="shared" si="1"/>
        <v>3678740</v>
      </c>
      <c r="R37" s="1">
        <v>3037.29</v>
      </c>
      <c r="S37" s="1">
        <v>2.7240099999999998</v>
      </c>
      <c r="T37" s="1">
        <v>1115.01</v>
      </c>
      <c r="U37" s="1">
        <v>32.637</v>
      </c>
      <c r="V37" s="1">
        <v>25.004999999999999</v>
      </c>
      <c r="W37" s="1">
        <v>3534.56</v>
      </c>
      <c r="X37" s="1">
        <f t="shared" si="2"/>
        <v>1115010</v>
      </c>
      <c r="AL37">
        <v>2868.13</v>
      </c>
      <c r="AM37">
        <v>9.0686699999999991</v>
      </c>
      <c r="AN37">
        <v>316.26799999999997</v>
      </c>
      <c r="AO37">
        <v>32.637</v>
      </c>
      <c r="AP37">
        <v>24.997</v>
      </c>
      <c r="AQ37">
        <v>2759.37</v>
      </c>
      <c r="AR37">
        <v>36042</v>
      </c>
      <c r="AS37">
        <v>0.45342199999999999</v>
      </c>
      <c r="AU37">
        <v>1083.25</v>
      </c>
      <c r="AV37">
        <v>7.4621699999999997E-3</v>
      </c>
      <c r="AW37">
        <v>145166</v>
      </c>
      <c r="AX37">
        <v>32.637</v>
      </c>
      <c r="AY37">
        <v>24.992999999999999</v>
      </c>
      <c r="AZ37">
        <v>18124.7</v>
      </c>
      <c r="BA37">
        <v>13612.5</v>
      </c>
      <c r="BB37">
        <v>3.73116E-4</v>
      </c>
      <c r="BD37">
        <v>652.67399999999998</v>
      </c>
      <c r="BE37">
        <v>2.27472E-3</v>
      </c>
      <c r="BF37">
        <v>286925</v>
      </c>
      <c r="BG37">
        <v>62.665599999999998</v>
      </c>
      <c r="BH37">
        <v>24.991</v>
      </c>
      <c r="BI37">
        <v>28847.3</v>
      </c>
      <c r="BJ37">
        <v>8201.74</v>
      </c>
      <c r="BL37" s="1">
        <v>193.67699999999999</v>
      </c>
      <c r="BM37" s="1">
        <v>4.1291000000000001E-3</v>
      </c>
      <c r="BN37" s="1">
        <v>46905.4</v>
      </c>
      <c r="BO37" s="1">
        <v>35.651600000000002</v>
      </c>
      <c r="BP37" s="1">
        <v>25.003</v>
      </c>
      <c r="BQ37" s="1">
        <v>14383.6</v>
      </c>
      <c r="BT37" s="20">
        <v>809.28099999999995</v>
      </c>
      <c r="BU37" s="20">
        <v>1.91023E-3</v>
      </c>
      <c r="BV37" s="20">
        <v>423656</v>
      </c>
      <c r="BW37" s="20">
        <v>53.608499999999999</v>
      </c>
      <c r="BX37" s="20">
        <v>21.998999999999999</v>
      </c>
      <c r="BY37" s="20">
        <v>14219.7</v>
      </c>
      <c r="BZ37" s="20">
        <v>1.5281999999999999E-4</v>
      </c>
    </row>
    <row r="38" spans="1:78" x14ac:dyDescent="0.3">
      <c r="A38" s="1">
        <v>3459.88</v>
      </c>
      <c r="B38" s="1">
        <v>9.3367900000000006</v>
      </c>
      <c r="C38" s="1">
        <v>370.56400000000002</v>
      </c>
      <c r="D38" s="1">
        <v>33.619999999999997</v>
      </c>
      <c r="E38" s="1">
        <v>24.99</v>
      </c>
      <c r="F38" s="1">
        <v>2757.79</v>
      </c>
      <c r="G38" s="1">
        <v>10614.8</v>
      </c>
      <c r="H38" s="1">
        <f t="shared" si="0"/>
        <v>370564</v>
      </c>
      <c r="J38" s="1">
        <v>3329.4</v>
      </c>
      <c r="K38" s="1">
        <v>0.93449599999999999</v>
      </c>
      <c r="L38" s="1">
        <v>3562.78</v>
      </c>
      <c r="M38" s="1">
        <v>33.619999999999997</v>
      </c>
      <c r="N38" s="1">
        <v>25.021999999999998</v>
      </c>
      <c r="O38" s="1">
        <v>4376.97</v>
      </c>
      <c r="P38" s="1">
        <f t="shared" si="1"/>
        <v>3562780</v>
      </c>
      <c r="R38" s="1">
        <v>2986.31</v>
      </c>
      <c r="S38" s="1">
        <v>2.80511</v>
      </c>
      <c r="T38" s="1">
        <v>1064.5999999999999</v>
      </c>
      <c r="U38" s="1">
        <v>33.619999999999997</v>
      </c>
      <c r="V38" s="1">
        <v>25.001999999999999</v>
      </c>
      <c r="W38" s="1">
        <v>3519.71</v>
      </c>
      <c r="X38" s="1">
        <f t="shared" si="2"/>
        <v>1064600</v>
      </c>
      <c r="AL38">
        <v>2879.28</v>
      </c>
      <c r="AM38">
        <v>9.3236000000000008</v>
      </c>
      <c r="AN38">
        <v>308.81599999999997</v>
      </c>
      <c r="AO38">
        <v>33.619999999999997</v>
      </c>
      <c r="AP38">
        <v>25.001999999999999</v>
      </c>
      <c r="AQ38">
        <v>3270.24</v>
      </c>
      <c r="AR38">
        <v>36182.1</v>
      </c>
      <c r="AS38">
        <v>0.46616200000000002</v>
      </c>
      <c r="AU38">
        <v>1103.9000000000001</v>
      </c>
      <c r="AV38">
        <v>7.5374200000000004E-3</v>
      </c>
      <c r="AW38">
        <v>146455</v>
      </c>
      <c r="AX38">
        <v>33.619999999999997</v>
      </c>
      <c r="AY38">
        <v>24.995999999999999</v>
      </c>
      <c r="AZ38">
        <v>18118.400000000001</v>
      </c>
      <c r="BA38">
        <v>13872</v>
      </c>
      <c r="BB38">
        <v>3.7687300000000001E-4</v>
      </c>
      <c r="BD38">
        <v>661.15099999999995</v>
      </c>
      <c r="BE38">
        <v>2.3013399999999998E-3</v>
      </c>
      <c r="BF38">
        <v>287289</v>
      </c>
      <c r="BG38">
        <v>63.661700000000003</v>
      </c>
      <c r="BH38">
        <v>24.988</v>
      </c>
      <c r="BI38">
        <v>28817</v>
      </c>
      <c r="BJ38">
        <v>8308.27</v>
      </c>
      <c r="BL38" s="1">
        <v>199.018</v>
      </c>
      <c r="BM38" s="1">
        <v>3.6722899999999999E-3</v>
      </c>
      <c r="BN38" s="1">
        <v>54194.400000000001</v>
      </c>
      <c r="BO38" s="1">
        <v>36.634700000000002</v>
      </c>
      <c r="BP38" s="1">
        <v>25.009</v>
      </c>
      <c r="BQ38" s="1">
        <v>13288.3</v>
      </c>
      <c r="BT38" s="20">
        <v>819.33199999999999</v>
      </c>
      <c r="BU38" s="20">
        <v>1.9324399999999999E-3</v>
      </c>
      <c r="BV38" s="20">
        <v>423987</v>
      </c>
      <c r="BW38" s="20">
        <v>54.666400000000003</v>
      </c>
      <c r="BX38" s="20">
        <v>21.995000000000001</v>
      </c>
      <c r="BY38" s="20">
        <v>14191.3</v>
      </c>
      <c r="BZ38" s="20">
        <v>1.5459600000000001E-4</v>
      </c>
    </row>
    <row r="39" spans="1:78" x14ac:dyDescent="0.3">
      <c r="A39" s="1">
        <v>3433.91</v>
      </c>
      <c r="B39" s="1">
        <v>9.6119599999999998</v>
      </c>
      <c r="C39" s="1">
        <v>357.25400000000002</v>
      </c>
      <c r="D39" s="1">
        <v>34.603000000000002</v>
      </c>
      <c r="E39" s="1">
        <v>24.994</v>
      </c>
      <c r="F39" s="1">
        <v>2604.1</v>
      </c>
      <c r="G39" s="1">
        <v>10535.1</v>
      </c>
      <c r="H39" s="1">
        <f t="shared" si="0"/>
        <v>357254</v>
      </c>
      <c r="J39" s="1">
        <v>3388.03</v>
      </c>
      <c r="K39" s="1">
        <v>0.95688200000000001</v>
      </c>
      <c r="L39" s="1">
        <v>3540.69</v>
      </c>
      <c r="M39" s="1">
        <v>34.603000000000002</v>
      </c>
      <c r="N39" s="1">
        <v>25</v>
      </c>
      <c r="O39" s="1">
        <v>4300.32</v>
      </c>
      <c r="P39" s="1">
        <f t="shared" si="1"/>
        <v>3540690</v>
      </c>
      <c r="R39" s="1">
        <v>2932.43</v>
      </c>
      <c r="S39" s="1">
        <v>2.8880499999999998</v>
      </c>
      <c r="T39" s="1">
        <v>1015.37</v>
      </c>
      <c r="U39" s="1">
        <v>34.603000000000002</v>
      </c>
      <c r="V39" s="1">
        <v>24.992000000000001</v>
      </c>
      <c r="W39" s="1">
        <v>3443.61</v>
      </c>
      <c r="X39" s="1">
        <f t="shared" si="2"/>
        <v>1015370</v>
      </c>
      <c r="AL39">
        <v>2898.22</v>
      </c>
      <c r="AM39">
        <v>9.6257199999999994</v>
      </c>
      <c r="AN39">
        <v>301.09100000000001</v>
      </c>
      <c r="AO39">
        <v>34.603000000000002</v>
      </c>
      <c r="AP39">
        <v>24.992999999999999</v>
      </c>
      <c r="AQ39">
        <v>3019.13</v>
      </c>
      <c r="AR39">
        <v>36420.1</v>
      </c>
      <c r="AS39">
        <v>0.48127199999999998</v>
      </c>
      <c r="AU39">
        <v>1124.54</v>
      </c>
      <c r="AV39">
        <v>7.6625800000000004E-3</v>
      </c>
      <c r="AW39">
        <v>146757</v>
      </c>
      <c r="AX39">
        <v>34.603000000000002</v>
      </c>
      <c r="AY39">
        <v>25.007000000000001</v>
      </c>
      <c r="AZ39">
        <v>18093.5</v>
      </c>
      <c r="BA39">
        <v>14131.4</v>
      </c>
      <c r="BB39">
        <v>3.8312900000000001E-4</v>
      </c>
      <c r="BD39">
        <v>669.85199999999998</v>
      </c>
      <c r="BE39">
        <v>2.2960099999999998E-3</v>
      </c>
      <c r="BF39">
        <v>291746</v>
      </c>
      <c r="BG39">
        <v>64.684100000000001</v>
      </c>
      <c r="BH39">
        <v>24.986999999999998</v>
      </c>
      <c r="BI39">
        <v>28774.2</v>
      </c>
      <c r="BJ39">
        <v>8417.61</v>
      </c>
      <c r="BL39" s="1">
        <v>204.358</v>
      </c>
      <c r="BM39" s="1">
        <v>2.8896199999999999E-3</v>
      </c>
      <c r="BN39" s="1">
        <v>70721.399999999994</v>
      </c>
      <c r="BO39" s="1">
        <v>37.617699999999999</v>
      </c>
      <c r="BP39" s="1">
        <v>25.004999999999999</v>
      </c>
      <c r="BQ39" s="1">
        <v>13285.1</v>
      </c>
      <c r="BT39" s="20">
        <v>828.83100000000002</v>
      </c>
      <c r="BU39" s="20">
        <v>2.0344999999999999E-3</v>
      </c>
      <c r="BV39" s="20">
        <v>407388</v>
      </c>
      <c r="BW39" s="20">
        <v>55.6663</v>
      </c>
      <c r="BX39" s="20">
        <v>21.997</v>
      </c>
      <c r="BY39" s="20">
        <v>14113.4</v>
      </c>
      <c r="BZ39" s="20">
        <v>1.6276300000000001E-4</v>
      </c>
    </row>
    <row r="40" spans="1:78" x14ac:dyDescent="0.3">
      <c r="A40" s="1">
        <v>3358.67</v>
      </c>
      <c r="B40" s="1">
        <v>9.9011700000000005</v>
      </c>
      <c r="C40" s="1">
        <v>339.21899999999999</v>
      </c>
      <c r="D40" s="1">
        <v>35.651600000000002</v>
      </c>
      <c r="E40" s="1">
        <v>24.995000000000001</v>
      </c>
      <c r="F40" s="1">
        <v>2567.94</v>
      </c>
      <c r="G40" s="1">
        <v>10304.299999999999</v>
      </c>
      <c r="H40" s="1">
        <f t="shared" si="0"/>
        <v>339219</v>
      </c>
      <c r="J40" s="1">
        <v>3317.87</v>
      </c>
      <c r="K40" s="1">
        <v>0.99679799999999996</v>
      </c>
      <c r="L40" s="1">
        <v>3328.53</v>
      </c>
      <c r="M40" s="1">
        <v>35.651600000000002</v>
      </c>
      <c r="N40" s="1">
        <v>24.992000000000001</v>
      </c>
      <c r="O40" s="1">
        <v>3905.15</v>
      </c>
      <c r="P40" s="1">
        <f t="shared" si="1"/>
        <v>3328530</v>
      </c>
      <c r="R40" s="1">
        <v>2870.88</v>
      </c>
      <c r="S40" s="1">
        <v>2.9717899999999999</v>
      </c>
      <c r="T40" s="1">
        <v>966.04499999999996</v>
      </c>
      <c r="U40" s="1">
        <v>35.651600000000002</v>
      </c>
      <c r="V40" s="1">
        <v>24.99</v>
      </c>
      <c r="W40" s="1">
        <v>3405.84</v>
      </c>
      <c r="X40" s="1">
        <f t="shared" si="2"/>
        <v>966045</v>
      </c>
      <c r="AL40">
        <v>2812.83</v>
      </c>
      <c r="AM40">
        <v>9.9075299999999995</v>
      </c>
      <c r="AN40">
        <v>283.90800000000002</v>
      </c>
      <c r="AO40">
        <v>35.651600000000002</v>
      </c>
      <c r="AP40">
        <v>25.007999999999999</v>
      </c>
      <c r="AQ40">
        <v>2570.4699999999998</v>
      </c>
      <c r="AR40">
        <v>35347.1</v>
      </c>
      <c r="AS40">
        <v>0.49537100000000001</v>
      </c>
      <c r="AU40">
        <v>1146.56</v>
      </c>
      <c r="AV40">
        <v>7.7919900000000004E-3</v>
      </c>
      <c r="AW40">
        <v>147146</v>
      </c>
      <c r="AX40">
        <v>35.651600000000002</v>
      </c>
      <c r="AY40">
        <v>25.006</v>
      </c>
      <c r="AZ40">
        <v>18052.099999999999</v>
      </c>
      <c r="BA40">
        <v>14408.1</v>
      </c>
      <c r="BB40">
        <v>3.8959900000000002E-4</v>
      </c>
      <c r="BD40">
        <v>679.33299999999997</v>
      </c>
      <c r="BE40">
        <v>2.31927E-3</v>
      </c>
      <c r="BF40">
        <v>292908</v>
      </c>
      <c r="BG40">
        <v>65.798199999999994</v>
      </c>
      <c r="BH40">
        <v>24.986000000000001</v>
      </c>
      <c r="BI40">
        <v>28713.1</v>
      </c>
      <c r="BJ40">
        <v>8536.76</v>
      </c>
      <c r="BL40" s="1">
        <v>210.054</v>
      </c>
      <c r="BM40" s="1">
        <v>2.5850399999999998E-3</v>
      </c>
      <c r="BN40" s="1">
        <v>81257.7</v>
      </c>
      <c r="BO40" s="1">
        <v>38.6663</v>
      </c>
      <c r="BP40" s="1">
        <v>25.007999999999999</v>
      </c>
      <c r="BQ40" s="1">
        <v>14051.8</v>
      </c>
      <c r="BT40" s="20">
        <v>837.92</v>
      </c>
      <c r="BU40" s="20">
        <v>2.0032800000000001E-3</v>
      </c>
      <c r="BV40" s="20">
        <v>418275</v>
      </c>
      <c r="BW40" s="20">
        <v>56.623100000000001</v>
      </c>
      <c r="BX40" s="20">
        <v>22.001999999999999</v>
      </c>
      <c r="BY40" s="20">
        <v>14049.8</v>
      </c>
      <c r="BZ40" s="20">
        <v>1.60271E-4</v>
      </c>
    </row>
    <row r="41" spans="1:78" x14ac:dyDescent="0.3">
      <c r="A41" s="1">
        <v>3325.13</v>
      </c>
      <c r="B41" s="1">
        <v>10.1746</v>
      </c>
      <c r="C41" s="1">
        <v>326.80700000000002</v>
      </c>
      <c r="D41" s="1">
        <v>36.634700000000002</v>
      </c>
      <c r="E41" s="1">
        <v>25.004999999999999</v>
      </c>
      <c r="F41" s="1">
        <v>2798.07</v>
      </c>
      <c r="G41" s="1">
        <v>10201.4</v>
      </c>
      <c r="H41" s="1">
        <f t="shared" si="0"/>
        <v>326807</v>
      </c>
      <c r="J41" s="1">
        <v>3289.67</v>
      </c>
      <c r="K41" s="1">
        <v>1.0185</v>
      </c>
      <c r="L41" s="1">
        <v>3229.92</v>
      </c>
      <c r="M41" s="1">
        <v>36.634700000000002</v>
      </c>
      <c r="N41" s="1">
        <v>25</v>
      </c>
      <c r="O41" s="1">
        <v>3621.06</v>
      </c>
      <c r="P41" s="1">
        <f t="shared" si="1"/>
        <v>3229920</v>
      </c>
      <c r="R41" s="1">
        <v>2809.12</v>
      </c>
      <c r="S41" s="1">
        <v>3.0621499999999999</v>
      </c>
      <c r="T41" s="1">
        <v>917.37</v>
      </c>
      <c r="U41" s="1">
        <v>36.634700000000002</v>
      </c>
      <c r="V41" s="1">
        <v>25</v>
      </c>
      <c r="W41" s="1">
        <v>3360.65</v>
      </c>
      <c r="X41" s="1">
        <f t="shared" si="2"/>
        <v>917370</v>
      </c>
      <c r="AL41">
        <v>2809.23</v>
      </c>
      <c r="AM41">
        <v>10.1759</v>
      </c>
      <c r="AN41">
        <v>276.06700000000001</v>
      </c>
      <c r="AO41">
        <v>36.634700000000002</v>
      </c>
      <c r="AP41">
        <v>25.001999999999999</v>
      </c>
      <c r="AQ41">
        <v>2839.79</v>
      </c>
      <c r="AR41">
        <v>35301.800000000003</v>
      </c>
      <c r="AS41">
        <v>0.50878400000000001</v>
      </c>
      <c r="AU41">
        <v>1167.2</v>
      </c>
      <c r="AV41">
        <v>7.9224900000000008E-3</v>
      </c>
      <c r="AW41">
        <v>147328</v>
      </c>
      <c r="AX41">
        <v>36.634700000000002</v>
      </c>
      <c r="AY41">
        <v>25.009</v>
      </c>
      <c r="AZ41">
        <v>18017.5</v>
      </c>
      <c r="BA41">
        <v>14667.5</v>
      </c>
      <c r="BB41">
        <v>3.9613499999999999E-4</v>
      </c>
      <c r="BD41">
        <v>687.14200000000005</v>
      </c>
      <c r="BE41">
        <v>2.3276799999999999E-3</v>
      </c>
      <c r="BF41">
        <v>295204</v>
      </c>
      <c r="BG41">
        <v>66.715699999999998</v>
      </c>
      <c r="BH41">
        <v>24.986000000000001</v>
      </c>
      <c r="BI41">
        <v>28704.9</v>
      </c>
      <c r="BJ41">
        <v>8634.8799999999992</v>
      </c>
      <c r="BL41" s="1">
        <v>215.39500000000001</v>
      </c>
      <c r="BM41" s="1">
        <v>2.9213899999999998E-3</v>
      </c>
      <c r="BN41" s="1">
        <v>73730.399999999994</v>
      </c>
      <c r="BO41" s="1">
        <v>39.649299999999997</v>
      </c>
      <c r="BP41" s="1">
        <v>25.006</v>
      </c>
      <c r="BQ41" s="1">
        <v>14642.9</v>
      </c>
      <c r="BT41" s="20">
        <v>847.88199999999995</v>
      </c>
      <c r="BU41" s="20">
        <v>2.05178E-3</v>
      </c>
      <c r="BV41" s="20">
        <v>413241</v>
      </c>
      <c r="BW41" s="20">
        <v>57.671700000000001</v>
      </c>
      <c r="BX41" s="20">
        <v>22.015000000000001</v>
      </c>
      <c r="BY41" s="20">
        <v>13999.1</v>
      </c>
      <c r="BZ41" s="20">
        <v>1.6414199999999999E-4</v>
      </c>
    </row>
    <row r="42" spans="1:78" x14ac:dyDescent="0.3">
      <c r="A42" s="1">
        <v>3300.5</v>
      </c>
      <c r="B42" s="1">
        <v>10.4467</v>
      </c>
      <c r="C42" s="1">
        <v>315.93700000000001</v>
      </c>
      <c r="D42" s="1">
        <v>37.617699999999999</v>
      </c>
      <c r="E42" s="1">
        <v>25</v>
      </c>
      <c r="F42" s="1">
        <v>2808.49</v>
      </c>
      <c r="G42" s="1">
        <v>10125.799999999999</v>
      </c>
      <c r="H42" s="1">
        <f t="shared" si="0"/>
        <v>315937</v>
      </c>
      <c r="J42" s="1">
        <v>3278.55</v>
      </c>
      <c r="K42" s="1">
        <v>1.04555</v>
      </c>
      <c r="L42" s="1">
        <v>3135.72</v>
      </c>
      <c r="M42" s="1">
        <v>37.617699999999999</v>
      </c>
      <c r="N42" s="1">
        <v>25.001000000000001</v>
      </c>
      <c r="O42" s="1">
        <v>3422.35</v>
      </c>
      <c r="P42" s="1">
        <f t="shared" si="1"/>
        <v>3135720</v>
      </c>
      <c r="R42" s="1">
        <v>2742.73</v>
      </c>
      <c r="S42" s="1">
        <v>3.1385900000000002</v>
      </c>
      <c r="T42" s="1">
        <v>873.87400000000002</v>
      </c>
      <c r="U42" s="1">
        <v>37.617699999999999</v>
      </c>
      <c r="V42" s="1">
        <v>24.998000000000001</v>
      </c>
      <c r="W42" s="1">
        <v>3412.43</v>
      </c>
      <c r="X42" s="1">
        <f t="shared" si="2"/>
        <v>873874</v>
      </c>
      <c r="AL42">
        <v>2781.71</v>
      </c>
      <c r="AM42">
        <v>10.451599999999999</v>
      </c>
      <c r="AN42">
        <v>266.14999999999998</v>
      </c>
      <c r="AO42">
        <v>37.617699999999999</v>
      </c>
      <c r="AP42">
        <v>25.004999999999999</v>
      </c>
      <c r="AQ42">
        <v>2860.37</v>
      </c>
      <c r="AR42">
        <v>34956</v>
      </c>
      <c r="AS42">
        <v>0.52256100000000005</v>
      </c>
      <c r="AU42">
        <v>1187.8499999999999</v>
      </c>
      <c r="AV42">
        <v>7.8981899999999994E-3</v>
      </c>
      <c r="AW42">
        <v>150395</v>
      </c>
      <c r="AX42">
        <v>37.617699999999999</v>
      </c>
      <c r="AY42">
        <v>25.001999999999999</v>
      </c>
      <c r="AZ42">
        <v>18041.8</v>
      </c>
      <c r="BA42">
        <v>14926.9</v>
      </c>
      <c r="BB42">
        <v>3.9490899999999998E-4</v>
      </c>
      <c r="BD42">
        <v>695.06200000000001</v>
      </c>
      <c r="BE42">
        <v>2.3723500000000001E-3</v>
      </c>
      <c r="BF42">
        <v>292984</v>
      </c>
      <c r="BG42">
        <v>67.646299999999997</v>
      </c>
      <c r="BH42">
        <v>24.992999999999999</v>
      </c>
      <c r="BI42">
        <v>28654.5</v>
      </c>
      <c r="BJ42">
        <v>8734.4</v>
      </c>
      <c r="BL42" s="1">
        <v>220.73500000000001</v>
      </c>
      <c r="BM42" s="1">
        <v>2.64073E-3</v>
      </c>
      <c r="BN42" s="1">
        <v>83588.7</v>
      </c>
      <c r="BO42" s="1">
        <v>40.632399999999997</v>
      </c>
      <c r="BP42" s="1">
        <v>24.994</v>
      </c>
      <c r="BQ42" s="1">
        <v>14939</v>
      </c>
      <c r="BT42" s="20">
        <v>857.221</v>
      </c>
      <c r="BU42" s="20">
        <v>2.0892100000000002E-3</v>
      </c>
      <c r="BV42" s="20">
        <v>410308</v>
      </c>
      <c r="BW42" s="20">
        <v>58.654800000000002</v>
      </c>
      <c r="BX42" s="20">
        <v>22.001000000000001</v>
      </c>
      <c r="BY42" s="20">
        <v>13932.3</v>
      </c>
      <c r="BZ42" s="20">
        <v>1.67138E-4</v>
      </c>
    </row>
    <row r="43" spans="1:78" x14ac:dyDescent="0.3">
      <c r="A43" s="1">
        <v>3298.64</v>
      </c>
      <c r="B43" s="1">
        <v>10.7386</v>
      </c>
      <c r="C43" s="1">
        <v>307.17700000000002</v>
      </c>
      <c r="D43" s="1">
        <v>38.6663</v>
      </c>
      <c r="E43" s="1">
        <v>25.016999999999999</v>
      </c>
      <c r="F43" s="1">
        <v>2802.16</v>
      </c>
      <c r="G43" s="1">
        <v>10120.1</v>
      </c>
      <c r="H43" s="1">
        <f t="shared" si="0"/>
        <v>307177</v>
      </c>
      <c r="J43" s="1">
        <v>3269.41</v>
      </c>
      <c r="K43" s="1">
        <v>1.0747599999999999</v>
      </c>
      <c r="L43" s="1">
        <v>3042</v>
      </c>
      <c r="M43" s="1">
        <v>38.6663</v>
      </c>
      <c r="N43" s="1">
        <v>24.975000000000001</v>
      </c>
      <c r="O43" s="1">
        <v>3238.45</v>
      </c>
      <c r="P43" s="1">
        <f t="shared" si="1"/>
        <v>3042000</v>
      </c>
      <c r="R43" s="1">
        <v>2688.61</v>
      </c>
      <c r="S43" s="1">
        <v>3.22593</v>
      </c>
      <c r="T43" s="1">
        <v>833.43799999999999</v>
      </c>
      <c r="U43" s="1">
        <v>38.6663</v>
      </c>
      <c r="V43" s="1">
        <v>24.998000000000001</v>
      </c>
      <c r="W43" s="1">
        <v>3497.39</v>
      </c>
      <c r="X43" s="1">
        <f t="shared" si="2"/>
        <v>833438</v>
      </c>
      <c r="AL43">
        <v>2750.31</v>
      </c>
      <c r="AM43">
        <v>10.741</v>
      </c>
      <c r="AN43">
        <v>256.05700000000002</v>
      </c>
      <c r="AO43">
        <v>38.6663</v>
      </c>
      <c r="AP43">
        <v>24.998999999999999</v>
      </c>
      <c r="AQ43">
        <v>2913.43</v>
      </c>
      <c r="AR43">
        <v>34561.4</v>
      </c>
      <c r="AS43">
        <v>0.53705400000000003</v>
      </c>
      <c r="AU43">
        <v>1209.8699999999999</v>
      </c>
      <c r="AV43">
        <v>7.9985899999999999E-3</v>
      </c>
      <c r="AW43">
        <v>151260</v>
      </c>
      <c r="AX43">
        <v>38.6663</v>
      </c>
      <c r="AY43">
        <v>25.004000000000001</v>
      </c>
      <c r="AZ43">
        <v>18002.2</v>
      </c>
      <c r="BA43">
        <v>15203.6</v>
      </c>
      <c r="BB43">
        <v>3.9993400000000001E-4</v>
      </c>
      <c r="BD43">
        <v>703.31600000000003</v>
      </c>
      <c r="BE43">
        <v>2.3788899999999998E-3</v>
      </c>
      <c r="BF43">
        <v>295649</v>
      </c>
      <c r="BG43">
        <v>68.616200000000006</v>
      </c>
      <c r="BH43">
        <v>24.991</v>
      </c>
      <c r="BI43">
        <v>28624.400000000001</v>
      </c>
      <c r="BJ43">
        <v>8838.1299999999992</v>
      </c>
      <c r="BL43" s="1">
        <v>226.07499999999999</v>
      </c>
      <c r="BM43" s="1">
        <v>2.56844E-3</v>
      </c>
      <c r="BN43" s="1">
        <v>88020.5</v>
      </c>
      <c r="BO43" s="1">
        <v>41.615400000000001</v>
      </c>
      <c r="BP43" s="1">
        <v>24.998000000000001</v>
      </c>
      <c r="BQ43" s="1">
        <v>14764.5</v>
      </c>
      <c r="BT43" s="20">
        <v>866.29300000000001</v>
      </c>
      <c r="BU43" s="20">
        <v>2.1736899999999998E-3</v>
      </c>
      <c r="BV43" s="20">
        <v>398536</v>
      </c>
      <c r="BW43" s="20">
        <v>59.609699999999997</v>
      </c>
      <c r="BX43" s="20">
        <v>21.991</v>
      </c>
      <c r="BY43" s="20">
        <v>13873.5</v>
      </c>
      <c r="BZ43" s="20">
        <v>1.73895E-4</v>
      </c>
    </row>
    <row r="44" spans="1:78" x14ac:dyDescent="0.3">
      <c r="A44" s="1">
        <v>3278.45</v>
      </c>
      <c r="B44" s="1">
        <v>11.013</v>
      </c>
      <c r="C44" s="1">
        <v>297.69099999999997</v>
      </c>
      <c r="D44" s="1">
        <v>39.649299999999997</v>
      </c>
      <c r="E44" s="1">
        <v>25.007999999999999</v>
      </c>
      <c r="F44" s="1">
        <v>3094.53</v>
      </c>
      <c r="G44" s="1">
        <v>10058.200000000001</v>
      </c>
      <c r="H44" s="1">
        <f t="shared" si="0"/>
        <v>297691</v>
      </c>
      <c r="J44" s="1">
        <v>3264.17</v>
      </c>
      <c r="K44" s="1">
        <v>1.1022099999999999</v>
      </c>
      <c r="L44" s="1">
        <v>2961.48</v>
      </c>
      <c r="M44" s="1">
        <v>39.649299999999997</v>
      </c>
      <c r="N44" s="1">
        <v>25.001000000000001</v>
      </c>
      <c r="O44" s="1">
        <v>3106.39</v>
      </c>
      <c r="P44" s="1">
        <f t="shared" si="1"/>
        <v>2961480</v>
      </c>
      <c r="R44" s="1">
        <v>2672.47</v>
      </c>
      <c r="S44" s="1">
        <v>3.2894100000000002</v>
      </c>
      <c r="T44" s="1">
        <v>812.44500000000005</v>
      </c>
      <c r="U44" s="1">
        <v>39.649299999999997</v>
      </c>
      <c r="V44" s="1">
        <v>25.001000000000001</v>
      </c>
      <c r="W44" s="1">
        <v>3736.48</v>
      </c>
      <c r="X44" s="1">
        <f t="shared" si="2"/>
        <v>812445</v>
      </c>
      <c r="AL44">
        <v>2752.81</v>
      </c>
      <c r="AM44">
        <v>11.014099999999999</v>
      </c>
      <c r="AN44">
        <v>249.934</v>
      </c>
      <c r="AO44">
        <v>39.649299999999997</v>
      </c>
      <c r="AP44">
        <v>25.003</v>
      </c>
      <c r="AQ44">
        <v>2930.95</v>
      </c>
      <c r="AR44">
        <v>34592.800000000003</v>
      </c>
      <c r="AS44">
        <v>0.55068099999999998</v>
      </c>
      <c r="AU44">
        <v>1230.51</v>
      </c>
      <c r="AV44">
        <v>8.0713999999999994E-3</v>
      </c>
      <c r="AW44">
        <v>152453</v>
      </c>
      <c r="AX44">
        <v>39.649299999999997</v>
      </c>
      <c r="AY44">
        <v>25.004000000000001</v>
      </c>
      <c r="AZ44">
        <v>17971</v>
      </c>
      <c r="BA44">
        <v>15463</v>
      </c>
      <c r="BB44">
        <v>4.0357700000000002E-4</v>
      </c>
      <c r="BD44">
        <v>712.46299999999997</v>
      </c>
      <c r="BE44">
        <v>2.3886300000000001E-3</v>
      </c>
      <c r="BF44">
        <v>298273</v>
      </c>
      <c r="BG44">
        <v>69.691000000000003</v>
      </c>
      <c r="BH44">
        <v>24.989000000000001</v>
      </c>
      <c r="BI44">
        <v>28583.1</v>
      </c>
      <c r="BJ44">
        <v>8953.07</v>
      </c>
      <c r="BL44" s="1">
        <v>231.416</v>
      </c>
      <c r="BM44" s="1">
        <v>2.7475300000000002E-3</v>
      </c>
      <c r="BN44" s="1">
        <v>84226.9</v>
      </c>
      <c r="BO44" s="1">
        <v>42.598399999999998</v>
      </c>
      <c r="BP44" s="1">
        <v>24.995999999999999</v>
      </c>
      <c r="BQ44" s="1">
        <v>15307.5</v>
      </c>
      <c r="BT44" s="20">
        <v>876.10599999999999</v>
      </c>
      <c r="BU44" s="20">
        <v>2.1889100000000001E-3</v>
      </c>
      <c r="BV44" s="20">
        <v>400248</v>
      </c>
      <c r="BW44" s="20">
        <v>60.642699999999998</v>
      </c>
      <c r="BX44" s="20">
        <v>22</v>
      </c>
      <c r="BY44" s="20">
        <v>13814.3</v>
      </c>
      <c r="BZ44" s="20">
        <v>1.75117E-4</v>
      </c>
    </row>
    <row r="45" spans="1:78" x14ac:dyDescent="0.3">
      <c r="A45" s="1">
        <v>3231.77</v>
      </c>
      <c r="B45" s="1">
        <v>11.2852</v>
      </c>
      <c r="C45" s="1">
        <v>286.37200000000001</v>
      </c>
      <c r="D45" s="1">
        <v>40.632399999999997</v>
      </c>
      <c r="E45" s="1">
        <v>25.001999999999999</v>
      </c>
      <c r="F45" s="1">
        <v>3006.93</v>
      </c>
      <c r="G45" s="1">
        <v>9914.94</v>
      </c>
      <c r="H45" s="1">
        <f t="shared" si="0"/>
        <v>286372</v>
      </c>
      <c r="J45" s="1">
        <v>3250.8</v>
      </c>
      <c r="K45" s="1">
        <v>1.1297299999999999</v>
      </c>
      <c r="L45" s="1">
        <v>2877.51</v>
      </c>
      <c r="M45" s="1">
        <v>40.632399999999997</v>
      </c>
      <c r="N45" s="1">
        <v>24.995000000000001</v>
      </c>
      <c r="O45" s="1">
        <v>3009.13</v>
      </c>
      <c r="P45" s="1">
        <f t="shared" si="1"/>
        <v>2877510</v>
      </c>
      <c r="R45" s="1">
        <v>2631.83</v>
      </c>
      <c r="S45" s="1">
        <v>3.4036200000000001</v>
      </c>
      <c r="T45" s="1">
        <v>773.24400000000003</v>
      </c>
      <c r="U45" s="1">
        <v>40.632399999999997</v>
      </c>
      <c r="V45" s="1">
        <v>24.998000000000001</v>
      </c>
      <c r="W45" s="1">
        <v>3531.23</v>
      </c>
      <c r="X45" s="1">
        <f t="shared" si="2"/>
        <v>773244</v>
      </c>
      <c r="AL45">
        <v>2717.46</v>
      </c>
      <c r="AM45">
        <v>11.289300000000001</v>
      </c>
      <c r="AN45">
        <v>240.71100000000001</v>
      </c>
      <c r="AO45">
        <v>40.632399999999997</v>
      </c>
      <c r="AP45">
        <v>25.004999999999999</v>
      </c>
      <c r="AQ45">
        <v>3119.29</v>
      </c>
      <c r="AR45">
        <v>34148.6</v>
      </c>
      <c r="AS45">
        <v>0.56445599999999996</v>
      </c>
      <c r="AU45">
        <v>1251.1500000000001</v>
      </c>
      <c r="AV45">
        <v>8.0696799999999992E-3</v>
      </c>
      <c r="AW45">
        <v>155044</v>
      </c>
      <c r="AX45">
        <v>40.632399999999997</v>
      </c>
      <c r="AY45">
        <v>25.01</v>
      </c>
      <c r="AZ45">
        <v>17983.099999999999</v>
      </c>
      <c r="BA45">
        <v>15722.4</v>
      </c>
      <c r="BB45">
        <v>4.0348499999999998E-4</v>
      </c>
      <c r="BD45">
        <v>721.38699999999994</v>
      </c>
      <c r="BE45">
        <v>2.40668E-3</v>
      </c>
      <c r="BF45">
        <v>299744</v>
      </c>
      <c r="BG45">
        <v>70.739599999999996</v>
      </c>
      <c r="BH45">
        <v>24.988</v>
      </c>
      <c r="BI45">
        <v>28530.7</v>
      </c>
      <c r="BJ45">
        <v>9065.2099999999991</v>
      </c>
      <c r="BL45" s="1">
        <v>237.11199999999999</v>
      </c>
      <c r="BM45" s="1">
        <v>2.8581100000000001E-3</v>
      </c>
      <c r="BN45" s="1">
        <v>82961</v>
      </c>
      <c r="BO45" s="1">
        <v>43.646999999999998</v>
      </c>
      <c r="BP45" s="1">
        <v>24.995000000000001</v>
      </c>
      <c r="BQ45" s="1">
        <v>15837.2</v>
      </c>
      <c r="BT45" s="20">
        <v>885.86</v>
      </c>
      <c r="BU45" s="20">
        <v>2.20367E-3</v>
      </c>
      <c r="BV45" s="20">
        <v>401992</v>
      </c>
      <c r="BW45" s="20">
        <v>61.669400000000003</v>
      </c>
      <c r="BX45" s="20">
        <v>21.995000000000001</v>
      </c>
      <c r="BY45" s="20">
        <v>13764.5</v>
      </c>
      <c r="BZ45" s="20">
        <v>1.76293E-4</v>
      </c>
    </row>
    <row r="46" spans="1:78" x14ac:dyDescent="0.3">
      <c r="A46" s="1">
        <v>3148.88</v>
      </c>
      <c r="B46" s="1">
        <v>11.56</v>
      </c>
      <c r="C46" s="1">
        <v>272.39499999999998</v>
      </c>
      <c r="D46" s="1">
        <v>41.615400000000001</v>
      </c>
      <c r="E46" s="1">
        <v>24.992000000000001</v>
      </c>
      <c r="F46" s="1">
        <v>2691.48</v>
      </c>
      <c r="G46" s="1">
        <v>9660.64</v>
      </c>
      <c r="H46" s="1">
        <f t="shared" si="0"/>
        <v>272395</v>
      </c>
      <c r="J46" s="1">
        <v>3236.79</v>
      </c>
      <c r="K46" s="1">
        <v>1.1573599999999999</v>
      </c>
      <c r="L46" s="1">
        <v>2796.7</v>
      </c>
      <c r="M46" s="1">
        <v>41.615400000000001</v>
      </c>
      <c r="N46" s="1">
        <v>25.001000000000001</v>
      </c>
      <c r="O46" s="1">
        <v>2935.46</v>
      </c>
      <c r="P46" s="1">
        <f t="shared" si="1"/>
        <v>2796700</v>
      </c>
      <c r="R46" s="1">
        <v>2577.7800000000002</v>
      </c>
      <c r="S46" s="1">
        <v>3.4708999999999999</v>
      </c>
      <c r="T46" s="1">
        <v>742.68299999999999</v>
      </c>
      <c r="U46" s="1">
        <v>41.615400000000001</v>
      </c>
      <c r="V46" s="1">
        <v>24.997</v>
      </c>
      <c r="W46" s="1">
        <v>3380.62</v>
      </c>
      <c r="X46" s="1">
        <f t="shared" si="2"/>
        <v>742683</v>
      </c>
      <c r="AL46">
        <v>2710.83</v>
      </c>
      <c r="AM46">
        <v>11.56</v>
      </c>
      <c r="AN46">
        <v>234.5</v>
      </c>
      <c r="AO46">
        <v>41.615400000000001</v>
      </c>
      <c r="AP46">
        <v>24.991</v>
      </c>
      <c r="AQ46">
        <v>3345.69</v>
      </c>
      <c r="AR46">
        <v>34065.300000000003</v>
      </c>
      <c r="AS46">
        <v>0.57799500000000004</v>
      </c>
      <c r="AU46">
        <v>1271.8</v>
      </c>
      <c r="AV46">
        <v>8.1631299999999993E-3</v>
      </c>
      <c r="AW46">
        <v>155798</v>
      </c>
      <c r="AX46">
        <v>41.615400000000001</v>
      </c>
      <c r="AY46">
        <v>25.001999999999999</v>
      </c>
      <c r="AZ46">
        <v>17942.099999999999</v>
      </c>
      <c r="BA46">
        <v>15981.9</v>
      </c>
      <c r="BB46">
        <v>4.0816499999999999E-4</v>
      </c>
      <c r="BD46">
        <v>728.41399999999999</v>
      </c>
      <c r="BE46">
        <v>2.4186799999999999E-3</v>
      </c>
      <c r="BF46">
        <v>301162</v>
      </c>
      <c r="BG46">
        <v>71.565299999999993</v>
      </c>
      <c r="BH46">
        <v>25.006</v>
      </c>
      <c r="BI46">
        <v>28527</v>
      </c>
      <c r="BJ46">
        <v>9153.52</v>
      </c>
      <c r="BL46" s="1">
        <v>242.453</v>
      </c>
      <c r="BM46" s="1">
        <v>3.7698699999999998E-3</v>
      </c>
      <c r="BN46" s="1">
        <v>64313.2</v>
      </c>
      <c r="BO46" s="1">
        <v>44.63</v>
      </c>
      <c r="BP46" s="1">
        <v>25.016999999999999</v>
      </c>
      <c r="BQ46" s="1">
        <v>16105</v>
      </c>
      <c r="BT46" s="20">
        <v>895.19899999999996</v>
      </c>
      <c r="BU46" s="20">
        <v>2.2701900000000001E-3</v>
      </c>
      <c r="BV46" s="20">
        <v>394329</v>
      </c>
      <c r="BW46" s="20">
        <v>62.6524</v>
      </c>
      <c r="BX46" s="20">
        <v>22.004000000000001</v>
      </c>
      <c r="BY46" s="20">
        <v>13691.3</v>
      </c>
      <c r="BZ46" s="20">
        <v>1.81621E-4</v>
      </c>
    </row>
    <row r="47" spans="1:78" x14ac:dyDescent="0.3">
      <c r="A47" s="1">
        <v>3087.09</v>
      </c>
      <c r="B47" s="1">
        <v>11.8309</v>
      </c>
      <c r="C47" s="1">
        <v>260.93400000000003</v>
      </c>
      <c r="D47" s="1">
        <v>42.598399999999998</v>
      </c>
      <c r="E47" s="1">
        <v>24.995000000000001</v>
      </c>
      <c r="F47" s="1">
        <v>2469.4299999999998</v>
      </c>
      <c r="G47" s="1">
        <v>9471.08</v>
      </c>
      <c r="H47" s="1">
        <f t="shared" si="0"/>
        <v>260934.00000000003</v>
      </c>
      <c r="J47" s="1">
        <v>3223.74</v>
      </c>
      <c r="K47" s="1">
        <v>1.1842900000000001</v>
      </c>
      <c r="L47" s="1">
        <v>2722.08</v>
      </c>
      <c r="M47" s="1">
        <v>42.598399999999998</v>
      </c>
      <c r="N47" s="1">
        <v>24.995000000000001</v>
      </c>
      <c r="O47" s="1">
        <v>2907.42</v>
      </c>
      <c r="P47" s="1">
        <f t="shared" si="1"/>
        <v>2722080</v>
      </c>
      <c r="R47" s="1">
        <v>2537.83</v>
      </c>
      <c r="S47" s="1">
        <v>3.55281</v>
      </c>
      <c r="T47" s="1">
        <v>714.31500000000005</v>
      </c>
      <c r="U47" s="1">
        <v>42.598399999999998</v>
      </c>
      <c r="V47" s="1">
        <v>24.995999999999999</v>
      </c>
      <c r="W47" s="1">
        <v>3293.82</v>
      </c>
      <c r="X47" s="1">
        <f t="shared" si="2"/>
        <v>714315</v>
      </c>
      <c r="AL47">
        <v>2707.79</v>
      </c>
      <c r="AM47">
        <v>11.8331</v>
      </c>
      <c r="AN47">
        <v>228.83099999999999</v>
      </c>
      <c r="AO47">
        <v>42.598399999999998</v>
      </c>
      <c r="AP47">
        <v>25.024000000000001</v>
      </c>
      <c r="AQ47">
        <v>3378.41</v>
      </c>
      <c r="AR47">
        <v>34027.1</v>
      </c>
      <c r="AS47">
        <v>0.591642</v>
      </c>
      <c r="AU47">
        <v>1292.44</v>
      </c>
      <c r="AV47">
        <v>8.1831100000000004E-3</v>
      </c>
      <c r="AW47">
        <v>157940</v>
      </c>
      <c r="AX47">
        <v>42.598399999999998</v>
      </c>
      <c r="AY47">
        <v>24.997</v>
      </c>
      <c r="AZ47">
        <v>17920.7</v>
      </c>
      <c r="BA47">
        <v>16241.3</v>
      </c>
      <c r="BB47">
        <v>4.0916100000000001E-4</v>
      </c>
      <c r="BD47">
        <v>737.00300000000004</v>
      </c>
      <c r="BE47">
        <v>2.4241900000000001E-3</v>
      </c>
      <c r="BF47">
        <v>304020</v>
      </c>
      <c r="BG47">
        <v>72.574600000000004</v>
      </c>
      <c r="BH47">
        <v>24.998999999999999</v>
      </c>
      <c r="BI47">
        <v>28480.400000000001</v>
      </c>
      <c r="BJ47">
        <v>9261.4599999999991</v>
      </c>
      <c r="BL47" s="1">
        <v>247.79300000000001</v>
      </c>
      <c r="BM47" s="1">
        <v>5.0208500000000003E-3</v>
      </c>
      <c r="BN47" s="1">
        <v>49352.800000000003</v>
      </c>
      <c r="BO47" s="1">
        <v>45.613100000000003</v>
      </c>
      <c r="BP47" s="1">
        <v>25.018000000000001</v>
      </c>
      <c r="BQ47" s="1">
        <v>14806.1</v>
      </c>
      <c r="BT47" s="20">
        <v>904.33</v>
      </c>
      <c r="BU47" s="20">
        <v>2.28912E-3</v>
      </c>
      <c r="BV47" s="20">
        <v>395057</v>
      </c>
      <c r="BW47" s="20">
        <v>63.613599999999998</v>
      </c>
      <c r="BX47" s="20">
        <v>22.007000000000001</v>
      </c>
      <c r="BY47" s="20">
        <v>13638.1</v>
      </c>
      <c r="BZ47" s="20">
        <v>1.8313300000000001E-4</v>
      </c>
    </row>
    <row r="48" spans="1:78" x14ac:dyDescent="0.3">
      <c r="A48" s="1">
        <v>3029.78</v>
      </c>
      <c r="B48" s="1">
        <v>12.120900000000001</v>
      </c>
      <c r="C48" s="1">
        <v>249.96299999999999</v>
      </c>
      <c r="D48" s="1">
        <v>43.646999999999998</v>
      </c>
      <c r="E48" s="1">
        <v>25.003</v>
      </c>
      <c r="F48" s="1">
        <v>2594.86</v>
      </c>
      <c r="G48" s="1">
        <v>9295.26</v>
      </c>
      <c r="H48" s="1">
        <f t="shared" si="0"/>
        <v>249963</v>
      </c>
      <c r="J48" s="1">
        <v>3217.44</v>
      </c>
      <c r="K48" s="1">
        <v>1.2130399999999999</v>
      </c>
      <c r="L48" s="1">
        <v>2652.38</v>
      </c>
      <c r="M48" s="1">
        <v>43.646999999999998</v>
      </c>
      <c r="N48" s="1">
        <v>24.986999999999998</v>
      </c>
      <c r="O48" s="1">
        <v>2856.61</v>
      </c>
      <c r="P48" s="1">
        <f t="shared" si="1"/>
        <v>2652380</v>
      </c>
      <c r="R48" s="1">
        <v>2489.33</v>
      </c>
      <c r="S48" s="1">
        <v>3.6417999999999999</v>
      </c>
      <c r="T48" s="1">
        <v>683.54399999999998</v>
      </c>
      <c r="U48" s="1">
        <v>43.646999999999998</v>
      </c>
      <c r="V48" s="1">
        <v>24.992000000000001</v>
      </c>
      <c r="W48" s="1">
        <v>3083.74</v>
      </c>
      <c r="X48" s="1">
        <f t="shared" si="2"/>
        <v>683544</v>
      </c>
      <c r="AL48">
        <v>2687.4</v>
      </c>
      <c r="AM48">
        <v>12.1256</v>
      </c>
      <c r="AN48">
        <v>221.631</v>
      </c>
      <c r="AO48">
        <v>43.646999999999998</v>
      </c>
      <c r="AP48">
        <v>25.029</v>
      </c>
      <c r="AQ48">
        <v>3215.07</v>
      </c>
      <c r="AR48">
        <v>33770.9</v>
      </c>
      <c r="AS48">
        <v>0.60625600000000002</v>
      </c>
      <c r="AU48">
        <v>1314.46</v>
      </c>
      <c r="AV48">
        <v>8.2851599999999997E-3</v>
      </c>
      <c r="AW48">
        <v>158652</v>
      </c>
      <c r="AX48">
        <v>43.646999999999998</v>
      </c>
      <c r="AY48">
        <v>24.998999999999999</v>
      </c>
      <c r="AZ48">
        <v>17881.3</v>
      </c>
      <c r="BA48">
        <v>16518</v>
      </c>
      <c r="BB48">
        <v>4.1426100000000002E-4</v>
      </c>
      <c r="BD48">
        <v>746.63400000000001</v>
      </c>
      <c r="BE48">
        <v>2.4416300000000002E-3</v>
      </c>
      <c r="BF48">
        <v>305793</v>
      </c>
      <c r="BG48">
        <v>73.706199999999995</v>
      </c>
      <c r="BH48">
        <v>25.007999999999999</v>
      </c>
      <c r="BI48">
        <v>28438.3</v>
      </c>
      <c r="BJ48">
        <v>9382.4699999999993</v>
      </c>
      <c r="BL48" s="1">
        <v>253.489</v>
      </c>
      <c r="BM48" s="1">
        <v>3.5153300000000001E-3</v>
      </c>
      <c r="BN48" s="1">
        <v>72109.600000000006</v>
      </c>
      <c r="BO48" s="1">
        <v>46.661700000000003</v>
      </c>
      <c r="BP48" s="1">
        <v>25.001999999999999</v>
      </c>
      <c r="BQ48" s="1">
        <v>12870.2</v>
      </c>
      <c r="BT48" s="20">
        <v>913.46199999999999</v>
      </c>
      <c r="BU48" s="20">
        <v>2.3187500000000001E-3</v>
      </c>
      <c r="BV48" s="20">
        <v>393946</v>
      </c>
      <c r="BW48" s="20">
        <v>64.574799999999996</v>
      </c>
      <c r="BX48" s="20">
        <v>22</v>
      </c>
      <c r="BY48" s="20">
        <v>13579.7</v>
      </c>
      <c r="BZ48" s="20">
        <v>1.8550700000000001E-4</v>
      </c>
    </row>
    <row r="49" spans="1:78" x14ac:dyDescent="0.3">
      <c r="A49" s="1">
        <v>2992.96</v>
      </c>
      <c r="B49" s="1">
        <v>12.398</v>
      </c>
      <c r="C49" s="1">
        <v>241.40799999999999</v>
      </c>
      <c r="D49" s="1">
        <v>44.63</v>
      </c>
      <c r="E49" s="1">
        <v>24.998000000000001</v>
      </c>
      <c r="F49" s="1">
        <v>2527.3200000000002</v>
      </c>
      <c r="G49" s="1">
        <v>9182.2800000000007</v>
      </c>
      <c r="H49" s="1">
        <f t="shared" si="0"/>
        <v>241408</v>
      </c>
      <c r="J49" s="1">
        <v>3205.54</v>
      </c>
      <c r="K49" s="1">
        <v>1.2406999999999999</v>
      </c>
      <c r="L49" s="1">
        <v>2583.65</v>
      </c>
      <c r="M49" s="1">
        <v>44.63</v>
      </c>
      <c r="N49" s="1">
        <v>24.992999999999999</v>
      </c>
      <c r="O49" s="1">
        <v>2739.38</v>
      </c>
      <c r="P49" s="1">
        <f t="shared" si="1"/>
        <v>2583650</v>
      </c>
      <c r="R49" s="1">
        <v>2424.8200000000002</v>
      </c>
      <c r="S49" s="1">
        <v>3.72323</v>
      </c>
      <c r="T49" s="1">
        <v>651.26800000000003</v>
      </c>
      <c r="U49" s="1">
        <v>44.63</v>
      </c>
      <c r="V49" s="1">
        <v>25.015999999999998</v>
      </c>
      <c r="W49" s="1">
        <v>2767.69</v>
      </c>
      <c r="X49" s="1">
        <f t="shared" si="2"/>
        <v>651268</v>
      </c>
      <c r="AL49">
        <v>2662.5</v>
      </c>
      <c r="AM49">
        <v>12.400600000000001</v>
      </c>
      <c r="AN49">
        <v>214.708</v>
      </c>
      <c r="AO49">
        <v>44.63</v>
      </c>
      <c r="AP49">
        <v>25.013000000000002</v>
      </c>
      <c r="AQ49">
        <v>3005</v>
      </c>
      <c r="AR49">
        <v>33458</v>
      </c>
      <c r="AS49">
        <v>0.62003299999999995</v>
      </c>
      <c r="AU49">
        <v>1335.1</v>
      </c>
      <c r="AV49">
        <v>8.2701300000000005E-3</v>
      </c>
      <c r="AW49">
        <v>161437</v>
      </c>
      <c r="AX49">
        <v>44.63</v>
      </c>
      <c r="AY49">
        <v>24.994</v>
      </c>
      <c r="AZ49">
        <v>17871.599999999999</v>
      </c>
      <c r="BA49">
        <v>16777.400000000001</v>
      </c>
      <c r="BB49">
        <v>4.1350799999999999E-4</v>
      </c>
      <c r="BD49">
        <v>754.40499999999997</v>
      </c>
      <c r="BE49">
        <v>2.4580700000000001E-3</v>
      </c>
      <c r="BF49">
        <v>306909</v>
      </c>
      <c r="BG49">
        <v>74.619299999999996</v>
      </c>
      <c r="BH49">
        <v>25.007000000000001</v>
      </c>
      <c r="BI49">
        <v>28389.7</v>
      </c>
      <c r="BJ49">
        <v>9480.1299999999992</v>
      </c>
      <c r="BL49" s="1">
        <v>258.83</v>
      </c>
      <c r="BM49" s="1">
        <v>3.3601500000000001E-3</v>
      </c>
      <c r="BN49" s="1">
        <v>77029.3</v>
      </c>
      <c r="BO49" s="1">
        <v>47.6447</v>
      </c>
      <c r="BP49" s="1">
        <v>25.01</v>
      </c>
      <c r="BQ49" s="1">
        <v>13268.5</v>
      </c>
      <c r="BT49" s="20">
        <v>923.83799999999997</v>
      </c>
      <c r="BU49" s="20">
        <v>2.3453800000000002E-3</v>
      </c>
      <c r="BV49" s="20">
        <v>393898</v>
      </c>
      <c r="BW49" s="20">
        <v>65.667100000000005</v>
      </c>
      <c r="BX49" s="20">
        <v>21.995000000000001</v>
      </c>
      <c r="BY49" s="20">
        <v>13545.2</v>
      </c>
      <c r="BZ49" s="20">
        <v>1.8763300000000001E-4</v>
      </c>
    </row>
    <row r="50" spans="1:78" x14ac:dyDescent="0.3">
      <c r="A50" s="1">
        <v>2956.66</v>
      </c>
      <c r="B50" s="1">
        <v>12.6656</v>
      </c>
      <c r="C50" s="1">
        <v>233.441</v>
      </c>
      <c r="D50" s="1">
        <v>45.613100000000003</v>
      </c>
      <c r="E50" s="1">
        <v>24.992999999999999</v>
      </c>
      <c r="F50" s="1">
        <v>2859.36</v>
      </c>
      <c r="G50" s="1">
        <v>9070.92</v>
      </c>
      <c r="H50" s="1">
        <f t="shared" si="0"/>
        <v>233441</v>
      </c>
      <c r="J50" s="1">
        <v>3190.2</v>
      </c>
      <c r="K50" s="1">
        <v>1.2684599999999999</v>
      </c>
      <c r="L50" s="1">
        <v>2515.02</v>
      </c>
      <c r="M50" s="1">
        <v>45.613100000000003</v>
      </c>
      <c r="N50" s="1">
        <v>24.995999999999999</v>
      </c>
      <c r="O50" s="1">
        <v>2620.83</v>
      </c>
      <c r="P50" s="1">
        <f t="shared" si="1"/>
        <v>2515020</v>
      </c>
      <c r="R50" s="1">
        <v>2381.7600000000002</v>
      </c>
      <c r="S50" s="1">
        <v>3.80341</v>
      </c>
      <c r="T50" s="1">
        <v>626.21900000000005</v>
      </c>
      <c r="U50" s="1">
        <v>45.613100000000003</v>
      </c>
      <c r="V50" s="1">
        <v>24.998999999999999</v>
      </c>
      <c r="W50" s="1">
        <v>2671.68</v>
      </c>
      <c r="X50" s="1">
        <f t="shared" si="2"/>
        <v>626219</v>
      </c>
      <c r="AL50">
        <v>2625.64</v>
      </c>
      <c r="AM50">
        <v>12.6713</v>
      </c>
      <c r="AN50">
        <v>207.21100000000001</v>
      </c>
      <c r="AO50">
        <v>45.613100000000003</v>
      </c>
      <c r="AP50">
        <v>25.001999999999999</v>
      </c>
      <c r="AQ50">
        <v>2938.5</v>
      </c>
      <c r="AR50">
        <v>32994.800000000003</v>
      </c>
      <c r="AS50">
        <v>0.63355300000000003</v>
      </c>
      <c r="AU50">
        <v>1355.75</v>
      </c>
      <c r="AV50">
        <v>8.2936699999999995E-3</v>
      </c>
      <c r="AW50">
        <v>163467</v>
      </c>
      <c r="AX50">
        <v>45.613100000000003</v>
      </c>
      <c r="AY50">
        <v>25.001999999999999</v>
      </c>
      <c r="AZ50">
        <v>17817.099999999999</v>
      </c>
      <c r="BA50">
        <v>17036.8</v>
      </c>
      <c r="BB50">
        <v>4.1468000000000001E-4</v>
      </c>
      <c r="BD50">
        <v>763.10500000000002</v>
      </c>
      <c r="BE50">
        <v>2.47606E-3</v>
      </c>
      <c r="BF50">
        <v>308193</v>
      </c>
      <c r="BG50">
        <v>75.6417</v>
      </c>
      <c r="BH50">
        <v>25.003</v>
      </c>
      <c r="BI50">
        <v>28315.7</v>
      </c>
      <c r="BJ50">
        <v>9589.4599999999991</v>
      </c>
      <c r="BL50" s="1">
        <v>264.17</v>
      </c>
      <c r="BM50" s="1">
        <v>4.0800300000000001E-3</v>
      </c>
      <c r="BN50" s="1">
        <v>64747.1</v>
      </c>
      <c r="BO50" s="1">
        <v>48.627699999999997</v>
      </c>
      <c r="BP50" s="1">
        <v>25.001000000000001</v>
      </c>
      <c r="BQ50" s="1">
        <v>12586.8</v>
      </c>
      <c r="BT50" s="20">
        <v>933.17700000000002</v>
      </c>
      <c r="BU50" s="20">
        <v>2.42487E-3</v>
      </c>
      <c r="BV50" s="20">
        <v>384836</v>
      </c>
      <c r="BW50" s="20">
        <v>66.650099999999995</v>
      </c>
      <c r="BX50" s="20">
        <v>22.004000000000001</v>
      </c>
      <c r="BY50" s="20">
        <v>13473.1</v>
      </c>
      <c r="BZ50" s="20">
        <v>1.9399599999999999E-4</v>
      </c>
    </row>
    <row r="51" spans="1:78" x14ac:dyDescent="0.3">
      <c r="A51" s="1">
        <v>2969.79</v>
      </c>
      <c r="B51" s="1">
        <v>12.962199999999999</v>
      </c>
      <c r="C51" s="1">
        <v>229.11099999999999</v>
      </c>
      <c r="D51" s="1">
        <v>46.661700000000003</v>
      </c>
      <c r="E51" s="1">
        <v>24.997</v>
      </c>
      <c r="F51" s="1">
        <v>2647.54</v>
      </c>
      <c r="G51" s="1">
        <v>9111.19</v>
      </c>
      <c r="H51" s="1">
        <f t="shared" si="0"/>
        <v>229111</v>
      </c>
      <c r="J51" s="1">
        <v>3170.61</v>
      </c>
      <c r="K51" s="1">
        <v>1.29708</v>
      </c>
      <c r="L51" s="1">
        <v>2444.41</v>
      </c>
      <c r="M51" s="1">
        <v>46.661700000000003</v>
      </c>
      <c r="N51" s="1">
        <v>24.98</v>
      </c>
      <c r="O51" s="1">
        <v>2557.8200000000002</v>
      </c>
      <c r="P51" s="1">
        <f t="shared" si="1"/>
        <v>2444410</v>
      </c>
      <c r="R51" s="1">
        <v>2341.2800000000002</v>
      </c>
      <c r="S51" s="1">
        <v>3.8884500000000002</v>
      </c>
      <c r="T51" s="1">
        <v>602.11199999999997</v>
      </c>
      <c r="U51" s="1">
        <v>46.661700000000003</v>
      </c>
      <c r="V51" s="1">
        <v>24.995000000000001</v>
      </c>
      <c r="W51" s="1">
        <v>2635.13</v>
      </c>
      <c r="X51" s="1">
        <f t="shared" si="2"/>
        <v>602112</v>
      </c>
      <c r="AL51">
        <v>2598.4</v>
      </c>
      <c r="AM51">
        <v>12.9649</v>
      </c>
      <c r="AN51">
        <v>200.41800000000001</v>
      </c>
      <c r="AO51">
        <v>46.661700000000003</v>
      </c>
      <c r="AP51">
        <v>24.998999999999999</v>
      </c>
      <c r="AQ51">
        <v>2650.22</v>
      </c>
      <c r="AR51">
        <v>32652.5</v>
      </c>
      <c r="AS51">
        <v>0.64823799999999998</v>
      </c>
      <c r="AU51">
        <v>1377.77</v>
      </c>
      <c r="AV51">
        <v>8.2098599999999994E-3</v>
      </c>
      <c r="AW51">
        <v>167818</v>
      </c>
      <c r="AX51">
        <v>46.661700000000003</v>
      </c>
      <c r="AY51">
        <v>25.003</v>
      </c>
      <c r="AZ51">
        <v>17816.400000000001</v>
      </c>
      <c r="BA51">
        <v>17313.5</v>
      </c>
      <c r="BB51">
        <v>4.1048899999999999E-4</v>
      </c>
      <c r="BD51">
        <v>771.36</v>
      </c>
      <c r="BE51">
        <v>2.48073E-3</v>
      </c>
      <c r="BF51">
        <v>310941</v>
      </c>
      <c r="BG51">
        <v>76.611599999999996</v>
      </c>
      <c r="BH51">
        <v>24.998000000000001</v>
      </c>
      <c r="BI51">
        <v>28266.6</v>
      </c>
      <c r="BJ51">
        <v>9693.19</v>
      </c>
      <c r="BL51" s="1">
        <v>269.51</v>
      </c>
      <c r="BM51" s="1">
        <v>2.5227700000000001E-3</v>
      </c>
      <c r="BN51" s="1">
        <v>106831</v>
      </c>
      <c r="BO51" s="1">
        <v>49.610799999999998</v>
      </c>
      <c r="BP51" s="1">
        <v>24.998000000000001</v>
      </c>
      <c r="BQ51" s="1">
        <v>13154.5</v>
      </c>
      <c r="BT51" s="20">
        <v>942.51599999999996</v>
      </c>
      <c r="BU51" s="20">
        <v>2.4736799999999998E-3</v>
      </c>
      <c r="BV51" s="20">
        <v>381018</v>
      </c>
      <c r="BW51" s="20">
        <v>67.633200000000002</v>
      </c>
      <c r="BX51" s="20">
        <v>22.003</v>
      </c>
      <c r="BY51" s="20">
        <v>13425.4</v>
      </c>
      <c r="BZ51" s="20">
        <v>1.9790000000000001E-4</v>
      </c>
    </row>
    <row r="52" spans="1:78" x14ac:dyDescent="0.3">
      <c r="A52" s="1">
        <v>2913.24</v>
      </c>
      <c r="B52" s="1">
        <v>13.231199999999999</v>
      </c>
      <c r="C52" s="1">
        <v>220.179</v>
      </c>
      <c r="D52" s="1">
        <v>47.6447</v>
      </c>
      <c r="E52" s="1">
        <v>25.013999999999999</v>
      </c>
      <c r="F52" s="1">
        <v>2775.85</v>
      </c>
      <c r="G52" s="1">
        <v>8937.7000000000007</v>
      </c>
      <c r="H52" s="1">
        <f t="shared" si="0"/>
        <v>220179</v>
      </c>
      <c r="J52" s="1">
        <v>3163.84</v>
      </c>
      <c r="K52" s="1">
        <v>1.32307</v>
      </c>
      <c r="L52" s="1">
        <v>2391.29</v>
      </c>
      <c r="M52" s="1">
        <v>47.6447</v>
      </c>
      <c r="N52" s="1">
        <v>24.981999999999999</v>
      </c>
      <c r="O52" s="1">
        <v>2528.08</v>
      </c>
      <c r="P52" s="1">
        <f t="shared" si="1"/>
        <v>2391290</v>
      </c>
      <c r="R52" s="1">
        <v>2283.81</v>
      </c>
      <c r="S52" s="1">
        <v>3.9798800000000001</v>
      </c>
      <c r="T52" s="1">
        <v>573.83799999999997</v>
      </c>
      <c r="U52" s="1">
        <v>47.6447</v>
      </c>
      <c r="V52" s="1">
        <v>24.994</v>
      </c>
      <c r="W52" s="1">
        <v>2551.08</v>
      </c>
      <c r="X52" s="1">
        <f t="shared" si="2"/>
        <v>573838</v>
      </c>
      <c r="AL52">
        <v>2568.52</v>
      </c>
      <c r="AM52">
        <v>13.2346</v>
      </c>
      <c r="AN52">
        <v>194.07599999999999</v>
      </c>
      <c r="AO52">
        <v>47.6447</v>
      </c>
      <c r="AP52">
        <v>24.995999999999999</v>
      </c>
      <c r="AQ52">
        <v>2738.74</v>
      </c>
      <c r="AR52">
        <v>32277</v>
      </c>
      <c r="AS52">
        <v>0.66172299999999995</v>
      </c>
      <c r="AU52">
        <v>1398.41</v>
      </c>
      <c r="AV52">
        <v>8.1649300000000008E-3</v>
      </c>
      <c r="AW52">
        <v>171270</v>
      </c>
      <c r="AX52">
        <v>47.6447</v>
      </c>
      <c r="AY52">
        <v>24.991</v>
      </c>
      <c r="AZ52">
        <v>17781.400000000001</v>
      </c>
      <c r="BA52">
        <v>17572.900000000001</v>
      </c>
      <c r="BB52">
        <v>4.0825399999999998E-4</v>
      </c>
      <c r="BD52">
        <v>778.94500000000005</v>
      </c>
      <c r="BE52">
        <v>2.4286099999999999E-3</v>
      </c>
      <c r="BF52">
        <v>320737</v>
      </c>
      <c r="BG52">
        <v>77.502899999999997</v>
      </c>
      <c r="BH52">
        <v>25.01</v>
      </c>
      <c r="BI52">
        <v>28232.400000000001</v>
      </c>
      <c r="BJ52">
        <v>9788.51</v>
      </c>
      <c r="BL52" s="1">
        <v>274.851</v>
      </c>
      <c r="BM52" s="1">
        <v>2.9483399999999998E-3</v>
      </c>
      <c r="BN52" s="1">
        <v>93222.3</v>
      </c>
      <c r="BO52" s="1">
        <v>50.593800000000002</v>
      </c>
      <c r="BP52" s="1">
        <v>24.997</v>
      </c>
      <c r="BQ52" s="1">
        <v>13725.2</v>
      </c>
      <c r="BT52" s="20">
        <v>951.85500000000002</v>
      </c>
      <c r="BU52" s="20">
        <v>2.53426E-3</v>
      </c>
      <c r="BV52" s="20">
        <v>375595</v>
      </c>
      <c r="BW52" s="20">
        <v>68.616200000000006</v>
      </c>
      <c r="BX52" s="20">
        <v>21.997</v>
      </c>
      <c r="BY52" s="20">
        <v>13372.6</v>
      </c>
      <c r="BZ52" s="20">
        <v>2.02747E-4</v>
      </c>
    </row>
    <row r="53" spans="1:78" x14ac:dyDescent="0.3">
      <c r="A53" s="1">
        <v>2877.37</v>
      </c>
      <c r="B53" s="1">
        <v>13.509600000000001</v>
      </c>
      <c r="C53" s="1">
        <v>212.98699999999999</v>
      </c>
      <c r="D53" s="1">
        <v>48.627699999999997</v>
      </c>
      <c r="E53" s="1">
        <v>24.992999999999999</v>
      </c>
      <c r="F53" s="1">
        <v>2087.9699999999998</v>
      </c>
      <c r="G53" s="1">
        <v>8827.65</v>
      </c>
      <c r="H53" s="1">
        <f t="shared" si="0"/>
        <v>212987</v>
      </c>
      <c r="J53" s="1">
        <v>3148.35</v>
      </c>
      <c r="K53" s="1">
        <v>1.35303</v>
      </c>
      <c r="L53" s="1">
        <v>2326.9</v>
      </c>
      <c r="M53" s="1">
        <v>48.627699999999997</v>
      </c>
      <c r="N53" s="1">
        <v>25.007999999999999</v>
      </c>
      <c r="O53" s="1">
        <v>2434.64</v>
      </c>
      <c r="P53" s="1">
        <f t="shared" si="1"/>
        <v>2326900</v>
      </c>
      <c r="R53" s="1">
        <v>2224.09</v>
      </c>
      <c r="S53" s="1">
        <v>4.0550800000000002</v>
      </c>
      <c r="T53" s="1">
        <v>548.471</v>
      </c>
      <c r="U53" s="1">
        <v>48.627699999999997</v>
      </c>
      <c r="V53" s="1">
        <v>24.991</v>
      </c>
      <c r="W53" s="1">
        <v>2327.0500000000002</v>
      </c>
      <c r="X53" s="1">
        <f t="shared" si="2"/>
        <v>548471</v>
      </c>
      <c r="AL53">
        <v>2567.9499999999998</v>
      </c>
      <c r="AM53">
        <v>13.507099999999999</v>
      </c>
      <c r="AN53">
        <v>190.11799999999999</v>
      </c>
      <c r="AO53">
        <v>48.627699999999997</v>
      </c>
      <c r="AP53">
        <v>24.977</v>
      </c>
      <c r="AQ53">
        <v>2872.12</v>
      </c>
      <c r="AR53">
        <v>32269.8</v>
      </c>
      <c r="AS53">
        <v>0.67535599999999996</v>
      </c>
      <c r="AU53">
        <v>1419.05</v>
      </c>
      <c r="AV53">
        <v>8.0525500000000003E-3</v>
      </c>
      <c r="AW53">
        <v>176224</v>
      </c>
      <c r="AX53">
        <v>48.627699999999997</v>
      </c>
      <c r="AY53">
        <v>24.989000000000001</v>
      </c>
      <c r="AZ53">
        <v>17811.7</v>
      </c>
      <c r="BA53">
        <v>17832.3</v>
      </c>
      <c r="BB53">
        <v>4.02629E-4</v>
      </c>
      <c r="BD53">
        <v>788.88900000000001</v>
      </c>
      <c r="BE53">
        <v>2.4991599999999998E-3</v>
      </c>
      <c r="BF53">
        <v>315662</v>
      </c>
      <c r="BG53">
        <v>78.671300000000002</v>
      </c>
      <c r="BH53">
        <v>25.001999999999999</v>
      </c>
      <c r="BI53">
        <v>28173.7</v>
      </c>
      <c r="BJ53">
        <v>9913.4699999999993</v>
      </c>
      <c r="BL53" s="1">
        <v>280.54700000000003</v>
      </c>
      <c r="BM53" s="1">
        <v>2.5517500000000002E-3</v>
      </c>
      <c r="BN53" s="1">
        <v>109943</v>
      </c>
      <c r="BO53" s="1">
        <v>51.642400000000002</v>
      </c>
      <c r="BP53" s="1">
        <v>25.001999999999999</v>
      </c>
      <c r="BQ53" s="1">
        <v>14215.8</v>
      </c>
      <c r="BT53" s="20">
        <v>961.19399999999996</v>
      </c>
      <c r="BU53" s="20">
        <v>2.6185499999999999E-3</v>
      </c>
      <c r="BV53" s="20">
        <v>367071</v>
      </c>
      <c r="BW53" s="20">
        <v>69.599299999999999</v>
      </c>
      <c r="BX53" s="20">
        <v>22.003</v>
      </c>
      <c r="BY53" s="20">
        <v>13334.4</v>
      </c>
      <c r="BZ53" s="20">
        <v>2.0948900000000001E-4</v>
      </c>
    </row>
    <row r="54" spans="1:78" x14ac:dyDescent="0.3">
      <c r="A54" s="1">
        <v>2724.88</v>
      </c>
      <c r="B54" s="1">
        <v>13.7783</v>
      </c>
      <c r="C54" s="1">
        <v>197.76599999999999</v>
      </c>
      <c r="D54" s="1">
        <v>49.610799999999998</v>
      </c>
      <c r="E54" s="1">
        <v>25.001000000000001</v>
      </c>
      <c r="F54" s="1">
        <v>1940.87</v>
      </c>
      <c r="G54" s="1">
        <v>8359.82</v>
      </c>
      <c r="H54" s="1">
        <f t="shared" si="0"/>
        <v>197766</v>
      </c>
      <c r="J54" s="1">
        <v>3134.16</v>
      </c>
      <c r="K54" s="1">
        <v>1.379</v>
      </c>
      <c r="L54" s="1">
        <v>2272.7800000000002</v>
      </c>
      <c r="M54" s="1">
        <v>49.610799999999998</v>
      </c>
      <c r="N54" s="1">
        <v>25.013999999999999</v>
      </c>
      <c r="O54" s="1">
        <v>2333.37</v>
      </c>
      <c r="P54" s="1">
        <f t="shared" si="1"/>
        <v>2272780</v>
      </c>
      <c r="R54" s="1">
        <v>2168.06</v>
      </c>
      <c r="S54" s="1">
        <v>4.1400600000000001</v>
      </c>
      <c r="T54" s="1">
        <v>523.67899999999997</v>
      </c>
      <c r="U54" s="1">
        <v>49.610799999999998</v>
      </c>
      <c r="V54" s="1">
        <v>24.998000000000001</v>
      </c>
      <c r="W54" s="1">
        <v>2114.64</v>
      </c>
      <c r="X54" s="1">
        <f t="shared" si="2"/>
        <v>523679</v>
      </c>
      <c r="AL54">
        <v>2571.41</v>
      </c>
      <c r="AM54">
        <v>13.7819</v>
      </c>
      <c r="AN54">
        <v>186.578</v>
      </c>
      <c r="AO54">
        <v>49.610799999999998</v>
      </c>
      <c r="AP54">
        <v>25.003</v>
      </c>
      <c r="AQ54">
        <v>2672.57</v>
      </c>
      <c r="AR54">
        <v>32313.200000000001</v>
      </c>
      <c r="AS54">
        <v>0.68906999999999996</v>
      </c>
      <c r="AU54">
        <v>1439.7</v>
      </c>
      <c r="AV54">
        <v>8.2329800000000009E-3</v>
      </c>
      <c r="AW54">
        <v>174869</v>
      </c>
      <c r="AX54">
        <v>49.610799999999998</v>
      </c>
      <c r="AY54">
        <v>25.010999999999999</v>
      </c>
      <c r="AZ54">
        <v>17735.8</v>
      </c>
      <c r="BA54">
        <v>18091.8</v>
      </c>
      <c r="BB54">
        <v>4.1165E-4</v>
      </c>
      <c r="BD54">
        <v>796.346</v>
      </c>
      <c r="BE54">
        <v>2.5060199999999999E-3</v>
      </c>
      <c r="BF54">
        <v>317773</v>
      </c>
      <c r="BG54">
        <v>79.547600000000003</v>
      </c>
      <c r="BH54">
        <v>25.001999999999999</v>
      </c>
      <c r="BI54">
        <v>28162.799999999999</v>
      </c>
      <c r="BJ54">
        <v>10007.200000000001</v>
      </c>
      <c r="BL54" s="1">
        <v>285.887</v>
      </c>
      <c r="BM54" s="1">
        <v>3.3300199999999999E-3</v>
      </c>
      <c r="BN54" s="1">
        <v>85851.4</v>
      </c>
      <c r="BO54" s="1">
        <v>52.625399999999999</v>
      </c>
      <c r="BP54" s="1">
        <v>24.992999999999999</v>
      </c>
      <c r="BQ54" s="1">
        <v>14133.1</v>
      </c>
      <c r="BT54" s="20">
        <v>971.15499999999997</v>
      </c>
      <c r="BU54" s="20">
        <v>2.7175699999999999E-3</v>
      </c>
      <c r="BV54" s="20">
        <v>357362</v>
      </c>
      <c r="BW54" s="20">
        <v>70.647800000000004</v>
      </c>
      <c r="BX54" s="20">
        <v>21.986999999999998</v>
      </c>
      <c r="BY54" s="20">
        <v>13232.4</v>
      </c>
      <c r="BZ54" s="20">
        <v>2.1741299999999999E-4</v>
      </c>
    </row>
    <row r="55" spans="1:78" x14ac:dyDescent="0.3">
      <c r="A55" s="1">
        <v>2716.71</v>
      </c>
      <c r="B55" s="1">
        <v>14.052899999999999</v>
      </c>
      <c r="C55" s="1">
        <v>193.321</v>
      </c>
      <c r="D55" s="1">
        <v>50.593800000000002</v>
      </c>
      <c r="E55" s="1">
        <v>24.998999999999999</v>
      </c>
      <c r="F55" s="1">
        <v>2650.56</v>
      </c>
      <c r="G55" s="1">
        <v>8334.76</v>
      </c>
      <c r="H55" s="1">
        <f t="shared" si="0"/>
        <v>193321</v>
      </c>
      <c r="J55" s="1">
        <v>3118.26</v>
      </c>
      <c r="K55" s="1">
        <v>1.4067400000000001</v>
      </c>
      <c r="L55" s="1">
        <v>2216.66</v>
      </c>
      <c r="M55" s="1">
        <v>50.593800000000002</v>
      </c>
      <c r="N55" s="1">
        <v>25.007000000000001</v>
      </c>
      <c r="O55" s="1">
        <v>2299.63</v>
      </c>
      <c r="P55" s="1">
        <f t="shared" si="1"/>
        <v>2216660</v>
      </c>
      <c r="R55" s="1">
        <v>2103.79</v>
      </c>
      <c r="S55" s="1">
        <v>4.2190799999999999</v>
      </c>
      <c r="T55" s="1">
        <v>498.637</v>
      </c>
      <c r="U55" s="1">
        <v>50.593800000000002</v>
      </c>
      <c r="V55" s="1">
        <v>24.998000000000001</v>
      </c>
      <c r="W55" s="1">
        <v>1971.37</v>
      </c>
      <c r="X55" s="1">
        <f t="shared" si="2"/>
        <v>498637</v>
      </c>
      <c r="AL55">
        <v>2540.4299999999998</v>
      </c>
      <c r="AM55">
        <v>14.052899999999999</v>
      </c>
      <c r="AN55">
        <v>180.77600000000001</v>
      </c>
      <c r="AO55">
        <v>50.593800000000002</v>
      </c>
      <c r="AP55">
        <v>25.001000000000001</v>
      </c>
      <c r="AQ55">
        <v>2635.17</v>
      </c>
      <c r="AR55">
        <v>31924</v>
      </c>
      <c r="AS55">
        <v>0.70264199999999999</v>
      </c>
      <c r="AU55">
        <v>1460.34</v>
      </c>
      <c r="AV55">
        <v>8.1815800000000008E-3</v>
      </c>
      <c r="AW55">
        <v>178491</v>
      </c>
      <c r="AX55">
        <v>50.593800000000002</v>
      </c>
      <c r="AY55">
        <v>25.007000000000001</v>
      </c>
      <c r="AZ55">
        <v>17747.7</v>
      </c>
      <c r="BA55">
        <v>18351.2</v>
      </c>
      <c r="BB55">
        <v>4.09078E-4</v>
      </c>
      <c r="BD55">
        <v>805.04700000000003</v>
      </c>
      <c r="BE55">
        <v>2.4903899999999999E-3</v>
      </c>
      <c r="BF55">
        <v>323261</v>
      </c>
      <c r="BG55">
        <v>80.569999999999993</v>
      </c>
      <c r="BH55">
        <v>25.004999999999999</v>
      </c>
      <c r="BI55">
        <v>28134.1</v>
      </c>
      <c r="BJ55">
        <v>10116.5</v>
      </c>
      <c r="BL55" s="1">
        <v>291.22800000000001</v>
      </c>
      <c r="BM55" s="1">
        <v>3.3624499999999999E-3</v>
      </c>
      <c r="BN55" s="1">
        <v>86611.8</v>
      </c>
      <c r="BO55" s="1">
        <v>53.608499999999999</v>
      </c>
      <c r="BP55" s="1">
        <v>24.991</v>
      </c>
      <c r="BQ55" s="1">
        <v>13855.1</v>
      </c>
      <c r="BT55" s="20">
        <v>980.49400000000003</v>
      </c>
      <c r="BU55" s="20">
        <v>2.76479E-3</v>
      </c>
      <c r="BV55" s="20">
        <v>354635</v>
      </c>
      <c r="BW55" s="20">
        <v>71.630899999999997</v>
      </c>
      <c r="BX55" s="20">
        <v>21.989000000000001</v>
      </c>
      <c r="BY55" s="20">
        <v>13187.8</v>
      </c>
      <c r="BZ55" s="20">
        <v>2.21189E-4</v>
      </c>
    </row>
    <row r="56" spans="1:78" x14ac:dyDescent="0.3">
      <c r="A56" s="1">
        <v>2669.43</v>
      </c>
      <c r="B56" s="1">
        <v>14.3405</v>
      </c>
      <c r="C56" s="1">
        <v>186.14599999999999</v>
      </c>
      <c r="D56" s="1">
        <v>51.642400000000002</v>
      </c>
      <c r="E56" s="1">
        <v>25.01</v>
      </c>
      <c r="F56" s="1">
        <v>2750.47</v>
      </c>
      <c r="G56" s="1">
        <v>8189.72</v>
      </c>
      <c r="H56" s="1">
        <f t="shared" si="0"/>
        <v>186146</v>
      </c>
      <c r="J56" s="1">
        <v>3102.05</v>
      </c>
      <c r="K56" s="1">
        <v>1.43567</v>
      </c>
      <c r="L56" s="1">
        <v>2160.6999999999998</v>
      </c>
      <c r="M56" s="1">
        <v>51.642400000000002</v>
      </c>
      <c r="N56" s="1">
        <v>25.010999999999999</v>
      </c>
      <c r="O56" s="1">
        <v>2299.8200000000002</v>
      </c>
      <c r="P56" s="1">
        <f t="shared" si="1"/>
        <v>2160700</v>
      </c>
      <c r="R56" s="1">
        <v>2056.5500000000002</v>
      </c>
      <c r="S56" s="1">
        <v>4.3073399999999999</v>
      </c>
      <c r="T56" s="1">
        <v>477.45299999999997</v>
      </c>
      <c r="U56" s="1">
        <v>51.642400000000002</v>
      </c>
      <c r="V56" s="1">
        <v>24.988</v>
      </c>
      <c r="W56" s="1">
        <v>1860.82</v>
      </c>
      <c r="X56" s="1">
        <f t="shared" si="2"/>
        <v>477453</v>
      </c>
      <c r="AL56">
        <v>2547.7199999999998</v>
      </c>
      <c r="AM56">
        <v>14.3428</v>
      </c>
      <c r="AN56">
        <v>177.631</v>
      </c>
      <c r="AO56">
        <v>51.642400000000002</v>
      </c>
      <c r="AP56">
        <v>25.003</v>
      </c>
      <c r="AQ56">
        <v>2985.62</v>
      </c>
      <c r="AR56">
        <v>32015.5</v>
      </c>
      <c r="AS56">
        <v>0.71712799999999999</v>
      </c>
      <c r="AU56">
        <v>1482.36</v>
      </c>
      <c r="AV56">
        <v>8.1944900000000005E-3</v>
      </c>
      <c r="AW56">
        <v>180897</v>
      </c>
      <c r="AX56">
        <v>51.642400000000002</v>
      </c>
      <c r="AY56">
        <v>25.007999999999999</v>
      </c>
      <c r="AZ56">
        <v>17736.2</v>
      </c>
      <c r="BA56">
        <v>18627.900000000001</v>
      </c>
      <c r="BB56">
        <v>4.0973000000000002E-4</v>
      </c>
      <c r="BD56">
        <v>814.67700000000002</v>
      </c>
      <c r="BE56">
        <v>2.5584900000000001E-3</v>
      </c>
      <c r="BF56">
        <v>318421</v>
      </c>
      <c r="BG56">
        <v>81.701599999999999</v>
      </c>
      <c r="BH56">
        <v>24.998999999999999</v>
      </c>
      <c r="BI56">
        <v>28115.1</v>
      </c>
      <c r="BJ56">
        <v>10237.5</v>
      </c>
      <c r="BL56" s="1">
        <v>296.92399999999998</v>
      </c>
      <c r="BM56" s="1">
        <v>3.7391799999999999E-3</v>
      </c>
      <c r="BN56" s="1">
        <v>79408.899999999994</v>
      </c>
      <c r="BO56" s="1">
        <v>54.6571</v>
      </c>
      <c r="BP56" s="1">
        <v>25.024000000000001</v>
      </c>
      <c r="BQ56" s="1">
        <v>14338.4</v>
      </c>
      <c r="BT56" s="20">
        <v>989.83299999999997</v>
      </c>
      <c r="BU56" s="20">
        <v>2.8162600000000001E-3</v>
      </c>
      <c r="BV56" s="20">
        <v>351471</v>
      </c>
      <c r="BW56" s="20">
        <v>72.613900000000001</v>
      </c>
      <c r="BX56" s="20">
        <v>21.998000000000001</v>
      </c>
      <c r="BY56" s="20">
        <v>13128.2</v>
      </c>
      <c r="BZ56" s="20">
        <v>2.2530599999999999E-4</v>
      </c>
    </row>
    <row r="57" spans="1:78" x14ac:dyDescent="0.3">
      <c r="A57" s="1">
        <v>2727.11</v>
      </c>
      <c r="B57" s="1">
        <v>14.613200000000001</v>
      </c>
      <c r="C57" s="1">
        <v>186.62</v>
      </c>
      <c r="D57" s="1">
        <v>52.625399999999999</v>
      </c>
      <c r="E57" s="1">
        <v>24.992999999999999</v>
      </c>
      <c r="F57" s="1">
        <v>2806.27</v>
      </c>
      <c r="G57" s="1">
        <v>8366.66</v>
      </c>
      <c r="H57" s="1">
        <f t="shared" si="0"/>
        <v>186620</v>
      </c>
      <c r="J57" s="1">
        <v>3088.42</v>
      </c>
      <c r="K57" s="1">
        <v>1.4628099999999999</v>
      </c>
      <c r="L57" s="1">
        <v>2111.29</v>
      </c>
      <c r="M57" s="1">
        <v>52.625399999999999</v>
      </c>
      <c r="N57" s="1">
        <v>25.007999999999999</v>
      </c>
      <c r="O57" s="1">
        <v>2289.21</v>
      </c>
      <c r="P57" s="1">
        <f t="shared" si="1"/>
        <v>2111290</v>
      </c>
      <c r="R57" s="1">
        <v>2018.02</v>
      </c>
      <c r="S57" s="1">
        <v>4.3879400000000004</v>
      </c>
      <c r="T57" s="1">
        <v>459.90100000000001</v>
      </c>
      <c r="U57" s="1">
        <v>52.625399999999999</v>
      </c>
      <c r="V57" s="1">
        <v>24.994</v>
      </c>
      <c r="W57" s="1">
        <v>1768.77</v>
      </c>
      <c r="X57" s="1">
        <f t="shared" si="2"/>
        <v>459901</v>
      </c>
      <c r="AL57">
        <v>2536.77</v>
      </c>
      <c r="AM57">
        <v>14.6188</v>
      </c>
      <c r="AN57">
        <v>173.52699999999999</v>
      </c>
      <c r="AO57">
        <v>52.625399999999999</v>
      </c>
      <c r="AP57">
        <v>24.988</v>
      </c>
      <c r="AQ57">
        <v>2739.69</v>
      </c>
      <c r="AR57">
        <v>31878</v>
      </c>
      <c r="AS57">
        <v>0.73093699999999995</v>
      </c>
      <c r="AU57">
        <v>1503</v>
      </c>
      <c r="AV57">
        <v>8.2025899999999992E-3</v>
      </c>
      <c r="AW57">
        <v>183235</v>
      </c>
      <c r="AX57">
        <v>52.625399999999999</v>
      </c>
      <c r="AY57">
        <v>24.995000000000001</v>
      </c>
      <c r="AZ57">
        <v>17688.3</v>
      </c>
      <c r="BA57">
        <v>18887.3</v>
      </c>
      <c r="BB57">
        <v>4.10135E-4</v>
      </c>
      <c r="BD57">
        <v>822.3</v>
      </c>
      <c r="BE57">
        <v>2.55083E-3</v>
      </c>
      <c r="BF57">
        <v>322366</v>
      </c>
      <c r="BG57">
        <v>82.597200000000001</v>
      </c>
      <c r="BH57">
        <v>24.995000000000001</v>
      </c>
      <c r="BI57">
        <v>28068.2</v>
      </c>
      <c r="BJ57">
        <v>10333.299999999999</v>
      </c>
      <c r="BL57" s="1">
        <v>302.26499999999999</v>
      </c>
      <c r="BM57" s="1">
        <v>3.29802E-3</v>
      </c>
      <c r="BN57" s="1">
        <v>91650.4</v>
      </c>
      <c r="BO57" s="1">
        <v>55.640099999999997</v>
      </c>
      <c r="BP57" s="1">
        <v>24.981999999999999</v>
      </c>
      <c r="BQ57" s="1">
        <v>14799.5</v>
      </c>
      <c r="BT57" s="20">
        <v>999.79399999999998</v>
      </c>
      <c r="BU57" s="20">
        <v>2.8853199999999998E-3</v>
      </c>
      <c r="BV57" s="20">
        <v>346510</v>
      </c>
      <c r="BW57" s="20">
        <v>73.662499999999994</v>
      </c>
      <c r="BX57" s="20">
        <v>21.995000000000001</v>
      </c>
      <c r="BY57" s="20">
        <v>13041.7</v>
      </c>
      <c r="BZ57" s="20">
        <v>2.30833E-4</v>
      </c>
    </row>
    <row r="58" spans="1:78" x14ac:dyDescent="0.3">
      <c r="A58" s="1">
        <v>2806.96</v>
      </c>
      <c r="B58" s="1">
        <v>14.889799999999999</v>
      </c>
      <c r="C58" s="1">
        <v>188.51499999999999</v>
      </c>
      <c r="D58" s="1">
        <v>53.608499999999999</v>
      </c>
      <c r="E58" s="1">
        <v>25.001000000000001</v>
      </c>
      <c r="F58" s="1">
        <v>2862.85</v>
      </c>
      <c r="G58" s="1">
        <v>8611.66</v>
      </c>
      <c r="H58" s="1">
        <f t="shared" si="0"/>
        <v>188515</v>
      </c>
      <c r="J58" s="1">
        <v>3077.18</v>
      </c>
      <c r="K58" s="1">
        <v>1.4910699999999999</v>
      </c>
      <c r="L58" s="1">
        <v>2063.73</v>
      </c>
      <c r="M58" s="1">
        <v>53.608499999999999</v>
      </c>
      <c r="N58" s="1">
        <v>25.013000000000002</v>
      </c>
      <c r="O58" s="1">
        <v>2271.0500000000002</v>
      </c>
      <c r="P58" s="1">
        <f t="shared" si="1"/>
        <v>2063730</v>
      </c>
      <c r="R58" s="1">
        <v>1982.16</v>
      </c>
      <c r="S58" s="1">
        <v>4.4697100000000001</v>
      </c>
      <c r="T58" s="1">
        <v>443.46600000000001</v>
      </c>
      <c r="U58" s="1">
        <v>53.608499999999999</v>
      </c>
      <c r="V58" s="1">
        <v>24.992000000000001</v>
      </c>
      <c r="W58" s="1">
        <v>1614.3</v>
      </c>
      <c r="X58" s="1">
        <f t="shared" si="2"/>
        <v>443466</v>
      </c>
      <c r="AL58">
        <v>2504.41</v>
      </c>
      <c r="AM58">
        <v>14.888400000000001</v>
      </c>
      <c r="AN58">
        <v>168.21199999999999</v>
      </c>
      <c r="AO58">
        <v>53.608499999999999</v>
      </c>
      <c r="AP58">
        <v>24.98</v>
      </c>
      <c r="AQ58">
        <v>2673.41</v>
      </c>
      <c r="AR58">
        <v>31471.3</v>
      </c>
      <c r="AS58">
        <v>0.74442200000000003</v>
      </c>
      <c r="AU58">
        <v>1523.65</v>
      </c>
      <c r="AV58">
        <v>8.0154000000000006E-3</v>
      </c>
      <c r="AW58">
        <v>190090</v>
      </c>
      <c r="AX58">
        <v>53.608499999999999</v>
      </c>
      <c r="AY58">
        <v>24.992000000000001</v>
      </c>
      <c r="AZ58">
        <v>17688.900000000001</v>
      </c>
      <c r="BA58">
        <v>19146.7</v>
      </c>
      <c r="BB58">
        <v>4.0077100000000002E-4</v>
      </c>
      <c r="BD58">
        <v>831.59500000000003</v>
      </c>
      <c r="BE58">
        <v>2.5828000000000001E-3</v>
      </c>
      <c r="BF58">
        <v>321974</v>
      </c>
      <c r="BG58">
        <v>83.689499999999995</v>
      </c>
      <c r="BH58">
        <v>24.992000000000001</v>
      </c>
      <c r="BI58">
        <v>28046.3</v>
      </c>
      <c r="BJ58">
        <v>10450.1</v>
      </c>
      <c r="BL58" s="1">
        <v>307.60500000000002</v>
      </c>
      <c r="BM58" s="1">
        <v>5.4747800000000003E-3</v>
      </c>
      <c r="BN58" s="1">
        <v>56185.8</v>
      </c>
      <c r="BO58" s="1">
        <v>56.623100000000001</v>
      </c>
      <c r="BP58" s="1">
        <v>24.989000000000001</v>
      </c>
      <c r="BQ58" s="1">
        <v>14190.2</v>
      </c>
      <c r="BT58" s="20">
        <v>1009.13</v>
      </c>
      <c r="BU58" s="20">
        <v>2.8963499999999998E-3</v>
      </c>
      <c r="BV58" s="20">
        <v>348416</v>
      </c>
      <c r="BW58" s="20">
        <v>74.645499999999998</v>
      </c>
      <c r="BX58" s="20">
        <v>21.997</v>
      </c>
      <c r="BY58" s="20">
        <v>12983.2</v>
      </c>
      <c r="BZ58" s="20">
        <v>2.3171300000000001E-4</v>
      </c>
    </row>
    <row r="59" spans="1:78" x14ac:dyDescent="0.3">
      <c r="A59" s="1">
        <v>2664.3</v>
      </c>
      <c r="B59" s="1">
        <v>15.189299999999999</v>
      </c>
      <c r="C59" s="1">
        <v>175.40700000000001</v>
      </c>
      <c r="D59" s="1">
        <v>54.6571</v>
      </c>
      <c r="E59" s="1">
        <v>24.995000000000001</v>
      </c>
      <c r="F59" s="1">
        <v>1689.19</v>
      </c>
      <c r="G59" s="1">
        <v>8173.98</v>
      </c>
      <c r="H59" s="1">
        <f t="shared" si="0"/>
        <v>175407</v>
      </c>
      <c r="J59" s="1">
        <v>3048.42</v>
      </c>
      <c r="K59" s="1">
        <v>1.5190999999999999</v>
      </c>
      <c r="L59" s="1">
        <v>2006.72</v>
      </c>
      <c r="M59" s="1">
        <v>54.6571</v>
      </c>
      <c r="N59" s="1">
        <v>25.009</v>
      </c>
      <c r="O59" s="1">
        <v>2213.4899999999998</v>
      </c>
      <c r="P59" s="1">
        <f t="shared" si="1"/>
        <v>2006720</v>
      </c>
      <c r="R59" s="1">
        <v>1955.26</v>
      </c>
      <c r="S59" s="1">
        <v>4.5572299999999997</v>
      </c>
      <c r="T59" s="1">
        <v>429.04500000000002</v>
      </c>
      <c r="U59" s="1">
        <v>54.6571</v>
      </c>
      <c r="V59" s="1">
        <v>25.009</v>
      </c>
      <c r="W59" s="1">
        <v>1418.52</v>
      </c>
      <c r="X59" s="1">
        <f t="shared" si="2"/>
        <v>429045</v>
      </c>
      <c r="AL59">
        <v>2515.09</v>
      </c>
      <c r="AM59">
        <v>15.179</v>
      </c>
      <c r="AN59">
        <v>165.696</v>
      </c>
      <c r="AO59">
        <v>54.6571</v>
      </c>
      <c r="AP59">
        <v>24.992999999999999</v>
      </c>
      <c r="AQ59">
        <v>3035.67</v>
      </c>
      <c r="AR59">
        <v>31605.5</v>
      </c>
      <c r="AS59">
        <v>0.75894499999999998</v>
      </c>
      <c r="AU59">
        <v>1545.67</v>
      </c>
      <c r="AV59">
        <v>8.0149499999999999E-3</v>
      </c>
      <c r="AW59">
        <v>192848</v>
      </c>
      <c r="AX59">
        <v>54.6571</v>
      </c>
      <c r="AY59">
        <v>25.001999999999999</v>
      </c>
      <c r="AZ59">
        <v>17640.3</v>
      </c>
      <c r="BA59">
        <v>19423.400000000001</v>
      </c>
      <c r="BB59">
        <v>4.0075499999999998E-4</v>
      </c>
      <c r="BD59">
        <v>839.96100000000001</v>
      </c>
      <c r="BE59">
        <v>2.5863800000000001E-3</v>
      </c>
      <c r="BF59">
        <v>324763</v>
      </c>
      <c r="BG59">
        <v>84.672499999999999</v>
      </c>
      <c r="BH59">
        <v>24.998999999999999</v>
      </c>
      <c r="BI59">
        <v>27987.8</v>
      </c>
      <c r="BJ59">
        <v>10555.3</v>
      </c>
      <c r="BL59" s="1">
        <v>313.30099999999999</v>
      </c>
      <c r="BM59" s="1">
        <v>5.1111200000000002E-3</v>
      </c>
      <c r="BN59" s="1">
        <v>61297.9</v>
      </c>
      <c r="BO59" s="1">
        <v>57.671700000000001</v>
      </c>
      <c r="BP59" s="1">
        <v>24.984999999999999</v>
      </c>
      <c r="BQ59" s="1">
        <v>11546.2</v>
      </c>
      <c r="BT59" s="20">
        <v>1018.47</v>
      </c>
      <c r="BU59" s="20">
        <v>2.89492E-3</v>
      </c>
      <c r="BV59" s="20">
        <v>351814</v>
      </c>
      <c r="BW59" s="20">
        <v>75.628600000000006</v>
      </c>
      <c r="BX59" s="20">
        <v>22.004000000000001</v>
      </c>
      <c r="BY59" s="20">
        <v>12922.2</v>
      </c>
      <c r="BZ59" s="20">
        <v>2.31602E-4</v>
      </c>
    </row>
    <row r="60" spans="1:78" x14ac:dyDescent="0.3">
      <c r="A60" s="1">
        <v>2504.09</v>
      </c>
      <c r="B60" s="1">
        <v>15.448700000000001</v>
      </c>
      <c r="C60" s="1">
        <v>162.09100000000001</v>
      </c>
      <c r="D60" s="1">
        <v>55.640099999999997</v>
      </c>
      <c r="E60" s="1">
        <v>24.995000000000001</v>
      </c>
      <c r="F60" s="1">
        <v>1974.99</v>
      </c>
      <c r="G60" s="1">
        <v>7682.47</v>
      </c>
      <c r="H60" s="1">
        <f t="shared" si="0"/>
        <v>162091</v>
      </c>
      <c r="J60" s="1">
        <v>3035.87</v>
      </c>
      <c r="K60" s="1">
        <v>1.5468500000000001</v>
      </c>
      <c r="L60" s="1">
        <v>1962.61</v>
      </c>
      <c r="M60" s="1">
        <v>55.640099999999997</v>
      </c>
      <c r="N60" s="1">
        <v>24.99</v>
      </c>
      <c r="O60" s="1">
        <v>2229.44</v>
      </c>
      <c r="P60" s="1">
        <f t="shared" si="1"/>
        <v>1962610</v>
      </c>
      <c r="R60" s="1">
        <v>1913.15</v>
      </c>
      <c r="S60" s="1">
        <v>4.6400800000000002</v>
      </c>
      <c r="T60" s="1">
        <v>412.31099999999998</v>
      </c>
      <c r="U60" s="1">
        <v>55.640099999999997</v>
      </c>
      <c r="V60" s="1">
        <v>25.013000000000002</v>
      </c>
      <c r="W60" s="1">
        <v>1255.3900000000001</v>
      </c>
      <c r="X60" s="1">
        <f t="shared" si="2"/>
        <v>412311</v>
      </c>
      <c r="AL60">
        <v>2548.2600000000002</v>
      </c>
      <c r="AM60">
        <v>15.4526</v>
      </c>
      <c r="AN60">
        <v>164.90799999999999</v>
      </c>
      <c r="AO60">
        <v>55.640099999999997</v>
      </c>
      <c r="AP60">
        <v>25.006</v>
      </c>
      <c r="AQ60">
        <v>3140.37</v>
      </c>
      <c r="AR60">
        <v>32022.3</v>
      </c>
      <c r="AS60">
        <v>0.77262799999999998</v>
      </c>
      <c r="AU60">
        <v>1566.31</v>
      </c>
      <c r="AV60">
        <v>7.9553699999999998E-3</v>
      </c>
      <c r="AW60">
        <v>196887</v>
      </c>
      <c r="AX60">
        <v>55.640099999999997</v>
      </c>
      <c r="AY60">
        <v>25.006</v>
      </c>
      <c r="AZ60">
        <v>17617.3</v>
      </c>
      <c r="BA60">
        <v>19682.8</v>
      </c>
      <c r="BB60">
        <v>3.9777299999999997E-4</v>
      </c>
      <c r="BD60">
        <v>847.39800000000002</v>
      </c>
      <c r="BE60">
        <v>2.5985100000000001E-3</v>
      </c>
      <c r="BF60">
        <v>326109</v>
      </c>
      <c r="BG60">
        <v>85.546400000000006</v>
      </c>
      <c r="BH60">
        <v>24.984999999999999</v>
      </c>
      <c r="BI60">
        <v>27923.5</v>
      </c>
      <c r="BJ60">
        <v>10648.7</v>
      </c>
      <c r="BL60" s="1">
        <v>318.642</v>
      </c>
      <c r="BM60" s="1">
        <v>3.7742299999999999E-3</v>
      </c>
      <c r="BN60" s="1">
        <v>84425.5</v>
      </c>
      <c r="BO60" s="1">
        <v>58.654800000000002</v>
      </c>
      <c r="BP60" s="1">
        <v>25.001999999999999</v>
      </c>
      <c r="BQ60" s="1">
        <v>12022.9</v>
      </c>
      <c r="BT60" s="20">
        <v>1027.81</v>
      </c>
      <c r="BU60" s="20">
        <v>3.0347899999999999E-3</v>
      </c>
      <c r="BV60" s="20">
        <v>338676</v>
      </c>
      <c r="BW60" s="20">
        <v>76.611599999999996</v>
      </c>
      <c r="BX60" s="20">
        <v>22.007000000000001</v>
      </c>
      <c r="BY60" s="20">
        <v>12881.6</v>
      </c>
      <c r="BZ60" s="20">
        <v>2.4279E-4</v>
      </c>
    </row>
    <row r="61" spans="1:78" x14ac:dyDescent="0.3">
      <c r="A61" s="1">
        <v>2585.0500000000002</v>
      </c>
      <c r="B61" s="1">
        <v>15.721299999999999</v>
      </c>
      <c r="C61" s="1">
        <v>164.43</v>
      </c>
      <c r="D61" s="1">
        <v>56.623100000000001</v>
      </c>
      <c r="E61" s="1">
        <v>25.010999999999999</v>
      </c>
      <c r="F61" s="1">
        <v>2686.74</v>
      </c>
      <c r="G61" s="1">
        <v>7930.84</v>
      </c>
      <c r="H61" s="1">
        <f t="shared" si="0"/>
        <v>164430</v>
      </c>
      <c r="J61" s="1">
        <v>3026.33</v>
      </c>
      <c r="K61" s="1">
        <v>1.57321</v>
      </c>
      <c r="L61" s="1">
        <v>1923.66</v>
      </c>
      <c r="M61" s="1">
        <v>56.623100000000001</v>
      </c>
      <c r="N61" s="1">
        <v>24.986000000000001</v>
      </c>
      <c r="O61" s="1">
        <v>2227.69</v>
      </c>
      <c r="P61" s="1">
        <f t="shared" si="1"/>
        <v>1923660</v>
      </c>
      <c r="R61" s="1">
        <v>1874.05</v>
      </c>
      <c r="S61" s="1">
        <v>4.7207299999999996</v>
      </c>
      <c r="T61" s="1">
        <v>396.98200000000003</v>
      </c>
      <c r="U61" s="1">
        <v>56.623100000000001</v>
      </c>
      <c r="V61" s="1">
        <v>24.998999999999999</v>
      </c>
      <c r="W61" s="1">
        <v>1317</v>
      </c>
      <c r="X61" s="1">
        <f t="shared" si="2"/>
        <v>396982</v>
      </c>
      <c r="AL61">
        <v>2531.9499999999998</v>
      </c>
      <c r="AM61">
        <v>15.730600000000001</v>
      </c>
      <c r="AN61">
        <v>160.958</v>
      </c>
      <c r="AO61">
        <v>56.623100000000001</v>
      </c>
      <c r="AP61">
        <v>24.995999999999999</v>
      </c>
      <c r="AQ61">
        <v>2862.31</v>
      </c>
      <c r="AR61">
        <v>31817.5</v>
      </c>
      <c r="AS61">
        <v>0.78651000000000004</v>
      </c>
      <c r="AU61">
        <v>1586.95</v>
      </c>
      <c r="AV61">
        <v>7.93752E-3</v>
      </c>
      <c r="AW61">
        <v>199930</v>
      </c>
      <c r="AX61">
        <v>56.623100000000001</v>
      </c>
      <c r="AY61">
        <v>25.001999999999999</v>
      </c>
      <c r="AZ61">
        <v>17558.2</v>
      </c>
      <c r="BA61">
        <v>19942.2</v>
      </c>
      <c r="BB61">
        <v>3.9688199999999999E-4</v>
      </c>
      <c r="BD61">
        <v>856.87900000000002</v>
      </c>
      <c r="BE61">
        <v>2.6230200000000002E-3</v>
      </c>
      <c r="BF61">
        <v>326677</v>
      </c>
      <c r="BG61">
        <v>86.660499999999999</v>
      </c>
      <c r="BH61">
        <v>24.998000000000001</v>
      </c>
      <c r="BI61">
        <v>27857.3</v>
      </c>
      <c r="BJ61">
        <v>10767.9</v>
      </c>
      <c r="BL61" s="1">
        <v>323.98200000000003</v>
      </c>
      <c r="BM61" s="1">
        <v>3.8065400000000002E-3</v>
      </c>
      <c r="BN61" s="1">
        <v>85112</v>
      </c>
      <c r="BO61" s="1">
        <v>59.637799999999999</v>
      </c>
      <c r="BP61" s="1">
        <v>24.997</v>
      </c>
      <c r="BQ61" s="1">
        <v>11351.2</v>
      </c>
      <c r="BT61" s="20">
        <v>1037.1500000000001</v>
      </c>
      <c r="BU61" s="20">
        <v>3.10356E-3</v>
      </c>
      <c r="BV61" s="20">
        <v>334180</v>
      </c>
      <c r="BW61" s="20">
        <v>77.594700000000003</v>
      </c>
      <c r="BX61" s="20">
        <v>22.009</v>
      </c>
      <c r="BY61" s="20">
        <v>12836.4</v>
      </c>
      <c r="BZ61" s="20">
        <v>2.48292E-4</v>
      </c>
    </row>
    <row r="62" spans="1:78" x14ac:dyDescent="0.3">
      <c r="A62" s="1">
        <v>2706.99</v>
      </c>
      <c r="B62" s="1">
        <v>16.017499999999998</v>
      </c>
      <c r="C62" s="1">
        <v>169.00200000000001</v>
      </c>
      <c r="D62" s="1">
        <v>57.671700000000001</v>
      </c>
      <c r="E62" s="1">
        <v>24.981000000000002</v>
      </c>
      <c r="F62" s="1">
        <v>2596.04</v>
      </c>
      <c r="G62" s="1">
        <v>8304.93</v>
      </c>
      <c r="H62" s="1">
        <f t="shared" si="0"/>
        <v>169002</v>
      </c>
      <c r="J62" s="1">
        <v>3013.35</v>
      </c>
      <c r="K62" s="1">
        <v>1.6035299999999999</v>
      </c>
      <c r="L62" s="1">
        <v>1879.2</v>
      </c>
      <c r="M62" s="1">
        <v>57.671700000000001</v>
      </c>
      <c r="N62" s="1">
        <v>25.007999999999999</v>
      </c>
      <c r="O62" s="1">
        <v>2190.5</v>
      </c>
      <c r="P62" s="1">
        <f t="shared" si="1"/>
        <v>1879200</v>
      </c>
      <c r="R62" s="1">
        <v>1859.11</v>
      </c>
      <c r="S62" s="1">
        <v>4.8073499999999996</v>
      </c>
      <c r="T62" s="1">
        <v>386.72199999999998</v>
      </c>
      <c r="U62" s="1">
        <v>57.671700000000001</v>
      </c>
      <c r="V62" s="1">
        <v>25.003</v>
      </c>
      <c r="W62" s="1">
        <v>1293.81</v>
      </c>
      <c r="X62" s="1">
        <f t="shared" si="2"/>
        <v>386722</v>
      </c>
      <c r="AL62">
        <v>2482.41</v>
      </c>
      <c r="AM62">
        <v>16.017299999999999</v>
      </c>
      <c r="AN62">
        <v>154.98400000000001</v>
      </c>
      <c r="AO62">
        <v>57.671700000000001</v>
      </c>
      <c r="AP62">
        <v>24.994</v>
      </c>
      <c r="AQ62">
        <v>2857.18</v>
      </c>
      <c r="AR62">
        <v>31194.9</v>
      </c>
      <c r="AS62">
        <v>0.80086400000000002</v>
      </c>
      <c r="AU62">
        <v>1608.97</v>
      </c>
      <c r="AV62">
        <v>7.8769800000000004E-3</v>
      </c>
      <c r="AW62">
        <v>204263</v>
      </c>
      <c r="AX62">
        <v>57.671700000000001</v>
      </c>
      <c r="AY62">
        <v>24.997</v>
      </c>
      <c r="AZ62">
        <v>17548.5</v>
      </c>
      <c r="BA62">
        <v>20218.900000000001</v>
      </c>
      <c r="BB62">
        <v>3.93846E-4</v>
      </c>
      <c r="BD62">
        <v>864.68799999999999</v>
      </c>
      <c r="BE62">
        <v>2.60422E-3</v>
      </c>
      <c r="BF62">
        <v>332033</v>
      </c>
      <c r="BG62">
        <v>87.578000000000003</v>
      </c>
      <c r="BH62">
        <v>25.007999999999999</v>
      </c>
      <c r="BI62">
        <v>27811.5</v>
      </c>
      <c r="BJ62">
        <v>10866</v>
      </c>
      <c r="BL62" s="1">
        <v>329.322</v>
      </c>
      <c r="BM62" s="1">
        <v>3.2120999999999999E-3</v>
      </c>
      <c r="BN62" s="1">
        <v>102526</v>
      </c>
      <c r="BO62" s="1">
        <v>60.620800000000003</v>
      </c>
      <c r="BP62" s="1">
        <v>24.988</v>
      </c>
      <c r="BQ62" s="1">
        <v>11496.5</v>
      </c>
      <c r="BT62" s="20">
        <v>1047.1099999999999</v>
      </c>
      <c r="BU62" s="20">
        <v>3.1665500000000002E-3</v>
      </c>
      <c r="BV62" s="20">
        <v>330679</v>
      </c>
      <c r="BW62" s="20">
        <v>78.643199999999993</v>
      </c>
      <c r="BX62" s="20">
        <v>22.010999999999999</v>
      </c>
      <c r="BY62" s="20">
        <v>12754.4</v>
      </c>
      <c r="BZ62" s="20">
        <v>2.5333199999999999E-4</v>
      </c>
    </row>
    <row r="63" spans="1:78" x14ac:dyDescent="0.3">
      <c r="A63" s="1">
        <v>2721.83</v>
      </c>
      <c r="B63" s="1">
        <v>16.293700000000001</v>
      </c>
      <c r="C63" s="1">
        <v>167.04900000000001</v>
      </c>
      <c r="D63" s="1">
        <v>58.654800000000002</v>
      </c>
      <c r="E63" s="1">
        <v>24.998000000000001</v>
      </c>
      <c r="F63" s="1">
        <v>2684.18</v>
      </c>
      <c r="G63" s="1">
        <v>8350.48</v>
      </c>
      <c r="H63" s="1">
        <f t="shared" si="0"/>
        <v>167049</v>
      </c>
      <c r="J63" s="1">
        <v>3009.06</v>
      </c>
      <c r="K63" s="1">
        <v>1.6298600000000001</v>
      </c>
      <c r="L63" s="1">
        <v>1846.2</v>
      </c>
      <c r="M63" s="1">
        <v>58.654800000000002</v>
      </c>
      <c r="N63" s="1">
        <v>25.004000000000001</v>
      </c>
      <c r="O63" s="1">
        <v>2220.25</v>
      </c>
      <c r="P63" s="1">
        <f t="shared" si="1"/>
        <v>1846200</v>
      </c>
      <c r="R63" s="1">
        <v>1816.67</v>
      </c>
      <c r="S63" s="1">
        <v>4.8919499999999996</v>
      </c>
      <c r="T63" s="1">
        <v>371.36</v>
      </c>
      <c r="U63" s="1">
        <v>58.654800000000002</v>
      </c>
      <c r="V63" s="1">
        <v>25.010999999999999</v>
      </c>
      <c r="W63" s="1">
        <v>1227.28</v>
      </c>
      <c r="X63" s="1">
        <f t="shared" si="2"/>
        <v>371360</v>
      </c>
      <c r="AL63">
        <v>2498.16</v>
      </c>
      <c r="AM63">
        <v>16.2911</v>
      </c>
      <c r="AN63">
        <v>153.345</v>
      </c>
      <c r="AO63">
        <v>58.654800000000002</v>
      </c>
      <c r="AP63">
        <v>25.010999999999999</v>
      </c>
      <c r="AQ63">
        <v>2853.39</v>
      </c>
      <c r="AR63">
        <v>31392.799999999999</v>
      </c>
      <c r="AS63">
        <v>0.81452000000000002</v>
      </c>
      <c r="AU63">
        <v>1629.62</v>
      </c>
      <c r="AV63">
        <v>7.8205800000000006E-3</v>
      </c>
      <c r="AW63">
        <v>208375</v>
      </c>
      <c r="AX63">
        <v>58.654800000000002</v>
      </c>
      <c r="AY63">
        <v>25.004999999999999</v>
      </c>
      <c r="AZ63">
        <v>17541.2</v>
      </c>
      <c r="BA63">
        <v>20478.400000000001</v>
      </c>
      <c r="BB63">
        <v>3.9102100000000002E-4</v>
      </c>
      <c r="BD63">
        <v>873.53700000000003</v>
      </c>
      <c r="BE63">
        <v>2.6134999999999999E-3</v>
      </c>
      <c r="BF63">
        <v>334241</v>
      </c>
      <c r="BG63">
        <v>88.617800000000003</v>
      </c>
      <c r="BH63">
        <v>25.007000000000001</v>
      </c>
      <c r="BI63">
        <v>27759.1</v>
      </c>
      <c r="BJ63">
        <v>10977.2</v>
      </c>
      <c r="BL63" s="1">
        <v>334.66300000000001</v>
      </c>
      <c r="BM63" s="1">
        <v>3.0137200000000001E-3</v>
      </c>
      <c r="BN63" s="1">
        <v>111046</v>
      </c>
      <c r="BO63" s="1">
        <v>61.603900000000003</v>
      </c>
      <c r="BP63" s="1">
        <v>25.003</v>
      </c>
      <c r="BQ63" s="1">
        <v>12240</v>
      </c>
      <c r="BT63" s="20">
        <v>1056.45</v>
      </c>
      <c r="BU63" s="20">
        <v>3.1829200000000001E-3</v>
      </c>
      <c r="BV63" s="20">
        <v>331913</v>
      </c>
      <c r="BW63" s="20">
        <v>79.626300000000001</v>
      </c>
      <c r="BX63" s="20">
        <v>22.01</v>
      </c>
      <c r="BY63" s="20">
        <v>12703</v>
      </c>
      <c r="BZ63" s="20">
        <v>2.5464299999999998E-4</v>
      </c>
    </row>
    <row r="64" spans="1:78" x14ac:dyDescent="0.3">
      <c r="A64" s="1">
        <v>2565.9299999999998</v>
      </c>
      <c r="B64" s="1">
        <v>16.5745</v>
      </c>
      <c r="C64" s="1">
        <v>154.81100000000001</v>
      </c>
      <c r="D64" s="1">
        <v>59.637799999999999</v>
      </c>
      <c r="E64" s="1">
        <v>25</v>
      </c>
      <c r="F64" s="1">
        <v>1541.48</v>
      </c>
      <c r="G64" s="1">
        <v>7872.17</v>
      </c>
      <c r="H64" s="1">
        <f t="shared" si="0"/>
        <v>154811</v>
      </c>
      <c r="J64" s="1">
        <v>2991.05</v>
      </c>
      <c r="K64" s="1">
        <v>1.65737</v>
      </c>
      <c r="L64" s="1">
        <v>1804.69</v>
      </c>
      <c r="M64" s="1">
        <v>59.637799999999999</v>
      </c>
      <c r="N64" s="1">
        <v>24.992000000000001</v>
      </c>
      <c r="O64" s="1">
        <v>2225.9</v>
      </c>
      <c r="P64" s="1">
        <f t="shared" si="1"/>
        <v>1804690</v>
      </c>
      <c r="R64" s="1">
        <v>1784.82</v>
      </c>
      <c r="S64" s="1">
        <v>4.9717799999999999</v>
      </c>
      <c r="T64" s="1">
        <v>358.99</v>
      </c>
      <c r="U64" s="1">
        <v>59.637799999999999</v>
      </c>
      <c r="V64" s="1">
        <v>25.015000000000001</v>
      </c>
      <c r="W64" s="1">
        <v>1028.55</v>
      </c>
      <c r="X64" s="1">
        <f t="shared" si="2"/>
        <v>358990</v>
      </c>
      <c r="AL64">
        <v>2491.0300000000002</v>
      </c>
      <c r="AM64">
        <v>16.5656</v>
      </c>
      <c r="AN64">
        <v>150.374</v>
      </c>
      <c r="AO64">
        <v>59.637799999999999</v>
      </c>
      <c r="AP64">
        <v>25.016999999999999</v>
      </c>
      <c r="AQ64">
        <v>2677.22</v>
      </c>
      <c r="AR64">
        <v>31303.3</v>
      </c>
      <c r="AS64">
        <v>0.82827700000000004</v>
      </c>
      <c r="AU64">
        <v>1650.26</v>
      </c>
      <c r="AV64">
        <v>7.8608199999999993E-3</v>
      </c>
      <c r="AW64">
        <v>209935</v>
      </c>
      <c r="AX64">
        <v>59.637799999999999</v>
      </c>
      <c r="AY64">
        <v>25.001999999999999</v>
      </c>
      <c r="AZ64">
        <v>17504.7</v>
      </c>
      <c r="BA64">
        <v>20737.8</v>
      </c>
      <c r="BB64">
        <v>3.9303999999999999E-4</v>
      </c>
      <c r="BD64">
        <v>882.46100000000001</v>
      </c>
      <c r="BE64">
        <v>2.60561E-3</v>
      </c>
      <c r="BF64">
        <v>338677</v>
      </c>
      <c r="BG64">
        <v>89.666399999999996</v>
      </c>
      <c r="BH64">
        <v>25.003</v>
      </c>
      <c r="BI64">
        <v>27736.1</v>
      </c>
      <c r="BJ64">
        <v>11089.3</v>
      </c>
      <c r="BL64" s="1">
        <v>340.35899999999998</v>
      </c>
      <c r="BM64" s="1">
        <v>4.4104399999999998E-3</v>
      </c>
      <c r="BN64" s="1">
        <v>77171.3</v>
      </c>
      <c r="BO64" s="1">
        <v>62.6524</v>
      </c>
      <c r="BP64" s="1">
        <v>25.007000000000001</v>
      </c>
      <c r="BQ64" s="1">
        <v>12007</v>
      </c>
      <c r="BT64" s="20">
        <v>1065.79</v>
      </c>
      <c r="BU64" s="20">
        <v>3.2185600000000001E-3</v>
      </c>
      <c r="BV64" s="20">
        <v>331138</v>
      </c>
      <c r="BW64" s="20">
        <v>80.609300000000005</v>
      </c>
      <c r="BX64" s="20">
        <v>22.007999999999999</v>
      </c>
      <c r="BY64" s="20">
        <v>12687.2</v>
      </c>
      <c r="BZ64" s="20">
        <v>2.5748900000000001E-4</v>
      </c>
    </row>
    <row r="65" spans="1:78" x14ac:dyDescent="0.3">
      <c r="A65" s="1">
        <v>2326</v>
      </c>
      <c r="B65" s="1">
        <v>16.832699999999999</v>
      </c>
      <c r="C65" s="1">
        <v>138.18299999999999</v>
      </c>
      <c r="D65" s="1">
        <v>60.620800000000003</v>
      </c>
      <c r="E65" s="1">
        <v>25.006</v>
      </c>
      <c r="F65" s="1">
        <v>1981.38</v>
      </c>
      <c r="G65" s="1">
        <v>7136.08</v>
      </c>
      <c r="H65" s="1">
        <f t="shared" si="0"/>
        <v>138183</v>
      </c>
      <c r="J65" s="1">
        <v>2987.9</v>
      </c>
      <c r="K65" s="1">
        <v>1.6843699999999999</v>
      </c>
      <c r="L65" s="1">
        <v>1773.89</v>
      </c>
      <c r="M65" s="1">
        <v>60.620800000000003</v>
      </c>
      <c r="N65" s="1">
        <v>25.001999999999999</v>
      </c>
      <c r="O65" s="1">
        <v>2269.67</v>
      </c>
      <c r="P65" s="1">
        <f t="shared" si="1"/>
        <v>1773890</v>
      </c>
      <c r="R65" s="1">
        <v>1769.8</v>
      </c>
      <c r="S65" s="1">
        <v>5.0527800000000003</v>
      </c>
      <c r="T65" s="1">
        <v>350.262</v>
      </c>
      <c r="U65" s="1">
        <v>60.620800000000003</v>
      </c>
      <c r="V65" s="1">
        <v>25.007000000000001</v>
      </c>
      <c r="W65" s="1">
        <v>800.73500000000001</v>
      </c>
      <c r="X65" s="1">
        <f t="shared" si="2"/>
        <v>350262</v>
      </c>
      <c r="AL65">
        <v>2468.12</v>
      </c>
      <c r="AM65">
        <v>16.8369</v>
      </c>
      <c r="AN65">
        <v>146.59</v>
      </c>
      <c r="AO65">
        <v>60.620800000000003</v>
      </c>
      <c r="AP65">
        <v>25</v>
      </c>
      <c r="AQ65">
        <v>2657.36</v>
      </c>
      <c r="AR65">
        <v>31015.3</v>
      </c>
      <c r="AS65">
        <v>0.84184599999999998</v>
      </c>
      <c r="AU65">
        <v>1670.9</v>
      </c>
      <c r="AV65">
        <v>7.9046499999999992E-3</v>
      </c>
      <c r="AW65">
        <v>211382</v>
      </c>
      <c r="AX65">
        <v>60.620800000000003</v>
      </c>
      <c r="AY65">
        <v>24.998999999999999</v>
      </c>
      <c r="AZ65">
        <v>17474.5</v>
      </c>
      <c r="BA65">
        <v>20997.200000000001</v>
      </c>
      <c r="BB65">
        <v>3.9523200000000003E-4</v>
      </c>
      <c r="BD65">
        <v>890.71500000000003</v>
      </c>
      <c r="BE65">
        <v>2.6725299999999998E-3</v>
      </c>
      <c r="BF65">
        <v>333286</v>
      </c>
      <c r="BG65">
        <v>90.636300000000006</v>
      </c>
      <c r="BH65">
        <v>25.010999999999999</v>
      </c>
      <c r="BI65">
        <v>27684.5</v>
      </c>
      <c r="BJ65">
        <v>11193.1</v>
      </c>
      <c r="BL65" s="1">
        <v>345.69900000000001</v>
      </c>
      <c r="BM65" s="1">
        <v>3.7048099999999998E-3</v>
      </c>
      <c r="BN65" s="1">
        <v>93310.9</v>
      </c>
      <c r="BO65" s="1">
        <v>63.6355</v>
      </c>
      <c r="BP65" s="1">
        <v>24.997</v>
      </c>
      <c r="BQ65" s="1">
        <v>12516.7</v>
      </c>
      <c r="BT65" s="20">
        <v>1075.75</v>
      </c>
      <c r="BU65" s="20">
        <v>3.3307800000000002E-3</v>
      </c>
      <c r="BV65" s="20">
        <v>322973</v>
      </c>
      <c r="BW65" s="20">
        <v>81.657899999999998</v>
      </c>
      <c r="BX65" s="20">
        <v>22.003</v>
      </c>
      <c r="BY65" s="20">
        <v>12590.9</v>
      </c>
      <c r="BZ65" s="20">
        <v>2.6646999999999999E-4</v>
      </c>
    </row>
    <row r="66" spans="1:78" x14ac:dyDescent="0.3">
      <c r="A66" s="1">
        <v>2485.6799999999998</v>
      </c>
      <c r="B66" s="1">
        <v>17.101199999999999</v>
      </c>
      <c r="C66" s="1">
        <v>145.351</v>
      </c>
      <c r="D66" s="1">
        <v>61.603900000000003</v>
      </c>
      <c r="E66" s="1">
        <v>25.010999999999999</v>
      </c>
      <c r="F66" s="1">
        <v>2944.41</v>
      </c>
      <c r="G66" s="1">
        <v>7625.96</v>
      </c>
      <c r="H66" s="1">
        <f t="shared" si="0"/>
        <v>145351</v>
      </c>
      <c r="J66" s="1">
        <v>2984.72</v>
      </c>
      <c r="K66" s="1">
        <v>1.71132</v>
      </c>
      <c r="L66" s="1">
        <v>1744.11</v>
      </c>
      <c r="M66" s="1">
        <v>61.603900000000003</v>
      </c>
      <c r="N66" s="1">
        <v>25.001999999999999</v>
      </c>
      <c r="O66" s="1">
        <v>2285.02</v>
      </c>
      <c r="P66" s="1">
        <f t="shared" si="1"/>
        <v>1744110</v>
      </c>
      <c r="R66" s="1">
        <v>1741.22</v>
      </c>
      <c r="S66" s="1">
        <v>5.1361800000000004</v>
      </c>
      <c r="T66" s="1">
        <v>339.01</v>
      </c>
      <c r="U66" s="1">
        <v>61.603900000000003</v>
      </c>
      <c r="V66" s="1">
        <v>24.998000000000001</v>
      </c>
      <c r="W66" s="1">
        <v>630.63499999999999</v>
      </c>
      <c r="X66" s="1">
        <f t="shared" si="2"/>
        <v>339010</v>
      </c>
      <c r="AL66">
        <v>2482.83</v>
      </c>
      <c r="AM66">
        <v>17.11</v>
      </c>
      <c r="AN66">
        <v>145.11000000000001</v>
      </c>
      <c r="AO66">
        <v>61.603900000000003</v>
      </c>
      <c r="AP66">
        <v>24.997</v>
      </c>
      <c r="AQ66">
        <v>2750.31</v>
      </c>
      <c r="AR66">
        <v>31200.2</v>
      </c>
      <c r="AS66">
        <v>0.85549600000000003</v>
      </c>
      <c r="AU66">
        <v>1691.55</v>
      </c>
      <c r="AV66">
        <v>7.78855E-3</v>
      </c>
      <c r="AW66">
        <v>217184</v>
      </c>
      <c r="AX66">
        <v>61.603900000000003</v>
      </c>
      <c r="AY66">
        <v>24.992000000000001</v>
      </c>
      <c r="AZ66">
        <v>17482.599999999999</v>
      </c>
      <c r="BA66">
        <v>21256.6</v>
      </c>
      <c r="BB66">
        <v>3.8942700000000002E-4</v>
      </c>
      <c r="BD66">
        <v>898.84199999999998</v>
      </c>
      <c r="BE66">
        <v>2.62692E-3</v>
      </c>
      <c r="BF66">
        <v>342165</v>
      </c>
      <c r="BG66">
        <v>91.591300000000004</v>
      </c>
      <c r="BH66">
        <v>25.021000000000001</v>
      </c>
      <c r="BI66">
        <v>27673.8</v>
      </c>
      <c r="BJ66">
        <v>11295.2</v>
      </c>
      <c r="BL66" s="1">
        <v>351.04</v>
      </c>
      <c r="BM66" s="1">
        <v>3.7546900000000002E-3</v>
      </c>
      <c r="BN66" s="1">
        <v>93493.7</v>
      </c>
      <c r="BO66" s="1">
        <v>64.618499999999997</v>
      </c>
      <c r="BP66" s="1">
        <v>24.992999999999999</v>
      </c>
      <c r="BQ66" s="1">
        <v>12580.5</v>
      </c>
      <c r="BT66" s="20">
        <v>1085.0899999999999</v>
      </c>
      <c r="BU66" s="20">
        <v>3.3785999999999998E-3</v>
      </c>
      <c r="BV66" s="20">
        <v>321165</v>
      </c>
      <c r="BW66" s="20">
        <v>82.640900000000002</v>
      </c>
      <c r="BX66" s="20">
        <v>22.001999999999999</v>
      </c>
      <c r="BY66" s="20">
        <v>12533.3</v>
      </c>
      <c r="BZ66" s="20">
        <v>2.7029400000000002E-4</v>
      </c>
    </row>
    <row r="67" spans="1:78" x14ac:dyDescent="0.3">
      <c r="A67" s="1">
        <v>2645.65</v>
      </c>
      <c r="B67" s="1">
        <v>17.400200000000002</v>
      </c>
      <c r="C67" s="1">
        <v>152.047</v>
      </c>
      <c r="D67" s="1">
        <v>62.6524</v>
      </c>
      <c r="E67" s="1">
        <v>24.998999999999999</v>
      </c>
      <c r="F67" s="1">
        <v>3053.03</v>
      </c>
      <c r="G67" s="1">
        <v>8116.75</v>
      </c>
      <c r="H67" s="1">
        <f t="shared" si="0"/>
        <v>152047</v>
      </c>
      <c r="J67" s="1">
        <v>2984.33</v>
      </c>
      <c r="K67" s="1">
        <v>1.7404500000000001</v>
      </c>
      <c r="L67" s="1">
        <v>1714.69</v>
      </c>
      <c r="M67" s="1">
        <v>62.6524</v>
      </c>
      <c r="N67" s="1">
        <v>24.988</v>
      </c>
      <c r="O67" s="1">
        <v>2258.04</v>
      </c>
      <c r="P67" s="1">
        <f t="shared" si="1"/>
        <v>1714690</v>
      </c>
      <c r="R67" s="1">
        <v>1722.75</v>
      </c>
      <c r="S67" s="1">
        <v>5.2197100000000001</v>
      </c>
      <c r="T67" s="1">
        <v>330.04700000000003</v>
      </c>
      <c r="U67" s="1">
        <v>62.6524</v>
      </c>
      <c r="V67" s="1">
        <v>25.001000000000001</v>
      </c>
      <c r="W67" s="1">
        <v>754.11599999999999</v>
      </c>
      <c r="X67" s="1">
        <f t="shared" si="2"/>
        <v>330047</v>
      </c>
      <c r="AL67">
        <v>2455.87</v>
      </c>
      <c r="AM67">
        <v>17.403199999999998</v>
      </c>
      <c r="AN67">
        <v>141.11600000000001</v>
      </c>
      <c r="AO67">
        <v>62.6524</v>
      </c>
      <c r="AP67">
        <v>24.998999999999999</v>
      </c>
      <c r="AQ67">
        <v>2658.48</v>
      </c>
      <c r="AR67">
        <v>30861.4</v>
      </c>
      <c r="AS67">
        <v>0.87016099999999996</v>
      </c>
      <c r="AU67">
        <v>1713.57</v>
      </c>
      <c r="AV67">
        <v>7.7734700000000002E-3</v>
      </c>
      <c r="AW67">
        <v>220438</v>
      </c>
      <c r="AX67">
        <v>62.6524</v>
      </c>
      <c r="AY67">
        <v>25.001000000000001</v>
      </c>
      <c r="AZ67">
        <v>17451.099999999999</v>
      </c>
      <c r="BA67">
        <v>21533.3</v>
      </c>
      <c r="BB67">
        <v>3.8866299999999998E-4</v>
      </c>
      <c r="BD67">
        <v>908.78599999999994</v>
      </c>
      <c r="BE67">
        <v>2.65242E-3</v>
      </c>
      <c r="BF67">
        <v>342625</v>
      </c>
      <c r="BG67">
        <v>92.759699999999995</v>
      </c>
      <c r="BH67">
        <v>25.004000000000001</v>
      </c>
      <c r="BI67">
        <v>27598</v>
      </c>
      <c r="BJ67">
        <v>11420.1</v>
      </c>
      <c r="BL67" s="1">
        <v>356.73599999999999</v>
      </c>
      <c r="BM67" s="1">
        <v>3.8108E-3</v>
      </c>
      <c r="BN67" s="1">
        <v>93612</v>
      </c>
      <c r="BO67" s="1">
        <v>65.667100000000005</v>
      </c>
      <c r="BP67" s="1">
        <v>25</v>
      </c>
      <c r="BQ67" s="1">
        <v>12487.1</v>
      </c>
      <c r="BT67" s="20">
        <v>1094.43</v>
      </c>
      <c r="BU67" s="20">
        <v>3.4114700000000002E-3</v>
      </c>
      <c r="BV67" s="20">
        <v>320809</v>
      </c>
      <c r="BW67" s="20">
        <v>83.623999999999995</v>
      </c>
      <c r="BX67" s="20">
        <v>22</v>
      </c>
      <c r="BY67" s="20">
        <v>12475.5</v>
      </c>
      <c r="BZ67" s="20">
        <v>2.7292400000000002E-4</v>
      </c>
    </row>
    <row r="68" spans="1:78" x14ac:dyDescent="0.3">
      <c r="A68" s="1">
        <v>2605.13</v>
      </c>
      <c r="B68" s="1">
        <v>17.688300000000002</v>
      </c>
      <c r="C68" s="1">
        <v>147.28</v>
      </c>
      <c r="D68" s="1">
        <v>63.6355</v>
      </c>
      <c r="E68" s="1">
        <v>24.992000000000001</v>
      </c>
      <c r="F68" s="1">
        <v>1760.3</v>
      </c>
      <c r="G68" s="1">
        <v>7992.44</v>
      </c>
      <c r="H68" s="1">
        <f t="shared" si="0"/>
        <v>147280</v>
      </c>
      <c r="J68" s="1">
        <v>2981</v>
      </c>
      <c r="K68" s="1">
        <v>1.7685200000000001</v>
      </c>
      <c r="L68" s="1">
        <v>1685.59</v>
      </c>
      <c r="M68" s="1">
        <v>63.6355</v>
      </c>
      <c r="N68" s="1">
        <v>24.992999999999999</v>
      </c>
      <c r="O68" s="1">
        <v>2239.65</v>
      </c>
      <c r="P68" s="1">
        <f t="shared" si="1"/>
        <v>1685590</v>
      </c>
      <c r="R68" s="1">
        <v>1757.1</v>
      </c>
      <c r="S68" s="1">
        <v>5.3015600000000003</v>
      </c>
      <c r="T68" s="1">
        <v>331.43</v>
      </c>
      <c r="U68" s="1">
        <v>63.6355</v>
      </c>
      <c r="V68" s="1">
        <v>24.998999999999999</v>
      </c>
      <c r="W68" s="1">
        <v>990.59199999999998</v>
      </c>
      <c r="X68" s="1">
        <f t="shared" si="2"/>
        <v>331430</v>
      </c>
      <c r="AL68">
        <v>2455.39</v>
      </c>
      <c r="AM68">
        <v>17.673100000000002</v>
      </c>
      <c r="AN68">
        <v>138.93299999999999</v>
      </c>
      <c r="AO68">
        <v>63.6355</v>
      </c>
      <c r="AP68">
        <v>24.992999999999999</v>
      </c>
      <c r="AQ68">
        <v>2744.24</v>
      </c>
      <c r="AR68">
        <v>30855.3</v>
      </c>
      <c r="AS68">
        <v>0.88365800000000005</v>
      </c>
      <c r="AU68">
        <v>1734.21</v>
      </c>
      <c r="AV68">
        <v>7.6999E-3</v>
      </c>
      <c r="AW68">
        <v>225225</v>
      </c>
      <c r="AX68">
        <v>63.6355</v>
      </c>
      <c r="AY68">
        <v>24.997</v>
      </c>
      <c r="AZ68">
        <v>17447</v>
      </c>
      <c r="BA68">
        <v>21792.7</v>
      </c>
      <c r="BB68">
        <v>3.8499600000000003E-4</v>
      </c>
      <c r="BD68">
        <v>915.81299999999999</v>
      </c>
      <c r="BE68">
        <v>2.5956E-3</v>
      </c>
      <c r="BF68">
        <v>352833</v>
      </c>
      <c r="BG68">
        <v>93.585400000000007</v>
      </c>
      <c r="BH68">
        <v>24.992999999999999</v>
      </c>
      <c r="BI68">
        <v>27631.3</v>
      </c>
      <c r="BJ68">
        <v>11508.4</v>
      </c>
      <c r="BL68" s="1">
        <v>362.07600000000002</v>
      </c>
      <c r="BM68" s="1">
        <v>4.1848600000000003E-3</v>
      </c>
      <c r="BN68" s="1">
        <v>86520.7</v>
      </c>
      <c r="BO68" s="1">
        <v>66.650099999999995</v>
      </c>
      <c r="BP68" s="1">
        <v>25.004000000000001</v>
      </c>
      <c r="BQ68" s="1">
        <v>11967.4</v>
      </c>
      <c r="BT68" s="20">
        <v>1103.77</v>
      </c>
      <c r="BU68" s="20">
        <v>3.5789099999999998E-3</v>
      </c>
      <c r="BV68" s="20">
        <v>308409</v>
      </c>
      <c r="BW68" s="20">
        <v>84.606999999999999</v>
      </c>
      <c r="BX68" s="20">
        <v>22.003</v>
      </c>
      <c r="BY68" s="20">
        <v>12416.2</v>
      </c>
      <c r="BZ68" s="20">
        <v>2.8631799999999998E-4</v>
      </c>
    </row>
    <row r="69" spans="1:78" x14ac:dyDescent="0.3">
      <c r="A69" s="1">
        <v>2309.48</v>
      </c>
      <c r="B69" s="1">
        <v>17.950299999999999</v>
      </c>
      <c r="C69" s="1">
        <v>128.66</v>
      </c>
      <c r="D69" s="1">
        <v>64.618499999999997</v>
      </c>
      <c r="E69" s="1">
        <v>25.010999999999999</v>
      </c>
      <c r="F69" s="1">
        <v>1761.73</v>
      </c>
      <c r="G69" s="1">
        <v>7085.41</v>
      </c>
      <c r="H69" s="1">
        <f t="shared" si="0"/>
        <v>128660</v>
      </c>
      <c r="J69" s="1">
        <v>2975.98</v>
      </c>
      <c r="K69" s="1">
        <v>1.7957399999999999</v>
      </c>
      <c r="L69" s="1">
        <v>1657.25</v>
      </c>
      <c r="M69" s="1">
        <v>64.618499999999997</v>
      </c>
      <c r="N69" s="1">
        <v>25.001000000000001</v>
      </c>
      <c r="O69" s="1">
        <v>2238.7800000000002</v>
      </c>
      <c r="P69" s="1">
        <f t="shared" si="1"/>
        <v>1657250</v>
      </c>
      <c r="R69" s="1">
        <v>1763.83</v>
      </c>
      <c r="S69" s="1">
        <v>5.3853099999999996</v>
      </c>
      <c r="T69" s="1">
        <v>327.52600000000001</v>
      </c>
      <c r="U69" s="1">
        <v>64.618499999999997</v>
      </c>
      <c r="V69" s="1">
        <v>25.006</v>
      </c>
      <c r="W69" s="1">
        <v>1102.43</v>
      </c>
      <c r="X69" s="1">
        <f t="shared" si="2"/>
        <v>327526</v>
      </c>
      <c r="AL69">
        <v>2431.4899999999998</v>
      </c>
      <c r="AM69">
        <v>17.948799999999999</v>
      </c>
      <c r="AN69">
        <v>135.46799999999999</v>
      </c>
      <c r="AO69">
        <v>64.618499999999997</v>
      </c>
      <c r="AP69">
        <v>24.992000000000001</v>
      </c>
      <c r="AQ69">
        <v>2546.3000000000002</v>
      </c>
      <c r="AR69">
        <v>30555</v>
      </c>
      <c r="AS69">
        <v>0.89745399999999997</v>
      </c>
      <c r="AU69">
        <v>1754.85</v>
      </c>
      <c r="AV69">
        <v>7.8639699999999996E-3</v>
      </c>
      <c r="AW69">
        <v>223151</v>
      </c>
      <c r="AX69">
        <v>64.618499999999997</v>
      </c>
      <c r="AY69">
        <v>24.998999999999999</v>
      </c>
      <c r="AZ69">
        <v>17451.2</v>
      </c>
      <c r="BA69">
        <v>22052.1</v>
      </c>
      <c r="BB69">
        <v>3.9320099999999998E-4</v>
      </c>
      <c r="BD69">
        <v>924.40200000000004</v>
      </c>
      <c r="BE69">
        <v>2.6619199999999999E-3</v>
      </c>
      <c r="BF69">
        <v>347269</v>
      </c>
      <c r="BG69">
        <v>94.594700000000003</v>
      </c>
      <c r="BH69">
        <v>24.998999999999999</v>
      </c>
      <c r="BI69">
        <v>27554.7</v>
      </c>
      <c r="BJ69">
        <v>11616.4</v>
      </c>
      <c r="BL69" s="1">
        <v>367.41699999999997</v>
      </c>
      <c r="BM69" s="1">
        <v>4.6288099999999997E-3</v>
      </c>
      <c r="BN69" s="1">
        <v>79376</v>
      </c>
      <c r="BO69" s="1">
        <v>67.633200000000002</v>
      </c>
      <c r="BP69" s="1">
        <v>25.018999999999998</v>
      </c>
      <c r="BQ69" s="1">
        <v>12499.3</v>
      </c>
      <c r="BT69" s="20">
        <v>1113.1099999999999</v>
      </c>
      <c r="BU69" s="20">
        <v>3.6910300000000001E-3</v>
      </c>
      <c r="BV69" s="20">
        <v>301571</v>
      </c>
      <c r="BW69" s="20">
        <v>85.59</v>
      </c>
      <c r="BX69" s="20">
        <v>21.997</v>
      </c>
      <c r="BY69" s="20">
        <v>12349.1</v>
      </c>
      <c r="BZ69" s="20">
        <v>2.9528999999999997E-4</v>
      </c>
    </row>
    <row r="70" spans="1:78" x14ac:dyDescent="0.3">
      <c r="A70" s="1">
        <v>2387</v>
      </c>
      <c r="B70" s="1">
        <v>18.220400000000001</v>
      </c>
      <c r="C70" s="1">
        <v>131.00700000000001</v>
      </c>
      <c r="D70" s="1">
        <v>65.667100000000005</v>
      </c>
      <c r="E70" s="1">
        <v>25.01</v>
      </c>
      <c r="F70" s="1">
        <v>3063.95</v>
      </c>
      <c r="G70" s="1">
        <v>7323.23</v>
      </c>
      <c r="H70" s="1">
        <f t="shared" ref="H70:H133" si="3">C70*1000</f>
        <v>131007</v>
      </c>
      <c r="J70" s="1">
        <v>2969.07</v>
      </c>
      <c r="K70" s="1">
        <v>1.8249500000000001</v>
      </c>
      <c r="L70" s="1">
        <v>1626.93</v>
      </c>
      <c r="M70" s="1">
        <v>65.667100000000005</v>
      </c>
      <c r="N70" s="1">
        <v>25.015999999999998</v>
      </c>
      <c r="O70" s="1">
        <v>2212.12</v>
      </c>
      <c r="P70" s="1">
        <f t="shared" ref="P70:P133" si="4">L70*1000</f>
        <v>1626930</v>
      </c>
      <c r="R70" s="1">
        <v>1763.81</v>
      </c>
      <c r="S70" s="1">
        <v>5.4738600000000002</v>
      </c>
      <c r="T70" s="1">
        <v>322.22500000000002</v>
      </c>
      <c r="U70" s="1">
        <v>65.667100000000005</v>
      </c>
      <c r="V70" s="1">
        <v>25.003</v>
      </c>
      <c r="W70" s="1">
        <v>1338.83</v>
      </c>
      <c r="X70" s="1">
        <f t="shared" ref="X70:X133" si="5">T70*1000</f>
        <v>322225</v>
      </c>
      <c r="AL70">
        <v>2407.34</v>
      </c>
      <c r="AM70">
        <v>18.2393</v>
      </c>
      <c r="AN70">
        <v>131.98599999999999</v>
      </c>
      <c r="AO70">
        <v>65.667100000000005</v>
      </c>
      <c r="AP70">
        <v>25.03</v>
      </c>
      <c r="AQ70">
        <v>2576.73</v>
      </c>
      <c r="AR70">
        <v>30251.599999999999</v>
      </c>
      <c r="AS70">
        <v>0.91196200000000005</v>
      </c>
      <c r="AU70">
        <v>1776.87</v>
      </c>
      <c r="AV70">
        <v>7.9641499999999997E-3</v>
      </c>
      <c r="AW70">
        <v>223109</v>
      </c>
      <c r="AX70">
        <v>65.667100000000005</v>
      </c>
      <c r="AY70">
        <v>24.989000000000001</v>
      </c>
      <c r="AZ70">
        <v>17404.5</v>
      </c>
      <c r="BA70">
        <v>22328.799999999999</v>
      </c>
      <c r="BB70">
        <v>3.9820200000000001E-4</v>
      </c>
      <c r="BD70">
        <v>933.47500000000002</v>
      </c>
      <c r="BE70">
        <v>2.6551000000000001E-3</v>
      </c>
      <c r="BF70">
        <v>351578</v>
      </c>
      <c r="BG70">
        <v>95.660799999999995</v>
      </c>
      <c r="BH70">
        <v>25.001000000000001</v>
      </c>
      <c r="BI70">
        <v>27527.1</v>
      </c>
      <c r="BJ70">
        <v>11730.4</v>
      </c>
      <c r="BL70" s="1">
        <v>372.75700000000001</v>
      </c>
      <c r="BM70" s="1">
        <v>3.9254199999999998E-3</v>
      </c>
      <c r="BN70" s="1">
        <v>94959.8</v>
      </c>
      <c r="BO70" s="1">
        <v>68.616200000000006</v>
      </c>
      <c r="BP70" s="1">
        <v>25.018000000000001</v>
      </c>
      <c r="BQ70" s="1">
        <v>12336.7</v>
      </c>
      <c r="BT70" s="20">
        <v>1123.07</v>
      </c>
      <c r="BU70" s="20">
        <v>3.70609E-3</v>
      </c>
      <c r="BV70" s="20">
        <v>303033</v>
      </c>
      <c r="BW70" s="20">
        <v>86.638599999999997</v>
      </c>
      <c r="BX70" s="20">
        <v>22.001999999999999</v>
      </c>
      <c r="BY70" s="20">
        <v>12276.3</v>
      </c>
      <c r="BZ70" s="20">
        <v>2.9649500000000003E-4</v>
      </c>
    </row>
    <row r="71" spans="1:78" x14ac:dyDescent="0.3">
      <c r="A71" s="1">
        <v>2668.4</v>
      </c>
      <c r="B71" s="1">
        <v>18.513300000000001</v>
      </c>
      <c r="C71" s="1">
        <v>144.13399999999999</v>
      </c>
      <c r="D71" s="1">
        <v>66.650099999999995</v>
      </c>
      <c r="E71" s="1">
        <v>25.004000000000001</v>
      </c>
      <c r="F71" s="1">
        <v>3222.12</v>
      </c>
      <c r="G71" s="1">
        <v>8186.55</v>
      </c>
      <c r="H71" s="1">
        <f t="shared" si="3"/>
        <v>144134</v>
      </c>
      <c r="J71" s="1">
        <v>2950.79</v>
      </c>
      <c r="K71" s="1">
        <v>1.85084</v>
      </c>
      <c r="L71" s="1">
        <v>1594.3</v>
      </c>
      <c r="M71" s="1">
        <v>66.650099999999995</v>
      </c>
      <c r="N71" s="1">
        <v>25.004999999999999</v>
      </c>
      <c r="O71" s="1">
        <v>2248</v>
      </c>
      <c r="P71" s="1">
        <f t="shared" si="4"/>
        <v>1594300</v>
      </c>
      <c r="R71" s="1">
        <v>1755.25</v>
      </c>
      <c r="S71" s="1">
        <v>5.5532599999999999</v>
      </c>
      <c r="T71" s="1">
        <v>316.07600000000002</v>
      </c>
      <c r="U71" s="1">
        <v>66.650099999999995</v>
      </c>
      <c r="V71" s="1">
        <v>25.01</v>
      </c>
      <c r="W71" s="1">
        <v>1723.9</v>
      </c>
      <c r="X71" s="1">
        <f t="shared" si="5"/>
        <v>316076</v>
      </c>
      <c r="AL71">
        <v>2416.27</v>
      </c>
      <c r="AM71">
        <v>18.506699999999999</v>
      </c>
      <c r="AN71">
        <v>130.56200000000001</v>
      </c>
      <c r="AO71">
        <v>66.650099999999995</v>
      </c>
      <c r="AP71">
        <v>24.983000000000001</v>
      </c>
      <c r="AQ71">
        <v>2833</v>
      </c>
      <c r="AR71">
        <v>30363.8</v>
      </c>
      <c r="AS71">
        <v>0.92533100000000001</v>
      </c>
      <c r="AU71">
        <v>1797.52</v>
      </c>
      <c r="AV71">
        <v>7.9081299999999993E-3</v>
      </c>
      <c r="AW71">
        <v>227300</v>
      </c>
      <c r="AX71">
        <v>66.650099999999995</v>
      </c>
      <c r="AY71">
        <v>24.995000000000001</v>
      </c>
      <c r="AZ71">
        <v>17401.099999999999</v>
      </c>
      <c r="BA71">
        <v>22588.2</v>
      </c>
      <c r="BB71">
        <v>3.9540700000000002E-4</v>
      </c>
      <c r="BD71">
        <v>941.09699999999998</v>
      </c>
      <c r="BE71">
        <v>2.6716800000000001E-3</v>
      </c>
      <c r="BF71">
        <v>352250</v>
      </c>
      <c r="BG71">
        <v>96.556399999999996</v>
      </c>
      <c r="BH71">
        <v>25.001999999999999</v>
      </c>
      <c r="BI71">
        <v>27494.5</v>
      </c>
      <c r="BJ71">
        <v>11826.2</v>
      </c>
      <c r="BL71" s="1">
        <v>378.09800000000001</v>
      </c>
      <c r="BM71" s="1">
        <v>4.5855899999999996E-3</v>
      </c>
      <c r="BN71" s="1">
        <v>82453.399999999994</v>
      </c>
      <c r="BO71" s="1">
        <v>69.599299999999999</v>
      </c>
      <c r="BP71" s="1">
        <v>24.995000000000001</v>
      </c>
      <c r="BQ71" s="1">
        <v>12824.8</v>
      </c>
      <c r="BT71" s="20">
        <v>1132.4100000000001</v>
      </c>
      <c r="BU71" s="20">
        <v>3.79212E-3</v>
      </c>
      <c r="BV71" s="20">
        <v>298621</v>
      </c>
      <c r="BW71" s="20">
        <v>87.621700000000004</v>
      </c>
      <c r="BX71" s="20">
        <v>22.004000000000001</v>
      </c>
      <c r="BY71" s="20">
        <v>12230</v>
      </c>
      <c r="BZ71" s="20">
        <v>3.0337799999999998E-4</v>
      </c>
    </row>
    <row r="72" spans="1:78" x14ac:dyDescent="0.3">
      <c r="A72" s="1">
        <v>2568.85</v>
      </c>
      <c r="B72" s="1">
        <v>18.8019</v>
      </c>
      <c r="C72" s="1">
        <v>136.62700000000001</v>
      </c>
      <c r="D72" s="1">
        <v>67.633200000000002</v>
      </c>
      <c r="E72" s="1">
        <v>24.998999999999999</v>
      </c>
      <c r="F72" s="1">
        <v>1661.4</v>
      </c>
      <c r="G72" s="1">
        <v>7881.12</v>
      </c>
      <c r="H72" s="1">
        <f t="shared" si="3"/>
        <v>136627</v>
      </c>
      <c r="J72" s="1">
        <v>2934.86</v>
      </c>
      <c r="K72" s="1">
        <v>1.8815999999999999</v>
      </c>
      <c r="L72" s="1">
        <v>1559.77</v>
      </c>
      <c r="M72" s="1">
        <v>67.633200000000002</v>
      </c>
      <c r="N72" s="1">
        <v>24.995000000000001</v>
      </c>
      <c r="O72" s="1">
        <v>2197.36</v>
      </c>
      <c r="P72" s="1">
        <f t="shared" si="4"/>
        <v>1559770</v>
      </c>
      <c r="R72" s="1">
        <v>1788.79</v>
      </c>
      <c r="S72" s="1">
        <v>5.6337700000000002</v>
      </c>
      <c r="T72" s="1">
        <v>317.51100000000002</v>
      </c>
      <c r="U72" s="1">
        <v>67.633200000000002</v>
      </c>
      <c r="V72" s="1">
        <v>24.995999999999999</v>
      </c>
      <c r="W72" s="1">
        <v>1961.42</v>
      </c>
      <c r="X72" s="1">
        <f t="shared" si="5"/>
        <v>317511</v>
      </c>
      <c r="AL72">
        <v>2461.25</v>
      </c>
      <c r="AM72">
        <v>18.786200000000001</v>
      </c>
      <c r="AN72">
        <v>131.01300000000001</v>
      </c>
      <c r="AO72">
        <v>67.633200000000002</v>
      </c>
      <c r="AP72">
        <v>24.991</v>
      </c>
      <c r="AQ72">
        <v>2837.01</v>
      </c>
      <c r="AR72">
        <v>30928.9</v>
      </c>
      <c r="AS72">
        <v>0.93930499999999995</v>
      </c>
      <c r="AU72">
        <v>1818.16</v>
      </c>
      <c r="AV72">
        <v>7.9515899999999997E-3</v>
      </c>
      <c r="AW72">
        <v>228654</v>
      </c>
      <c r="AX72">
        <v>67.633200000000002</v>
      </c>
      <c r="AY72">
        <v>24.997</v>
      </c>
      <c r="AZ72">
        <v>17341.599999999999</v>
      </c>
      <c r="BA72">
        <v>22847.7</v>
      </c>
      <c r="BB72">
        <v>3.97585E-4</v>
      </c>
      <c r="BD72">
        <v>951.13699999999994</v>
      </c>
      <c r="BE72">
        <v>2.6536799999999998E-3</v>
      </c>
      <c r="BF72">
        <v>358422</v>
      </c>
      <c r="BG72">
        <v>97.736099999999993</v>
      </c>
      <c r="BH72">
        <v>25.001000000000001</v>
      </c>
      <c r="BI72">
        <v>27462</v>
      </c>
      <c r="BJ72">
        <v>11952.3</v>
      </c>
      <c r="BL72" s="1">
        <v>383.79399999999998</v>
      </c>
      <c r="BM72" s="1">
        <v>5.7859599999999997E-3</v>
      </c>
      <c r="BN72" s="1">
        <v>66332</v>
      </c>
      <c r="BO72" s="1">
        <v>70.647800000000004</v>
      </c>
      <c r="BP72" s="1">
        <v>25.004000000000001</v>
      </c>
      <c r="BQ72" s="1">
        <v>11328.9</v>
      </c>
      <c r="BT72" s="20">
        <v>1141.75</v>
      </c>
      <c r="BU72" s="20">
        <v>3.84477E-3</v>
      </c>
      <c r="BV72" s="20">
        <v>296961</v>
      </c>
      <c r="BW72" s="20">
        <v>88.604699999999994</v>
      </c>
      <c r="BX72" s="20">
        <v>22.004000000000001</v>
      </c>
      <c r="BY72" s="20">
        <v>12181.7</v>
      </c>
      <c r="BZ72" s="20">
        <v>3.07583E-4</v>
      </c>
    </row>
    <row r="73" spans="1:78" x14ac:dyDescent="0.3">
      <c r="A73" s="1">
        <v>2268.75</v>
      </c>
      <c r="B73" s="1">
        <v>19.061</v>
      </c>
      <c r="C73" s="1">
        <v>119.026</v>
      </c>
      <c r="D73" s="1">
        <v>68.616200000000006</v>
      </c>
      <c r="E73" s="1">
        <v>24.978999999999999</v>
      </c>
      <c r="F73" s="1">
        <v>1485.67</v>
      </c>
      <c r="G73" s="1">
        <v>6960.43</v>
      </c>
      <c r="H73" s="1">
        <f t="shared" si="3"/>
        <v>119026</v>
      </c>
      <c r="J73" s="1">
        <v>2929.06</v>
      </c>
      <c r="K73" s="1">
        <v>1.9062600000000001</v>
      </c>
      <c r="L73" s="1">
        <v>1536.55</v>
      </c>
      <c r="M73" s="1">
        <v>68.616200000000006</v>
      </c>
      <c r="N73" s="1">
        <v>24.997</v>
      </c>
      <c r="O73" s="1">
        <v>2234.21</v>
      </c>
      <c r="P73" s="1">
        <f t="shared" si="4"/>
        <v>1536550</v>
      </c>
      <c r="R73" s="1">
        <v>1801.03</v>
      </c>
      <c r="S73" s="1">
        <v>5.71922</v>
      </c>
      <c r="T73" s="1">
        <v>314.90899999999999</v>
      </c>
      <c r="U73" s="1">
        <v>68.616200000000006</v>
      </c>
      <c r="V73" s="1">
        <v>24.998000000000001</v>
      </c>
      <c r="W73" s="1">
        <v>1966.56</v>
      </c>
      <c r="X73" s="1">
        <f t="shared" si="5"/>
        <v>314909</v>
      </c>
      <c r="AL73">
        <v>2448.2399999999998</v>
      </c>
      <c r="AM73">
        <v>19.059200000000001</v>
      </c>
      <c r="AN73">
        <v>128.45400000000001</v>
      </c>
      <c r="AO73">
        <v>68.616200000000006</v>
      </c>
      <c r="AP73">
        <v>24.989000000000001</v>
      </c>
      <c r="AQ73">
        <v>2600.42</v>
      </c>
      <c r="AR73">
        <v>30765.4</v>
      </c>
      <c r="AS73">
        <v>0.95295700000000005</v>
      </c>
      <c r="AU73">
        <v>1838.8</v>
      </c>
      <c r="AV73">
        <v>8.12213E-3</v>
      </c>
      <c r="AW73">
        <v>226394</v>
      </c>
      <c r="AX73">
        <v>68.616200000000006</v>
      </c>
      <c r="AY73">
        <v>24.978999999999999</v>
      </c>
      <c r="AZ73">
        <v>17296.8</v>
      </c>
      <c r="BA73">
        <v>23107.1</v>
      </c>
      <c r="BB73">
        <v>4.06103E-4</v>
      </c>
      <c r="BD73">
        <v>958.75900000000001</v>
      </c>
      <c r="BE73">
        <v>2.7213099999999998E-3</v>
      </c>
      <c r="BF73">
        <v>352315</v>
      </c>
      <c r="BG73">
        <v>98.631699999999995</v>
      </c>
      <c r="BH73">
        <v>25.001999999999999</v>
      </c>
      <c r="BI73">
        <v>27394.2</v>
      </c>
      <c r="BJ73">
        <v>12048.1</v>
      </c>
      <c r="BL73" s="1">
        <v>389.13400000000001</v>
      </c>
      <c r="BM73" s="1">
        <v>5.4796300000000001E-3</v>
      </c>
      <c r="BN73" s="1">
        <v>71014.7</v>
      </c>
      <c r="BO73" s="1">
        <v>71.630899999999997</v>
      </c>
      <c r="BP73" s="1">
        <v>25.01</v>
      </c>
      <c r="BQ73" s="1">
        <v>11339.8</v>
      </c>
      <c r="BT73" s="20">
        <v>1151.71</v>
      </c>
      <c r="BU73" s="20">
        <v>3.9910900000000001E-3</v>
      </c>
      <c r="BV73" s="20">
        <v>288570</v>
      </c>
      <c r="BW73" s="20">
        <v>89.653300000000002</v>
      </c>
      <c r="BX73" s="20">
        <v>21.998999999999999</v>
      </c>
      <c r="BY73" s="20">
        <v>12103.1</v>
      </c>
      <c r="BZ73" s="20">
        <v>3.1929199999999999E-4</v>
      </c>
    </row>
    <row r="74" spans="1:78" x14ac:dyDescent="0.3">
      <c r="A74" s="1">
        <v>2308.77</v>
      </c>
      <c r="B74" s="1">
        <v>19.311900000000001</v>
      </c>
      <c r="C74" s="1">
        <v>119.55200000000001</v>
      </c>
      <c r="D74" s="1">
        <v>69.599299999999999</v>
      </c>
      <c r="E74" s="1">
        <v>24.992999999999999</v>
      </c>
      <c r="F74" s="1">
        <v>2838.65</v>
      </c>
      <c r="G74" s="1">
        <v>7083.22</v>
      </c>
      <c r="H74" s="1">
        <f t="shared" si="3"/>
        <v>119552</v>
      </c>
      <c r="J74" s="1">
        <v>2922.37</v>
      </c>
      <c r="K74" s="1">
        <v>1.93442</v>
      </c>
      <c r="L74" s="1">
        <v>1510.72</v>
      </c>
      <c r="M74" s="1">
        <v>69.599299999999999</v>
      </c>
      <c r="N74" s="1">
        <v>25.001000000000001</v>
      </c>
      <c r="O74" s="1">
        <v>2282.5500000000002</v>
      </c>
      <c r="P74" s="1">
        <f t="shared" si="4"/>
        <v>1510720</v>
      </c>
      <c r="R74" s="1">
        <v>1800.11</v>
      </c>
      <c r="S74" s="1">
        <v>5.7985199999999999</v>
      </c>
      <c r="T74" s="1">
        <v>310.44299999999998</v>
      </c>
      <c r="U74" s="1">
        <v>69.599299999999999</v>
      </c>
      <c r="V74" s="1">
        <v>24.997</v>
      </c>
      <c r="W74" s="1">
        <v>2338.27</v>
      </c>
      <c r="X74" s="1">
        <f t="shared" si="5"/>
        <v>310443</v>
      </c>
      <c r="AL74">
        <v>2455.84</v>
      </c>
      <c r="AM74">
        <v>19.328700000000001</v>
      </c>
      <c r="AN74">
        <v>127.057</v>
      </c>
      <c r="AO74">
        <v>69.599299999999999</v>
      </c>
      <c r="AP74">
        <v>24.998000000000001</v>
      </c>
      <c r="AQ74">
        <v>2914.33</v>
      </c>
      <c r="AR74">
        <v>30861</v>
      </c>
      <c r="AS74">
        <v>0.96643699999999999</v>
      </c>
      <c r="AU74">
        <v>1859.45</v>
      </c>
      <c r="AV74">
        <v>8.0667699999999991E-3</v>
      </c>
      <c r="AW74">
        <v>230507</v>
      </c>
      <c r="AX74">
        <v>69.599299999999999</v>
      </c>
      <c r="AY74">
        <v>24.986000000000001</v>
      </c>
      <c r="AZ74">
        <v>17279.2</v>
      </c>
      <c r="BA74">
        <v>23366.5</v>
      </c>
      <c r="BB74">
        <v>4.03335E-4</v>
      </c>
      <c r="BD74">
        <v>966.34400000000005</v>
      </c>
      <c r="BE74">
        <v>2.7016100000000001E-3</v>
      </c>
      <c r="BF74">
        <v>357692</v>
      </c>
      <c r="BG74">
        <v>99.522999999999996</v>
      </c>
      <c r="BH74">
        <v>25.001999999999999</v>
      </c>
      <c r="BI74">
        <v>27365.200000000001</v>
      </c>
      <c r="BJ74">
        <v>12143.4</v>
      </c>
      <c r="BL74" s="1">
        <v>394.47500000000002</v>
      </c>
      <c r="BM74" s="1">
        <v>4.1038999999999997E-3</v>
      </c>
      <c r="BN74" s="1">
        <v>96121.9</v>
      </c>
      <c r="BO74" s="1">
        <v>72.613900000000001</v>
      </c>
      <c r="BP74" s="1">
        <v>25</v>
      </c>
      <c r="BQ74" s="1">
        <v>10698.6</v>
      </c>
      <c r="BT74" s="20">
        <v>1161.05</v>
      </c>
      <c r="BU74" s="20">
        <v>4.0304099999999999E-3</v>
      </c>
      <c r="BV74" s="20">
        <v>288071</v>
      </c>
      <c r="BW74" s="20">
        <v>90.636300000000006</v>
      </c>
      <c r="BX74" s="20">
        <v>21.995999999999999</v>
      </c>
      <c r="BY74" s="20">
        <v>12053.9</v>
      </c>
      <c r="BZ74" s="20">
        <v>3.2243700000000002E-4</v>
      </c>
    </row>
    <row r="75" spans="1:78" x14ac:dyDescent="0.3">
      <c r="A75" s="1">
        <v>2639.55</v>
      </c>
      <c r="B75" s="1">
        <v>19.624500000000001</v>
      </c>
      <c r="C75" s="1">
        <v>134.50299999999999</v>
      </c>
      <c r="D75" s="1">
        <v>70.647800000000004</v>
      </c>
      <c r="E75" s="1">
        <v>24.981999999999999</v>
      </c>
      <c r="F75" s="1">
        <v>2855.82</v>
      </c>
      <c r="G75" s="1">
        <v>8098.04</v>
      </c>
      <c r="H75" s="1">
        <f t="shared" si="3"/>
        <v>134503</v>
      </c>
      <c r="J75" s="1">
        <v>2903.92</v>
      </c>
      <c r="K75" s="1">
        <v>1.96349</v>
      </c>
      <c r="L75" s="1">
        <v>1478.96</v>
      </c>
      <c r="M75" s="1">
        <v>70.647800000000004</v>
      </c>
      <c r="N75" s="1">
        <v>25.010999999999999</v>
      </c>
      <c r="O75" s="1">
        <v>2262.48</v>
      </c>
      <c r="P75" s="1">
        <f t="shared" si="4"/>
        <v>1478960</v>
      </c>
      <c r="R75" s="1">
        <v>1824.2</v>
      </c>
      <c r="S75" s="1">
        <v>5.8870199999999997</v>
      </c>
      <c r="T75" s="1">
        <v>309.86799999999999</v>
      </c>
      <c r="U75" s="1">
        <v>70.647800000000004</v>
      </c>
      <c r="V75" s="1">
        <v>24.984999999999999</v>
      </c>
      <c r="W75" s="1">
        <v>2416.41</v>
      </c>
      <c r="X75" s="1">
        <f t="shared" si="5"/>
        <v>309868</v>
      </c>
      <c r="AL75">
        <v>2473.9499999999998</v>
      </c>
      <c r="AM75">
        <v>19.625900000000001</v>
      </c>
      <c r="AN75">
        <v>126.05500000000001</v>
      </c>
      <c r="AO75">
        <v>70.647800000000004</v>
      </c>
      <c r="AP75">
        <v>25.006</v>
      </c>
      <c r="AQ75">
        <v>2749.52</v>
      </c>
      <c r="AR75">
        <v>31088.6</v>
      </c>
      <c r="AS75">
        <v>0.98129900000000003</v>
      </c>
      <c r="AU75">
        <v>1881.47</v>
      </c>
      <c r="AV75">
        <v>8.2360799999999998E-3</v>
      </c>
      <c r="AW75">
        <v>228442</v>
      </c>
      <c r="AX75">
        <v>70.647800000000004</v>
      </c>
      <c r="AY75">
        <v>25.004999999999999</v>
      </c>
      <c r="AZ75">
        <v>17228.2</v>
      </c>
      <c r="BA75">
        <v>23643.200000000001</v>
      </c>
      <c r="BB75">
        <v>4.1180900000000001E-4</v>
      </c>
      <c r="BD75">
        <v>975.67700000000002</v>
      </c>
      <c r="BE75">
        <v>2.72822E-3</v>
      </c>
      <c r="BF75">
        <v>357623</v>
      </c>
      <c r="BG75">
        <v>100.62</v>
      </c>
      <c r="BH75">
        <v>25.009</v>
      </c>
      <c r="BI75">
        <v>27285.3</v>
      </c>
      <c r="BJ75">
        <v>12260.7</v>
      </c>
      <c r="BL75" s="1">
        <v>400.17099999999999</v>
      </c>
      <c r="BM75" s="1">
        <v>3.22354E-3</v>
      </c>
      <c r="BN75" s="1">
        <v>124140</v>
      </c>
      <c r="BO75" s="1">
        <v>73.662499999999994</v>
      </c>
      <c r="BP75" s="1">
        <v>24.992000000000001</v>
      </c>
      <c r="BQ75" s="1">
        <v>11965.2</v>
      </c>
      <c r="BT75" s="20">
        <v>1170.3800000000001</v>
      </c>
      <c r="BU75" s="20">
        <v>4.0729700000000004E-3</v>
      </c>
      <c r="BV75" s="20">
        <v>287354</v>
      </c>
      <c r="BW75" s="20">
        <v>91.619399999999999</v>
      </c>
      <c r="BX75" s="20">
        <v>21.992000000000001</v>
      </c>
      <c r="BY75" s="20">
        <v>12002.3</v>
      </c>
      <c r="BZ75" s="20">
        <v>3.2584299999999998E-4</v>
      </c>
    </row>
    <row r="76" spans="1:78" x14ac:dyDescent="0.3">
      <c r="A76" s="1">
        <v>2437.5700000000002</v>
      </c>
      <c r="B76" s="1">
        <v>19.918399999999998</v>
      </c>
      <c r="C76" s="1">
        <v>122.378</v>
      </c>
      <c r="D76" s="1">
        <v>71.630899999999997</v>
      </c>
      <c r="E76" s="1">
        <v>24.992000000000001</v>
      </c>
      <c r="F76" s="1">
        <v>1001.33</v>
      </c>
      <c r="G76" s="1">
        <v>7478.37</v>
      </c>
      <c r="H76" s="1">
        <f t="shared" si="3"/>
        <v>122378</v>
      </c>
      <c r="J76" s="1">
        <v>2893.02</v>
      </c>
      <c r="K76" s="1">
        <v>1.99054</v>
      </c>
      <c r="L76" s="1">
        <v>1453.39</v>
      </c>
      <c r="M76" s="1">
        <v>71.630899999999997</v>
      </c>
      <c r="N76" s="1">
        <v>25.016999999999999</v>
      </c>
      <c r="O76" s="1">
        <v>2307.6999999999998</v>
      </c>
      <c r="P76" s="1">
        <f t="shared" si="4"/>
        <v>1453390</v>
      </c>
      <c r="R76" s="1">
        <v>1808.11</v>
      </c>
      <c r="S76" s="1">
        <v>5.9717000000000002</v>
      </c>
      <c r="T76" s="1">
        <v>302.779</v>
      </c>
      <c r="U76" s="1">
        <v>71.630899999999997</v>
      </c>
      <c r="V76" s="1">
        <v>25.009</v>
      </c>
      <c r="W76" s="1">
        <v>2299.44</v>
      </c>
      <c r="X76" s="1">
        <f t="shared" si="5"/>
        <v>302779</v>
      </c>
      <c r="AL76">
        <v>2417.2399999999998</v>
      </c>
      <c r="AM76">
        <v>19.8993</v>
      </c>
      <c r="AN76">
        <v>121.474</v>
      </c>
      <c r="AO76">
        <v>71.630899999999997</v>
      </c>
      <c r="AP76">
        <v>25</v>
      </c>
      <c r="AQ76">
        <v>2350.02</v>
      </c>
      <c r="AR76">
        <v>30376</v>
      </c>
      <c r="AS76">
        <v>0.99495800000000001</v>
      </c>
      <c r="AU76">
        <v>1902.11</v>
      </c>
      <c r="AV76">
        <v>8.2683500000000007E-3</v>
      </c>
      <c r="AW76">
        <v>230047</v>
      </c>
      <c r="AX76">
        <v>71.630899999999997</v>
      </c>
      <c r="AY76">
        <v>25.009</v>
      </c>
      <c r="AZ76">
        <v>17237.900000000001</v>
      </c>
      <c r="BA76">
        <v>23902.6</v>
      </c>
      <c r="BB76">
        <v>4.1341099999999998E-4</v>
      </c>
      <c r="BD76">
        <v>984.04300000000001</v>
      </c>
      <c r="BE76">
        <v>2.8012499999999999E-3</v>
      </c>
      <c r="BF76">
        <v>351287</v>
      </c>
      <c r="BG76">
        <v>101.60299999999999</v>
      </c>
      <c r="BH76">
        <v>25.018999999999998</v>
      </c>
      <c r="BI76">
        <v>27257.599999999999</v>
      </c>
      <c r="BJ76">
        <v>12365.8</v>
      </c>
      <c r="BL76" s="1">
        <v>405.51100000000002</v>
      </c>
      <c r="BM76" s="1">
        <v>4.2872700000000001E-3</v>
      </c>
      <c r="BN76" s="1">
        <v>94585</v>
      </c>
      <c r="BO76" s="1">
        <v>74.645499999999998</v>
      </c>
      <c r="BP76" s="1">
        <v>24.988</v>
      </c>
      <c r="BQ76" s="1">
        <v>12144.5</v>
      </c>
      <c r="BT76" s="20">
        <v>1180.3499999999999</v>
      </c>
      <c r="BU76" s="20">
        <v>4.1581099999999996E-3</v>
      </c>
      <c r="BV76" s="20">
        <v>283866</v>
      </c>
      <c r="BW76" s="20">
        <v>92.667900000000003</v>
      </c>
      <c r="BX76" s="20">
        <v>21.995999999999999</v>
      </c>
      <c r="BY76" s="20">
        <v>11911.2</v>
      </c>
      <c r="BZ76" s="20">
        <v>3.3265699999999998E-4</v>
      </c>
    </row>
    <row r="77" spans="1:78" x14ac:dyDescent="0.3">
      <c r="A77" s="1">
        <v>2104.41</v>
      </c>
      <c r="B77" s="1">
        <v>20.164300000000001</v>
      </c>
      <c r="C77" s="1">
        <v>104.363</v>
      </c>
      <c r="D77" s="1">
        <v>72.613900000000001</v>
      </c>
      <c r="E77" s="1">
        <v>25.001000000000001</v>
      </c>
      <c r="F77" s="1">
        <v>1557.05</v>
      </c>
      <c r="G77" s="1">
        <v>6456.25</v>
      </c>
      <c r="H77" s="1">
        <f t="shared" si="3"/>
        <v>104363</v>
      </c>
      <c r="J77" s="1">
        <v>2883.84</v>
      </c>
      <c r="K77" s="1">
        <v>2.0178500000000001</v>
      </c>
      <c r="L77" s="1">
        <v>1429.17</v>
      </c>
      <c r="M77" s="1">
        <v>72.613900000000001</v>
      </c>
      <c r="N77" s="1">
        <v>25.004000000000001</v>
      </c>
      <c r="O77" s="1">
        <v>2348.98</v>
      </c>
      <c r="P77" s="1">
        <f t="shared" si="4"/>
        <v>1429170</v>
      </c>
      <c r="R77" s="1">
        <v>1805.39</v>
      </c>
      <c r="S77" s="1">
        <v>6.0501100000000001</v>
      </c>
      <c r="T77" s="1">
        <v>298.40699999999998</v>
      </c>
      <c r="U77" s="1">
        <v>72.613900000000001</v>
      </c>
      <c r="V77" s="1">
        <v>24.991</v>
      </c>
      <c r="W77" s="1">
        <v>2421.27</v>
      </c>
      <c r="X77" s="1">
        <f t="shared" si="5"/>
        <v>298407</v>
      </c>
      <c r="AL77">
        <v>2379.79</v>
      </c>
      <c r="AM77">
        <v>20.166799999999999</v>
      </c>
      <c r="AN77">
        <v>118.006</v>
      </c>
      <c r="AO77">
        <v>72.613900000000001</v>
      </c>
      <c r="AP77">
        <v>25.015000000000001</v>
      </c>
      <c r="AQ77">
        <v>2491.85</v>
      </c>
      <c r="AR77">
        <v>29905.3</v>
      </c>
      <c r="AS77">
        <v>1.0083500000000001</v>
      </c>
      <c r="AU77">
        <v>1922.75</v>
      </c>
      <c r="AV77">
        <v>8.36048E-3</v>
      </c>
      <c r="AW77">
        <v>229981</v>
      </c>
      <c r="AX77">
        <v>72.613900000000001</v>
      </c>
      <c r="AY77">
        <v>25.007000000000001</v>
      </c>
      <c r="AZ77">
        <v>17163.2</v>
      </c>
      <c r="BA77">
        <v>24162</v>
      </c>
      <c r="BB77">
        <v>4.1802400000000002E-4</v>
      </c>
      <c r="BD77">
        <v>992.78099999999995</v>
      </c>
      <c r="BE77">
        <v>2.7780600000000002E-3</v>
      </c>
      <c r="BF77">
        <v>357364</v>
      </c>
      <c r="BG77">
        <v>102.629</v>
      </c>
      <c r="BH77">
        <v>24.997</v>
      </c>
      <c r="BI77">
        <v>27211.7</v>
      </c>
      <c r="BJ77">
        <v>12475.7</v>
      </c>
      <c r="BL77" s="1">
        <v>410.85199999999998</v>
      </c>
      <c r="BM77" s="1">
        <v>6.2245399999999998E-3</v>
      </c>
      <c r="BN77" s="1">
        <v>66005.2</v>
      </c>
      <c r="BO77" s="1">
        <v>75.628600000000006</v>
      </c>
      <c r="BP77" s="1">
        <v>24.991</v>
      </c>
      <c r="BQ77" s="1">
        <v>11752.5</v>
      </c>
      <c r="BT77" s="20">
        <v>1189.68</v>
      </c>
      <c r="BU77" s="20">
        <v>4.23896E-3</v>
      </c>
      <c r="BV77" s="20">
        <v>280655</v>
      </c>
      <c r="BW77" s="20">
        <v>93.650999999999996</v>
      </c>
      <c r="BX77" s="20">
        <v>21.989000000000001</v>
      </c>
      <c r="BY77" s="20">
        <v>11875.6</v>
      </c>
      <c r="BZ77" s="20">
        <v>3.3911999999999999E-4</v>
      </c>
    </row>
    <row r="78" spans="1:78" x14ac:dyDescent="0.3">
      <c r="A78" s="1">
        <v>2422.9899999999998</v>
      </c>
      <c r="B78" s="1">
        <v>20.432700000000001</v>
      </c>
      <c r="C78" s="1">
        <v>118.584</v>
      </c>
      <c r="D78" s="1">
        <v>73.662499999999994</v>
      </c>
      <c r="E78" s="1">
        <v>25.012</v>
      </c>
      <c r="F78" s="1">
        <v>3762.43</v>
      </c>
      <c r="G78" s="1">
        <v>7433.65</v>
      </c>
      <c r="H78" s="1">
        <f t="shared" si="3"/>
        <v>118584</v>
      </c>
      <c r="J78" s="1">
        <v>2875.3</v>
      </c>
      <c r="K78" s="1">
        <v>2.0461100000000001</v>
      </c>
      <c r="L78" s="1">
        <v>1405.25</v>
      </c>
      <c r="M78" s="1">
        <v>73.662499999999994</v>
      </c>
      <c r="N78" s="1">
        <v>24.997</v>
      </c>
      <c r="O78" s="1">
        <v>2325.64</v>
      </c>
      <c r="P78" s="1">
        <f t="shared" si="4"/>
        <v>1405250</v>
      </c>
      <c r="R78" s="1">
        <v>1827.54</v>
      </c>
      <c r="S78" s="1">
        <v>6.13727</v>
      </c>
      <c r="T78" s="1">
        <v>297.77800000000002</v>
      </c>
      <c r="U78" s="1">
        <v>73.662499999999994</v>
      </c>
      <c r="V78" s="1">
        <v>24.99</v>
      </c>
      <c r="W78" s="1">
        <v>2605.79</v>
      </c>
      <c r="X78" s="1">
        <f t="shared" si="5"/>
        <v>297778</v>
      </c>
      <c r="AL78">
        <v>2411.5</v>
      </c>
      <c r="AM78">
        <v>20.4574</v>
      </c>
      <c r="AN78">
        <v>117.879</v>
      </c>
      <c r="AO78">
        <v>73.662499999999994</v>
      </c>
      <c r="AP78">
        <v>25.001999999999999</v>
      </c>
      <c r="AQ78">
        <v>2812.45</v>
      </c>
      <c r="AR78">
        <v>30303.8</v>
      </c>
      <c r="AS78">
        <v>1.0228600000000001</v>
      </c>
      <c r="AU78">
        <v>1944.77</v>
      </c>
      <c r="AV78">
        <v>8.4874700000000004E-3</v>
      </c>
      <c r="AW78">
        <v>229134</v>
      </c>
      <c r="AX78">
        <v>73.662499999999994</v>
      </c>
      <c r="AY78">
        <v>24.998999999999999</v>
      </c>
      <c r="AZ78">
        <v>17175</v>
      </c>
      <c r="BA78">
        <v>24438.7</v>
      </c>
      <c r="BB78">
        <v>4.2437399999999999E-4</v>
      </c>
      <c r="BD78">
        <v>1001.15</v>
      </c>
      <c r="BE78">
        <v>2.78634E-3</v>
      </c>
      <c r="BF78">
        <v>359306</v>
      </c>
      <c r="BG78">
        <v>103.61199999999999</v>
      </c>
      <c r="BH78">
        <v>24.991</v>
      </c>
      <c r="BI78">
        <v>27193</v>
      </c>
      <c r="BJ78">
        <v>12580.8</v>
      </c>
      <c r="BL78" s="1">
        <v>416.19200000000001</v>
      </c>
      <c r="BM78" s="1">
        <v>4.6003800000000003E-3</v>
      </c>
      <c r="BN78" s="1">
        <v>90469.1</v>
      </c>
      <c r="BO78" s="1">
        <v>76.611599999999996</v>
      </c>
      <c r="BP78" s="1">
        <v>25.012</v>
      </c>
      <c r="BQ78" s="1">
        <v>11446.9</v>
      </c>
      <c r="BT78" s="20">
        <v>1199.02</v>
      </c>
      <c r="BU78" s="20">
        <v>4.3331100000000003E-3</v>
      </c>
      <c r="BV78" s="20">
        <v>276712</v>
      </c>
      <c r="BW78" s="20">
        <v>94.634</v>
      </c>
      <c r="BX78" s="20">
        <v>21.998000000000001</v>
      </c>
      <c r="BY78" s="20">
        <v>11767.7</v>
      </c>
      <c r="BZ78" s="20">
        <v>3.4665199999999997E-4</v>
      </c>
    </row>
    <row r="79" spans="1:78" x14ac:dyDescent="0.3">
      <c r="A79" s="1">
        <v>2636.83</v>
      </c>
      <c r="B79" s="1">
        <v>20.753699999999998</v>
      </c>
      <c r="C79" s="1">
        <v>127.053</v>
      </c>
      <c r="D79" s="1">
        <v>74.645499999999998</v>
      </c>
      <c r="E79" s="1">
        <v>25.004000000000001</v>
      </c>
      <c r="F79" s="1">
        <v>2241</v>
      </c>
      <c r="G79" s="1">
        <v>8089.71</v>
      </c>
      <c r="H79" s="1">
        <f t="shared" si="3"/>
        <v>127053</v>
      </c>
      <c r="J79" s="1">
        <v>2877.97</v>
      </c>
      <c r="K79" s="1">
        <v>2.0738799999999999</v>
      </c>
      <c r="L79" s="1">
        <v>1387.72</v>
      </c>
      <c r="M79" s="1">
        <v>74.645499999999998</v>
      </c>
      <c r="N79" s="1">
        <v>25.003</v>
      </c>
      <c r="O79" s="1">
        <v>2326.2800000000002</v>
      </c>
      <c r="P79" s="1">
        <f t="shared" si="4"/>
        <v>1387720</v>
      </c>
      <c r="R79" s="1">
        <v>1854.59</v>
      </c>
      <c r="S79" s="1">
        <v>6.2184999999999997</v>
      </c>
      <c r="T79" s="1">
        <v>298.238</v>
      </c>
      <c r="U79" s="1">
        <v>74.645499999999998</v>
      </c>
      <c r="V79" s="1">
        <v>24.998000000000001</v>
      </c>
      <c r="W79" s="1">
        <v>2663.15</v>
      </c>
      <c r="X79" s="1">
        <f t="shared" si="5"/>
        <v>298238</v>
      </c>
      <c r="AL79">
        <v>2424.8200000000002</v>
      </c>
      <c r="AM79">
        <v>20.7319</v>
      </c>
      <c r="AN79">
        <v>116.961</v>
      </c>
      <c r="AO79">
        <v>74.645499999999998</v>
      </c>
      <c r="AP79">
        <v>25.006</v>
      </c>
      <c r="AQ79">
        <v>2838.24</v>
      </c>
      <c r="AR79">
        <v>30471.200000000001</v>
      </c>
      <c r="AS79">
        <v>1.0365800000000001</v>
      </c>
      <c r="AU79">
        <v>1965.42</v>
      </c>
      <c r="AV79">
        <v>8.5230700000000006E-3</v>
      </c>
      <c r="AW79">
        <v>230600</v>
      </c>
      <c r="AX79">
        <v>74.645499999999998</v>
      </c>
      <c r="AY79">
        <v>24.998999999999999</v>
      </c>
      <c r="AZ79">
        <v>17178.400000000001</v>
      </c>
      <c r="BA79">
        <v>24698.1</v>
      </c>
      <c r="BB79">
        <v>4.2615300000000002E-4</v>
      </c>
      <c r="BD79">
        <v>1009.27</v>
      </c>
      <c r="BE79">
        <v>2.73019E-3</v>
      </c>
      <c r="BF79">
        <v>369672</v>
      </c>
      <c r="BG79">
        <v>104.56699999999999</v>
      </c>
      <c r="BH79">
        <v>24.988</v>
      </c>
      <c r="BI79">
        <v>27179.3</v>
      </c>
      <c r="BJ79">
        <v>12682.9</v>
      </c>
      <c r="BL79" s="1">
        <v>421.53199999999998</v>
      </c>
      <c r="BM79" s="1">
        <v>4.6268699999999999E-3</v>
      </c>
      <c r="BN79" s="1">
        <v>91105.2</v>
      </c>
      <c r="BO79" s="1">
        <v>77.594700000000003</v>
      </c>
      <c r="BP79" s="1">
        <v>24.989000000000001</v>
      </c>
      <c r="BQ79" s="1">
        <v>11711.8</v>
      </c>
      <c r="BT79" s="20">
        <v>1208.3599999999999</v>
      </c>
      <c r="BU79" s="20">
        <v>4.3855400000000003E-3</v>
      </c>
      <c r="BV79" s="20">
        <v>275534</v>
      </c>
      <c r="BW79" s="20">
        <v>95.617099999999994</v>
      </c>
      <c r="BX79" s="20">
        <v>22.001999999999999</v>
      </c>
      <c r="BY79" s="20">
        <v>11726.5</v>
      </c>
      <c r="BZ79" s="20">
        <v>3.50847E-4</v>
      </c>
    </row>
    <row r="80" spans="1:78" x14ac:dyDescent="0.3">
      <c r="A80" s="1">
        <v>2245.2199999999998</v>
      </c>
      <c r="B80" s="1">
        <v>21.027200000000001</v>
      </c>
      <c r="C80" s="1">
        <v>106.777</v>
      </c>
      <c r="D80" s="1">
        <v>75.628600000000006</v>
      </c>
      <c r="E80" s="1">
        <v>25.001000000000001</v>
      </c>
      <c r="F80" s="1">
        <v>1014.05</v>
      </c>
      <c r="G80" s="1">
        <v>6888.24</v>
      </c>
      <c r="H80" s="1">
        <f t="shared" si="3"/>
        <v>106777</v>
      </c>
      <c r="J80" s="1">
        <v>2867.09</v>
      </c>
      <c r="K80" s="1">
        <v>2.1019100000000002</v>
      </c>
      <c r="L80" s="1">
        <v>1364.04</v>
      </c>
      <c r="M80" s="1">
        <v>75.628600000000006</v>
      </c>
      <c r="N80" s="1">
        <v>24.997</v>
      </c>
      <c r="O80" s="1">
        <v>2270.61</v>
      </c>
      <c r="P80" s="1">
        <f t="shared" si="4"/>
        <v>1364040</v>
      </c>
      <c r="R80" s="1">
        <v>1895.99</v>
      </c>
      <c r="S80" s="1">
        <v>6.2998599999999998</v>
      </c>
      <c r="T80" s="1">
        <v>300.95699999999999</v>
      </c>
      <c r="U80" s="1">
        <v>75.628600000000006</v>
      </c>
      <c r="V80" s="1">
        <v>25</v>
      </c>
      <c r="W80" s="1">
        <v>2429.31</v>
      </c>
      <c r="X80" s="1">
        <f t="shared" si="5"/>
        <v>300957</v>
      </c>
      <c r="AL80">
        <v>2467.41</v>
      </c>
      <c r="AM80">
        <v>21.0046</v>
      </c>
      <c r="AN80">
        <v>117.47</v>
      </c>
      <c r="AO80">
        <v>75.628600000000006</v>
      </c>
      <c r="AP80">
        <v>24.998000000000001</v>
      </c>
      <c r="AQ80">
        <v>2975.14</v>
      </c>
      <c r="AR80">
        <v>31006.400000000001</v>
      </c>
      <c r="AS80">
        <v>1.05023</v>
      </c>
      <c r="AU80">
        <v>1986.06</v>
      </c>
      <c r="AV80">
        <v>8.7023199999999995E-3</v>
      </c>
      <c r="AW80">
        <v>228222</v>
      </c>
      <c r="AX80">
        <v>75.628600000000006</v>
      </c>
      <c r="AY80">
        <v>25.010999999999999</v>
      </c>
      <c r="AZ80">
        <v>17130.7</v>
      </c>
      <c r="BA80">
        <v>24957.599999999999</v>
      </c>
      <c r="BB80">
        <v>4.3511599999999999E-4</v>
      </c>
      <c r="BD80">
        <v>1018.44</v>
      </c>
      <c r="BE80">
        <v>2.78503E-3</v>
      </c>
      <c r="BF80">
        <v>365682</v>
      </c>
      <c r="BG80">
        <v>105.64400000000001</v>
      </c>
      <c r="BH80">
        <v>24.995000000000001</v>
      </c>
      <c r="BI80">
        <v>27134.400000000001</v>
      </c>
      <c r="BJ80">
        <v>12798.1</v>
      </c>
      <c r="BL80" s="1">
        <v>427.22899999999998</v>
      </c>
      <c r="BM80" s="1">
        <v>5.8607499999999996E-3</v>
      </c>
      <c r="BN80" s="1">
        <v>72896.600000000006</v>
      </c>
      <c r="BO80" s="1">
        <v>78.643199999999993</v>
      </c>
      <c r="BP80" s="1">
        <v>25</v>
      </c>
      <c r="BQ80" s="1">
        <v>9779.42</v>
      </c>
      <c r="BT80" s="20">
        <v>1217.7</v>
      </c>
      <c r="BU80" s="20">
        <v>4.6156299999999999E-3</v>
      </c>
      <c r="BV80" s="20">
        <v>263822</v>
      </c>
      <c r="BW80" s="20">
        <v>96.600099999999998</v>
      </c>
      <c r="BX80" s="20">
        <v>22</v>
      </c>
      <c r="BY80" s="20">
        <v>11653.1</v>
      </c>
      <c r="BZ80" s="20">
        <v>3.6925700000000001E-4</v>
      </c>
    </row>
    <row r="81" spans="1:78" x14ac:dyDescent="0.3">
      <c r="A81" s="1">
        <v>2088.65</v>
      </c>
      <c r="B81" s="1">
        <v>21.249099999999999</v>
      </c>
      <c r="C81" s="1">
        <v>98.293800000000005</v>
      </c>
      <c r="D81" s="1">
        <v>76.611599999999996</v>
      </c>
      <c r="E81" s="1">
        <v>24.994</v>
      </c>
      <c r="F81" s="1">
        <v>2792.45</v>
      </c>
      <c r="G81" s="1">
        <v>6407.9</v>
      </c>
      <c r="H81" s="1">
        <f t="shared" si="3"/>
        <v>98293.8</v>
      </c>
      <c r="J81" s="1">
        <v>2856.78</v>
      </c>
      <c r="K81" s="1">
        <v>2.1290200000000001</v>
      </c>
      <c r="L81" s="1">
        <v>1341.83</v>
      </c>
      <c r="M81" s="1">
        <v>76.611599999999996</v>
      </c>
      <c r="N81" s="1">
        <v>24.995999999999999</v>
      </c>
      <c r="O81" s="1">
        <v>2281.9299999999998</v>
      </c>
      <c r="P81" s="1">
        <f t="shared" si="4"/>
        <v>1341830</v>
      </c>
      <c r="R81" s="1">
        <v>1932.14</v>
      </c>
      <c r="S81" s="1">
        <v>6.3822999999999999</v>
      </c>
      <c r="T81" s="1">
        <v>302.73399999999998</v>
      </c>
      <c r="U81" s="1">
        <v>76.611599999999996</v>
      </c>
      <c r="V81" s="1">
        <v>24.995999999999999</v>
      </c>
      <c r="W81" s="1">
        <v>2249.31</v>
      </c>
      <c r="X81" s="1">
        <f t="shared" si="5"/>
        <v>302734</v>
      </c>
      <c r="AL81">
        <v>2478.54</v>
      </c>
      <c r="AM81">
        <v>21.280899999999999</v>
      </c>
      <c r="AN81">
        <v>116.468</v>
      </c>
      <c r="AO81">
        <v>76.611599999999996</v>
      </c>
      <c r="AP81">
        <v>24.992999999999999</v>
      </c>
      <c r="AQ81">
        <v>2894.31</v>
      </c>
      <c r="AR81">
        <v>31146.3</v>
      </c>
      <c r="AS81">
        <v>1.0640499999999999</v>
      </c>
      <c r="AU81">
        <v>2006.7</v>
      </c>
      <c r="AV81">
        <v>8.7119999999999993E-3</v>
      </c>
      <c r="AW81">
        <v>230338</v>
      </c>
      <c r="AX81">
        <v>76.611599999999996</v>
      </c>
      <c r="AY81">
        <v>25.007000000000001</v>
      </c>
      <c r="AZ81">
        <v>17131.5</v>
      </c>
      <c r="BA81">
        <v>25217</v>
      </c>
      <c r="BB81">
        <v>4.3559799999999999E-4</v>
      </c>
      <c r="BD81">
        <v>1026.24</v>
      </c>
      <c r="BE81">
        <v>2.7756299999999999E-3</v>
      </c>
      <c r="BF81">
        <v>369734</v>
      </c>
      <c r="BG81">
        <v>106.562</v>
      </c>
      <c r="BH81">
        <v>24.997</v>
      </c>
      <c r="BI81">
        <v>27152.5</v>
      </c>
      <c r="BJ81">
        <v>12896.2</v>
      </c>
      <c r="BL81" s="1">
        <v>432.56900000000002</v>
      </c>
      <c r="BM81" s="1">
        <v>3.9351400000000002E-3</v>
      </c>
      <c r="BN81" s="1">
        <v>109925</v>
      </c>
      <c r="BO81" s="1">
        <v>79.626300000000001</v>
      </c>
      <c r="BP81" s="1">
        <v>24.998999999999999</v>
      </c>
      <c r="BQ81" s="1">
        <v>10717.4</v>
      </c>
      <c r="BT81" s="20">
        <v>1227.6600000000001</v>
      </c>
      <c r="BU81" s="20">
        <v>4.7789299999999998E-3</v>
      </c>
      <c r="BV81" s="20">
        <v>256891</v>
      </c>
      <c r="BW81" s="20">
        <v>97.648700000000005</v>
      </c>
      <c r="BX81" s="20">
        <v>22.003</v>
      </c>
      <c r="BY81" s="20">
        <v>11558.7</v>
      </c>
      <c r="BZ81" s="20">
        <v>3.8232400000000002E-4</v>
      </c>
    </row>
    <row r="82" spans="1:78" x14ac:dyDescent="0.3">
      <c r="A82" s="1">
        <v>2641.43</v>
      </c>
      <c r="B82" s="1">
        <v>21.540500000000002</v>
      </c>
      <c r="C82" s="1">
        <v>122.626</v>
      </c>
      <c r="D82" s="1">
        <v>77.594700000000003</v>
      </c>
      <c r="E82" s="1">
        <v>25.010999999999999</v>
      </c>
      <c r="F82" s="1">
        <v>3833.07</v>
      </c>
      <c r="G82" s="1">
        <v>8103.8</v>
      </c>
      <c r="H82" s="1">
        <f t="shared" si="3"/>
        <v>122626</v>
      </c>
      <c r="J82" s="1">
        <v>2842.82</v>
      </c>
      <c r="K82" s="1">
        <v>2.1562600000000001</v>
      </c>
      <c r="L82" s="1">
        <v>1318.41</v>
      </c>
      <c r="M82" s="1">
        <v>77.594700000000003</v>
      </c>
      <c r="N82" s="1">
        <v>24.986999999999998</v>
      </c>
      <c r="O82" s="1">
        <v>2316.56</v>
      </c>
      <c r="P82" s="1">
        <f t="shared" si="4"/>
        <v>1318410</v>
      </c>
      <c r="R82" s="1">
        <v>1947.48</v>
      </c>
      <c r="S82" s="1">
        <v>6.4664599999999997</v>
      </c>
      <c r="T82" s="1">
        <v>301.166</v>
      </c>
      <c r="U82" s="1">
        <v>77.594700000000003</v>
      </c>
      <c r="V82" s="1">
        <v>25.010999999999999</v>
      </c>
      <c r="W82" s="1">
        <v>2018.77</v>
      </c>
      <c r="X82" s="1">
        <f t="shared" si="5"/>
        <v>301166</v>
      </c>
      <c r="AL82">
        <v>2442.7199999999998</v>
      </c>
      <c r="AM82">
        <v>21.5562</v>
      </c>
      <c r="AN82">
        <v>113.318</v>
      </c>
      <c r="AO82">
        <v>77.594700000000003</v>
      </c>
      <c r="AP82">
        <v>25</v>
      </c>
      <c r="AQ82">
        <v>2584.9499999999998</v>
      </c>
      <c r="AR82">
        <v>30696.1</v>
      </c>
      <c r="AS82">
        <v>1.0778300000000001</v>
      </c>
      <c r="AU82">
        <v>2027.35</v>
      </c>
      <c r="AV82">
        <v>8.8186400000000009E-3</v>
      </c>
      <c r="AW82">
        <v>229893</v>
      </c>
      <c r="AX82">
        <v>77.594700000000003</v>
      </c>
      <c r="AY82">
        <v>25.001000000000001</v>
      </c>
      <c r="AZ82">
        <v>17098.2</v>
      </c>
      <c r="BA82">
        <v>25476.400000000001</v>
      </c>
      <c r="BB82">
        <v>4.4092799999999999E-4</v>
      </c>
      <c r="BD82">
        <v>1034.43</v>
      </c>
      <c r="BE82">
        <v>2.87251E-3</v>
      </c>
      <c r="BF82">
        <v>360111</v>
      </c>
      <c r="BG82">
        <v>107.523</v>
      </c>
      <c r="BH82">
        <v>24.992999999999999</v>
      </c>
      <c r="BI82">
        <v>27082.9</v>
      </c>
      <c r="BJ82">
        <v>12999</v>
      </c>
      <c r="BL82" s="1">
        <v>437.90899999999999</v>
      </c>
      <c r="BM82" s="1">
        <v>4.4778300000000004E-3</v>
      </c>
      <c r="BN82" s="1">
        <v>97795.1</v>
      </c>
      <c r="BO82" s="1">
        <v>80.609300000000005</v>
      </c>
      <c r="BP82" s="1">
        <v>24.994</v>
      </c>
      <c r="BQ82" s="1">
        <v>11505.9</v>
      </c>
      <c r="BT82" s="20">
        <v>1237</v>
      </c>
      <c r="BU82" s="20">
        <v>4.7331200000000004E-3</v>
      </c>
      <c r="BV82" s="20">
        <v>261350</v>
      </c>
      <c r="BW82" s="20">
        <v>98.631699999999995</v>
      </c>
      <c r="BX82" s="20">
        <v>21.997</v>
      </c>
      <c r="BY82" s="20">
        <v>11510.5</v>
      </c>
      <c r="BZ82" s="20">
        <v>3.7865799999999998E-4</v>
      </c>
    </row>
    <row r="83" spans="1:78" x14ac:dyDescent="0.3">
      <c r="A83" s="1">
        <v>2380.42</v>
      </c>
      <c r="B83" s="1">
        <v>21.8827</v>
      </c>
      <c r="C83" s="1">
        <v>108.78100000000001</v>
      </c>
      <c r="D83" s="1">
        <v>78.643199999999993</v>
      </c>
      <c r="E83" s="1">
        <v>25.010999999999999</v>
      </c>
      <c r="F83" s="1">
        <v>607.81899999999996</v>
      </c>
      <c r="G83" s="1">
        <v>7303.03</v>
      </c>
      <c r="H83" s="1">
        <f t="shared" si="3"/>
        <v>108781</v>
      </c>
      <c r="J83" s="1">
        <v>2846.22</v>
      </c>
      <c r="K83" s="1">
        <v>2.17381</v>
      </c>
      <c r="L83" s="1">
        <v>1309.32</v>
      </c>
      <c r="M83" s="1">
        <v>78.643199999999993</v>
      </c>
      <c r="N83" s="1">
        <v>24.992999999999999</v>
      </c>
      <c r="O83" s="1">
        <v>2351.67</v>
      </c>
      <c r="P83" s="1">
        <f t="shared" si="4"/>
        <v>1309320</v>
      </c>
      <c r="R83" s="1">
        <v>1943.78</v>
      </c>
      <c r="S83" s="1">
        <v>6.5538600000000002</v>
      </c>
      <c r="T83" s="1">
        <v>296.58600000000001</v>
      </c>
      <c r="U83" s="1">
        <v>78.643199999999993</v>
      </c>
      <c r="V83" s="1">
        <v>24.995999999999999</v>
      </c>
      <c r="W83" s="1">
        <v>2005.36</v>
      </c>
      <c r="X83" s="1">
        <f t="shared" si="5"/>
        <v>296586</v>
      </c>
      <c r="AL83">
        <v>2388.5100000000002</v>
      </c>
      <c r="AM83">
        <v>21.844200000000001</v>
      </c>
      <c r="AN83">
        <v>109.343</v>
      </c>
      <c r="AO83">
        <v>78.643199999999993</v>
      </c>
      <c r="AP83">
        <v>25.007999999999999</v>
      </c>
      <c r="AQ83">
        <v>2484.4299999999998</v>
      </c>
      <c r="AR83">
        <v>30015</v>
      </c>
      <c r="AS83">
        <v>1.0922000000000001</v>
      </c>
      <c r="AU83">
        <v>2049.37</v>
      </c>
      <c r="AV83">
        <v>8.9388200000000001E-3</v>
      </c>
      <c r="AW83">
        <v>229266</v>
      </c>
      <c r="AX83">
        <v>78.643199999999993</v>
      </c>
      <c r="AY83">
        <v>24.995999999999999</v>
      </c>
      <c r="AZ83">
        <v>17079.599999999999</v>
      </c>
      <c r="BA83">
        <v>25753.1</v>
      </c>
      <c r="BB83">
        <v>4.4693800000000002E-4</v>
      </c>
      <c r="BD83">
        <v>1044.0899999999999</v>
      </c>
      <c r="BE83">
        <v>2.8349999999999998E-3</v>
      </c>
      <c r="BF83">
        <v>368287</v>
      </c>
      <c r="BG83">
        <v>108.65900000000001</v>
      </c>
      <c r="BH83">
        <v>24.992999999999999</v>
      </c>
      <c r="BI83">
        <v>27035.599999999999</v>
      </c>
      <c r="BJ83">
        <v>13120.5</v>
      </c>
      <c r="BL83" s="1">
        <v>443.60599999999999</v>
      </c>
      <c r="BM83" s="1">
        <v>5.3792900000000001E-3</v>
      </c>
      <c r="BN83" s="1">
        <v>82465.600000000006</v>
      </c>
      <c r="BO83" s="1">
        <v>81.657899999999998</v>
      </c>
      <c r="BP83" s="1">
        <v>25.004999999999999</v>
      </c>
      <c r="BQ83" s="1">
        <v>11551.9</v>
      </c>
      <c r="BT83" s="20">
        <v>1246.3399999999999</v>
      </c>
      <c r="BU83" s="20">
        <v>4.7896500000000003E-3</v>
      </c>
      <c r="BV83" s="20">
        <v>260216</v>
      </c>
      <c r="BW83" s="20">
        <v>99.614800000000002</v>
      </c>
      <c r="BX83" s="20">
        <v>22.006</v>
      </c>
      <c r="BY83" s="20">
        <v>11455.2</v>
      </c>
      <c r="BZ83" s="20">
        <v>3.8317100000000002E-4</v>
      </c>
    </row>
    <row r="84" spans="1:78" x14ac:dyDescent="0.3">
      <c r="A84" s="1">
        <v>2035.04</v>
      </c>
      <c r="B84" s="1">
        <v>22.093399999999999</v>
      </c>
      <c r="C84" s="1">
        <v>92.110799999999998</v>
      </c>
      <c r="D84" s="1">
        <v>79.626300000000001</v>
      </c>
      <c r="E84" s="1">
        <v>25.004999999999999</v>
      </c>
      <c r="F84" s="1">
        <v>1956.04</v>
      </c>
      <c r="G84" s="1">
        <v>6243.44</v>
      </c>
      <c r="H84" s="1">
        <f t="shared" si="3"/>
        <v>92110.8</v>
      </c>
      <c r="J84" s="1">
        <v>2868</v>
      </c>
      <c r="K84" s="1">
        <v>2.22403</v>
      </c>
      <c r="L84" s="1">
        <v>1289.55</v>
      </c>
      <c r="M84" s="1">
        <v>79.626300000000001</v>
      </c>
      <c r="N84" s="1">
        <v>25.004000000000001</v>
      </c>
      <c r="O84" s="1">
        <v>2340.84</v>
      </c>
      <c r="P84" s="1">
        <f t="shared" si="4"/>
        <v>1289550</v>
      </c>
      <c r="R84" s="1">
        <v>1955.11</v>
      </c>
      <c r="S84" s="1">
        <v>6.6354199999999999</v>
      </c>
      <c r="T84" s="1">
        <v>294.64800000000002</v>
      </c>
      <c r="U84" s="1">
        <v>79.626300000000001</v>
      </c>
      <c r="V84" s="1">
        <v>25</v>
      </c>
      <c r="W84" s="1">
        <v>2002.36</v>
      </c>
      <c r="X84" s="1">
        <f t="shared" si="5"/>
        <v>294648</v>
      </c>
      <c r="AL84">
        <v>2373.41</v>
      </c>
      <c r="AM84">
        <v>22.1128</v>
      </c>
      <c r="AN84">
        <v>107.33199999999999</v>
      </c>
      <c r="AO84">
        <v>79.626300000000001</v>
      </c>
      <c r="AP84">
        <v>25.001000000000001</v>
      </c>
      <c r="AQ84">
        <v>2580.59</v>
      </c>
      <c r="AR84">
        <v>29825.200000000001</v>
      </c>
      <c r="AS84">
        <v>1.10565</v>
      </c>
      <c r="AU84">
        <v>2070.0100000000002</v>
      </c>
      <c r="AV84">
        <v>9.1274900000000003E-3</v>
      </c>
      <c r="AW84">
        <v>226788</v>
      </c>
      <c r="AX84">
        <v>79.626300000000001</v>
      </c>
      <c r="AY84">
        <v>24.995999999999999</v>
      </c>
      <c r="AZ84">
        <v>17031.2</v>
      </c>
      <c r="BA84">
        <v>26012.5</v>
      </c>
      <c r="BB84">
        <v>4.5637800000000001E-4</v>
      </c>
      <c r="BD84">
        <v>1052.74</v>
      </c>
      <c r="BE84">
        <v>2.8837400000000001E-3</v>
      </c>
      <c r="BF84">
        <v>365060</v>
      </c>
      <c r="BG84">
        <v>109.675</v>
      </c>
      <c r="BH84">
        <v>24.991</v>
      </c>
      <c r="BI84">
        <v>26992.799999999999</v>
      </c>
      <c r="BJ84">
        <v>13229.1</v>
      </c>
      <c r="BL84" s="1">
        <v>448.94600000000003</v>
      </c>
      <c r="BM84" s="1">
        <v>4.6483399999999999E-3</v>
      </c>
      <c r="BN84" s="1">
        <v>96582.1</v>
      </c>
      <c r="BO84" s="1">
        <v>82.640900000000002</v>
      </c>
      <c r="BP84" s="1">
        <v>25.001999999999999</v>
      </c>
      <c r="BQ84" s="1">
        <v>11529.2</v>
      </c>
      <c r="BT84" s="20">
        <v>1256.3</v>
      </c>
      <c r="BU84" s="20">
        <v>4.8560599999999997E-3</v>
      </c>
      <c r="BV84" s="20">
        <v>258708</v>
      </c>
      <c r="BW84" s="20">
        <v>100.663</v>
      </c>
      <c r="BX84" s="20">
        <v>22.004999999999999</v>
      </c>
      <c r="BY84" s="20">
        <v>11392.8</v>
      </c>
      <c r="BZ84" s="20">
        <v>3.8849400000000002E-4</v>
      </c>
    </row>
    <row r="85" spans="1:78" x14ac:dyDescent="0.3">
      <c r="A85" s="1">
        <v>2496.61</v>
      </c>
      <c r="B85" s="1">
        <v>22.360299999999999</v>
      </c>
      <c r="C85" s="1">
        <v>111.654</v>
      </c>
      <c r="D85" s="1">
        <v>80.609300000000005</v>
      </c>
      <c r="E85" s="1">
        <v>25.001999999999999</v>
      </c>
      <c r="F85" s="1">
        <v>3993.54</v>
      </c>
      <c r="G85" s="1">
        <v>7659.5</v>
      </c>
      <c r="H85" s="1">
        <f t="shared" si="3"/>
        <v>111654</v>
      </c>
      <c r="J85" s="1">
        <v>2842.34</v>
      </c>
      <c r="K85" s="1">
        <v>2.2400000000000002</v>
      </c>
      <c r="L85" s="1">
        <v>1268.9000000000001</v>
      </c>
      <c r="M85" s="1">
        <v>80.609300000000005</v>
      </c>
      <c r="N85" s="1">
        <v>24.992999999999999</v>
      </c>
      <c r="O85" s="1">
        <v>2187.5100000000002</v>
      </c>
      <c r="P85" s="1">
        <f t="shared" si="4"/>
        <v>1268900</v>
      </c>
      <c r="R85" s="1">
        <v>1953.45</v>
      </c>
      <c r="S85" s="1">
        <v>6.71774</v>
      </c>
      <c r="T85" s="1">
        <v>290.79000000000002</v>
      </c>
      <c r="U85" s="1">
        <v>80.609300000000005</v>
      </c>
      <c r="V85" s="1">
        <v>25.021000000000001</v>
      </c>
      <c r="W85" s="1">
        <v>1882.33</v>
      </c>
      <c r="X85" s="1">
        <f t="shared" si="5"/>
        <v>290790</v>
      </c>
      <c r="AL85">
        <v>2394.1</v>
      </c>
      <c r="AM85">
        <v>22.389700000000001</v>
      </c>
      <c r="AN85">
        <v>106.929</v>
      </c>
      <c r="AO85">
        <v>80.609300000000005</v>
      </c>
      <c r="AP85">
        <v>25.007999999999999</v>
      </c>
      <c r="AQ85">
        <v>2756.31</v>
      </c>
      <c r="AR85">
        <v>30085.1</v>
      </c>
      <c r="AS85">
        <v>1.1194900000000001</v>
      </c>
      <c r="AU85">
        <v>2090.65</v>
      </c>
      <c r="AV85">
        <v>9.27796E-3</v>
      </c>
      <c r="AW85">
        <v>225335</v>
      </c>
      <c r="AX85">
        <v>80.609300000000005</v>
      </c>
      <c r="AY85">
        <v>25.001999999999999</v>
      </c>
      <c r="AZ85">
        <v>17008.2</v>
      </c>
      <c r="BA85">
        <v>26271.9</v>
      </c>
      <c r="BB85">
        <v>4.6389499999999998E-4</v>
      </c>
      <c r="BD85">
        <v>1061.2</v>
      </c>
      <c r="BE85">
        <v>2.7613300000000002E-3</v>
      </c>
      <c r="BF85">
        <v>384307</v>
      </c>
      <c r="BG85">
        <v>110.66800000000001</v>
      </c>
      <c r="BH85">
        <v>24.986000000000001</v>
      </c>
      <c r="BI85">
        <v>26939.3</v>
      </c>
      <c r="BJ85">
        <v>13335.4</v>
      </c>
      <c r="BL85" s="1">
        <v>454.28699999999998</v>
      </c>
      <c r="BM85" s="1">
        <v>5.8994E-3</v>
      </c>
      <c r="BN85" s="1">
        <v>77005.600000000006</v>
      </c>
      <c r="BO85" s="1">
        <v>83.623999999999995</v>
      </c>
      <c r="BP85" s="1">
        <v>25.033000000000001</v>
      </c>
      <c r="BQ85" s="1">
        <v>11539.2</v>
      </c>
      <c r="BT85" s="20">
        <v>1265.6400000000001</v>
      </c>
      <c r="BU85" s="20">
        <v>4.8712199999999999E-3</v>
      </c>
      <c r="BV85" s="20">
        <v>259820</v>
      </c>
      <c r="BW85" s="20">
        <v>101.646</v>
      </c>
      <c r="BX85" s="20">
        <v>21.998999999999999</v>
      </c>
      <c r="BY85" s="20">
        <v>11332.7</v>
      </c>
      <c r="BZ85" s="20">
        <v>3.89711E-4</v>
      </c>
    </row>
    <row r="86" spans="1:78" x14ac:dyDescent="0.3">
      <c r="A86" s="1">
        <v>2514.4699999999998</v>
      </c>
      <c r="B86" s="1">
        <v>22.729299999999999</v>
      </c>
      <c r="C86" s="1">
        <v>110.627</v>
      </c>
      <c r="D86" s="1">
        <v>81.657899999999998</v>
      </c>
      <c r="E86" s="1">
        <v>25.001999999999999</v>
      </c>
      <c r="F86" s="1">
        <v>801.70799999999997</v>
      </c>
      <c r="G86" s="1">
        <v>7714.29</v>
      </c>
      <c r="H86" s="1">
        <f t="shared" si="3"/>
        <v>110627</v>
      </c>
      <c r="J86" s="1">
        <v>2849.34</v>
      </c>
      <c r="K86" s="1">
        <v>2.26884</v>
      </c>
      <c r="L86" s="1">
        <v>1255.8599999999999</v>
      </c>
      <c r="M86" s="1">
        <v>81.657899999999998</v>
      </c>
      <c r="N86" s="1">
        <v>24.991</v>
      </c>
      <c r="O86" s="1">
        <v>2255.9899999999998</v>
      </c>
      <c r="P86" s="1">
        <f t="shared" si="4"/>
        <v>1255860</v>
      </c>
      <c r="R86" s="1">
        <v>1941.89</v>
      </c>
      <c r="S86" s="1">
        <v>6.8070199999999996</v>
      </c>
      <c r="T86" s="1">
        <v>285.27699999999999</v>
      </c>
      <c r="U86" s="1">
        <v>81.657899999999998</v>
      </c>
      <c r="V86" s="1">
        <v>24.998000000000001</v>
      </c>
      <c r="W86" s="1">
        <v>1674.59</v>
      </c>
      <c r="X86" s="1">
        <f t="shared" si="5"/>
        <v>285277</v>
      </c>
      <c r="AL86">
        <v>2419.84</v>
      </c>
      <c r="AM86">
        <v>22.678100000000001</v>
      </c>
      <c r="AN86">
        <v>106.70399999999999</v>
      </c>
      <c r="AO86">
        <v>81.657899999999998</v>
      </c>
      <c r="AP86">
        <v>25.010999999999999</v>
      </c>
      <c r="AQ86">
        <v>2871.59</v>
      </c>
      <c r="AR86">
        <v>30408.6</v>
      </c>
      <c r="AS86">
        <v>1.1338999999999999</v>
      </c>
      <c r="AU86">
        <v>2112.67</v>
      </c>
      <c r="AV86">
        <v>9.4947E-3</v>
      </c>
      <c r="AW86">
        <v>222511</v>
      </c>
      <c r="AX86">
        <v>81.657899999999998</v>
      </c>
      <c r="AY86">
        <v>25.001000000000001</v>
      </c>
      <c r="AZ86">
        <v>16950</v>
      </c>
      <c r="BA86">
        <v>26548.6</v>
      </c>
      <c r="BB86">
        <v>4.7473399999999998E-4</v>
      </c>
      <c r="BD86">
        <v>1069.19</v>
      </c>
      <c r="BE86">
        <v>2.8557299999999999E-3</v>
      </c>
      <c r="BF86">
        <v>374401</v>
      </c>
      <c r="BG86">
        <v>111.608</v>
      </c>
      <c r="BH86">
        <v>24.995999999999999</v>
      </c>
      <c r="BI86">
        <v>26912.3</v>
      </c>
      <c r="BJ86">
        <v>13435.8</v>
      </c>
      <c r="BL86" s="1">
        <v>459.62700000000001</v>
      </c>
      <c r="BM86" s="1">
        <v>3.9537900000000004E-3</v>
      </c>
      <c r="BN86" s="1">
        <v>116250</v>
      </c>
      <c r="BO86" s="1">
        <v>84.606999999999999</v>
      </c>
      <c r="BP86" s="1">
        <v>24.995999999999999</v>
      </c>
      <c r="BQ86" s="1">
        <v>10617.7</v>
      </c>
      <c r="BT86" s="20">
        <v>1274.98</v>
      </c>
      <c r="BU86" s="20">
        <v>4.9788999999999996E-3</v>
      </c>
      <c r="BV86" s="20">
        <v>256077</v>
      </c>
      <c r="BW86" s="20">
        <v>102.629</v>
      </c>
      <c r="BX86" s="20">
        <v>21.998000000000001</v>
      </c>
      <c r="BY86" s="20">
        <v>11293.2</v>
      </c>
      <c r="BZ86" s="20">
        <v>3.9832799999999999E-4</v>
      </c>
    </row>
    <row r="87" spans="1:78" x14ac:dyDescent="0.3">
      <c r="A87" s="1">
        <v>1919.64</v>
      </c>
      <c r="B87" s="1">
        <v>22.949100000000001</v>
      </c>
      <c r="C87" s="1">
        <v>83.6477</v>
      </c>
      <c r="D87" s="1">
        <v>82.640900000000002</v>
      </c>
      <c r="E87" s="1">
        <v>25.013999999999999</v>
      </c>
      <c r="F87" s="1">
        <v>1090.77</v>
      </c>
      <c r="G87" s="1">
        <v>5889.39</v>
      </c>
      <c r="H87" s="1">
        <f t="shared" si="3"/>
        <v>83647.7</v>
      </c>
      <c r="J87" s="1">
        <v>2833.37</v>
      </c>
      <c r="K87" s="1">
        <v>2.29596</v>
      </c>
      <c r="L87" s="1">
        <v>1234.07</v>
      </c>
      <c r="M87" s="1">
        <v>82.640900000000002</v>
      </c>
      <c r="N87" s="1">
        <v>25.01</v>
      </c>
      <c r="O87" s="1">
        <v>2167.7199999999998</v>
      </c>
      <c r="P87" s="1">
        <f t="shared" si="4"/>
        <v>1234070</v>
      </c>
      <c r="R87" s="1">
        <v>1902.82</v>
      </c>
      <c r="S87" s="1">
        <v>6.8892300000000004</v>
      </c>
      <c r="T87" s="1">
        <v>276.202</v>
      </c>
      <c r="U87" s="1">
        <v>82.640900000000002</v>
      </c>
      <c r="V87" s="1">
        <v>24.992999999999999</v>
      </c>
      <c r="W87" s="1">
        <v>1471.32</v>
      </c>
      <c r="X87" s="1">
        <f t="shared" si="5"/>
        <v>276202</v>
      </c>
      <c r="AL87">
        <v>2418.31</v>
      </c>
      <c r="AM87">
        <v>22.959199999999999</v>
      </c>
      <c r="AN87">
        <v>105.331</v>
      </c>
      <c r="AO87">
        <v>82.640900000000002</v>
      </c>
      <c r="AP87">
        <v>25.004999999999999</v>
      </c>
      <c r="AQ87">
        <v>2685.69</v>
      </c>
      <c r="AR87">
        <v>30389.4</v>
      </c>
      <c r="AS87">
        <v>1.14795</v>
      </c>
      <c r="AU87">
        <v>2133.3200000000002</v>
      </c>
      <c r="AV87">
        <v>9.6228100000000007E-3</v>
      </c>
      <c r="AW87">
        <v>221694</v>
      </c>
      <c r="AX87">
        <v>82.640900000000002</v>
      </c>
      <c r="AY87">
        <v>25.007999999999999</v>
      </c>
      <c r="AZ87">
        <v>16928</v>
      </c>
      <c r="BA87">
        <v>26808</v>
      </c>
      <c r="BB87">
        <v>4.8114099999999998E-4</v>
      </c>
      <c r="BD87">
        <v>1077.56</v>
      </c>
      <c r="BE87">
        <v>2.8965100000000001E-3</v>
      </c>
      <c r="BF87">
        <v>372019</v>
      </c>
      <c r="BG87">
        <v>112.59099999999999</v>
      </c>
      <c r="BH87">
        <v>25.026</v>
      </c>
      <c r="BI87">
        <v>26827.4</v>
      </c>
      <c r="BJ87">
        <v>13541</v>
      </c>
      <c r="BL87" s="1">
        <v>464.96699999999998</v>
      </c>
      <c r="BM87" s="1">
        <v>4.4284900000000002E-3</v>
      </c>
      <c r="BN87" s="1">
        <v>104995</v>
      </c>
      <c r="BO87" s="1">
        <v>85.59</v>
      </c>
      <c r="BP87" s="1">
        <v>24.991</v>
      </c>
      <c r="BQ87" s="1">
        <v>10760.6</v>
      </c>
      <c r="BT87" s="20">
        <v>1284.32</v>
      </c>
      <c r="BU87" s="20">
        <v>5.2055199999999999E-3</v>
      </c>
      <c r="BV87" s="20">
        <v>246722</v>
      </c>
      <c r="BW87" s="20">
        <v>103.61199999999999</v>
      </c>
      <c r="BX87" s="20">
        <v>22.001000000000001</v>
      </c>
      <c r="BY87" s="20">
        <v>11246</v>
      </c>
      <c r="BZ87" s="20">
        <v>4.1644700000000002E-4</v>
      </c>
    </row>
    <row r="88" spans="1:78" x14ac:dyDescent="0.3">
      <c r="A88" s="1">
        <v>2301.81</v>
      </c>
      <c r="B88" s="1">
        <v>23.1843</v>
      </c>
      <c r="C88" s="1">
        <v>99.283000000000001</v>
      </c>
      <c r="D88" s="1">
        <v>83.623999999999995</v>
      </c>
      <c r="E88" s="1">
        <v>25.006</v>
      </c>
      <c r="F88" s="1">
        <v>3607.3</v>
      </c>
      <c r="G88" s="1">
        <v>7061.87</v>
      </c>
      <c r="H88" s="1">
        <f t="shared" si="3"/>
        <v>99283</v>
      </c>
      <c r="J88" s="1">
        <v>2826.35</v>
      </c>
      <c r="K88" s="1">
        <v>2.32341</v>
      </c>
      <c r="L88" s="1">
        <v>1216.47</v>
      </c>
      <c r="M88" s="1">
        <v>83.623999999999995</v>
      </c>
      <c r="N88" s="1">
        <v>25.001999999999999</v>
      </c>
      <c r="O88" s="1">
        <v>2157.36</v>
      </c>
      <c r="P88" s="1">
        <f t="shared" si="4"/>
        <v>1216470</v>
      </c>
      <c r="R88" s="1">
        <v>1887.73</v>
      </c>
      <c r="S88" s="1">
        <v>6.9690899999999996</v>
      </c>
      <c r="T88" s="1">
        <v>270.87099999999998</v>
      </c>
      <c r="U88" s="1">
        <v>83.623999999999995</v>
      </c>
      <c r="V88" s="1">
        <v>24.991</v>
      </c>
      <c r="W88" s="1">
        <v>1697.11</v>
      </c>
      <c r="X88" s="1">
        <f t="shared" si="5"/>
        <v>270871</v>
      </c>
      <c r="AL88">
        <v>2350.21</v>
      </c>
      <c r="AM88">
        <v>23.234500000000001</v>
      </c>
      <c r="AN88">
        <v>101.152</v>
      </c>
      <c r="AO88">
        <v>83.623999999999995</v>
      </c>
      <c r="AP88">
        <v>24.995000000000001</v>
      </c>
      <c r="AQ88">
        <v>2173.16</v>
      </c>
      <c r="AR88">
        <v>29533.599999999999</v>
      </c>
      <c r="AS88">
        <v>1.16174</v>
      </c>
      <c r="AU88">
        <v>2153.96</v>
      </c>
      <c r="AV88">
        <v>9.7225499999999999E-3</v>
      </c>
      <c r="AW88">
        <v>221543</v>
      </c>
      <c r="AX88">
        <v>83.623999999999995</v>
      </c>
      <c r="AY88">
        <v>25.013000000000002</v>
      </c>
      <c r="AZ88">
        <v>16893.400000000001</v>
      </c>
      <c r="BA88">
        <v>27067.5</v>
      </c>
      <c r="BB88">
        <v>4.8613600000000002E-4</v>
      </c>
      <c r="BD88">
        <v>1087.04</v>
      </c>
      <c r="BE88">
        <v>2.8595000000000001E-3</v>
      </c>
      <c r="BF88">
        <v>380150</v>
      </c>
      <c r="BG88">
        <v>113.705</v>
      </c>
      <c r="BH88">
        <v>24.997</v>
      </c>
      <c r="BI88">
        <v>26819.9</v>
      </c>
      <c r="BJ88">
        <v>13660.1</v>
      </c>
      <c r="BL88" s="1">
        <v>470.66399999999999</v>
      </c>
      <c r="BM88" s="1">
        <v>5.9731000000000003E-3</v>
      </c>
      <c r="BN88" s="1">
        <v>78797.2</v>
      </c>
      <c r="BO88" s="1">
        <v>86.638599999999997</v>
      </c>
      <c r="BP88" s="1">
        <v>25.007999999999999</v>
      </c>
      <c r="BQ88" s="1">
        <v>10709.8</v>
      </c>
      <c r="BT88" s="20">
        <v>1293.6600000000001</v>
      </c>
      <c r="BU88" s="20">
        <v>5.3987499999999999E-3</v>
      </c>
      <c r="BV88" s="20">
        <v>239622</v>
      </c>
      <c r="BW88" s="20">
        <v>104.595</v>
      </c>
      <c r="BX88" s="20">
        <v>22.004999999999999</v>
      </c>
      <c r="BY88" s="20">
        <v>11194</v>
      </c>
      <c r="BZ88" s="20">
        <v>4.3190699999999998E-4</v>
      </c>
    </row>
    <row r="89" spans="1:78" x14ac:dyDescent="0.3">
      <c r="A89" s="1">
        <v>2600.6799999999998</v>
      </c>
      <c r="B89" s="1">
        <v>23.5365</v>
      </c>
      <c r="C89" s="1">
        <v>110.496</v>
      </c>
      <c r="D89" s="1">
        <v>84.606999999999999</v>
      </c>
      <c r="E89" s="1">
        <v>24.995999999999999</v>
      </c>
      <c r="F89" s="1">
        <v>1792.74</v>
      </c>
      <c r="G89" s="1">
        <v>7978.79</v>
      </c>
      <c r="H89" s="1">
        <f t="shared" si="3"/>
        <v>110496</v>
      </c>
      <c r="J89" s="1">
        <v>2821.69</v>
      </c>
      <c r="K89" s="1">
        <v>2.3503099999999999</v>
      </c>
      <c r="L89" s="1">
        <v>1200.56</v>
      </c>
      <c r="M89" s="1">
        <v>84.606999999999999</v>
      </c>
      <c r="N89" s="1">
        <v>24.994</v>
      </c>
      <c r="O89" s="1">
        <v>2104.86</v>
      </c>
      <c r="P89" s="1">
        <f t="shared" si="4"/>
        <v>1200560</v>
      </c>
      <c r="R89" s="1">
        <v>1888.48</v>
      </c>
      <c r="S89" s="1">
        <v>7.0512600000000001</v>
      </c>
      <c r="T89" s="1">
        <v>267.82100000000003</v>
      </c>
      <c r="U89" s="1">
        <v>84.606999999999999</v>
      </c>
      <c r="V89" s="1">
        <v>24.995000000000001</v>
      </c>
      <c r="W89" s="1">
        <v>1744.9</v>
      </c>
      <c r="X89" s="1">
        <f t="shared" si="5"/>
        <v>267821</v>
      </c>
      <c r="AL89">
        <v>2262.56</v>
      </c>
      <c r="AM89">
        <v>23.4956</v>
      </c>
      <c r="AN89">
        <v>96.297499999999999</v>
      </c>
      <c r="AO89">
        <v>84.606999999999999</v>
      </c>
      <c r="AP89">
        <v>24.995999999999999</v>
      </c>
      <c r="AQ89">
        <v>2209.7600000000002</v>
      </c>
      <c r="AR89">
        <v>28432.2</v>
      </c>
      <c r="AS89">
        <v>1.1747799999999999</v>
      </c>
      <c r="AU89">
        <v>2174.6</v>
      </c>
      <c r="AV89">
        <v>9.8958799999999993E-3</v>
      </c>
      <c r="AW89">
        <v>219748</v>
      </c>
      <c r="AX89">
        <v>84.606999999999999</v>
      </c>
      <c r="AY89">
        <v>24.998999999999999</v>
      </c>
      <c r="AZ89">
        <v>16872</v>
      </c>
      <c r="BA89">
        <v>27326.9</v>
      </c>
      <c r="BB89">
        <v>4.9478300000000005E-4</v>
      </c>
      <c r="BD89">
        <v>1095.4000000000001</v>
      </c>
      <c r="BE89">
        <v>2.8822600000000002E-3</v>
      </c>
      <c r="BF89">
        <v>380050</v>
      </c>
      <c r="BG89">
        <v>114.688</v>
      </c>
      <c r="BH89">
        <v>24.99</v>
      </c>
      <c r="BI89">
        <v>26784.1</v>
      </c>
      <c r="BJ89">
        <v>13765.3</v>
      </c>
      <c r="BL89" s="1">
        <v>476.00400000000002</v>
      </c>
      <c r="BM89" s="1">
        <v>4.9985699999999999E-3</v>
      </c>
      <c r="BN89" s="1">
        <v>95228.1</v>
      </c>
      <c r="BO89" s="1">
        <v>87.621700000000004</v>
      </c>
      <c r="BP89" s="1">
        <v>24.992999999999999</v>
      </c>
      <c r="BQ89" s="1">
        <v>10503.3</v>
      </c>
      <c r="BT89" s="20">
        <v>1303.6199999999999</v>
      </c>
      <c r="BU89" s="20">
        <v>5.6013299999999999E-3</v>
      </c>
      <c r="BV89" s="20">
        <v>232734</v>
      </c>
      <c r="BW89" s="20">
        <v>105.64400000000001</v>
      </c>
      <c r="BX89" s="20">
        <v>22.007999999999999</v>
      </c>
      <c r="BY89" s="20">
        <v>11100.8</v>
      </c>
      <c r="BZ89" s="20">
        <v>4.4811699999999999E-4</v>
      </c>
    </row>
    <row r="90" spans="1:78" x14ac:dyDescent="0.3">
      <c r="A90" s="1">
        <v>1946.91</v>
      </c>
      <c r="B90" s="1">
        <v>23.798100000000002</v>
      </c>
      <c r="C90" s="1">
        <v>81.809299999999993</v>
      </c>
      <c r="D90" s="1">
        <v>85.59</v>
      </c>
      <c r="E90" s="1">
        <v>24.994</v>
      </c>
      <c r="F90" s="1">
        <v>503.25299999999999</v>
      </c>
      <c r="G90" s="1">
        <v>5973.04</v>
      </c>
      <c r="H90" s="1">
        <f t="shared" si="3"/>
        <v>81809.299999999988</v>
      </c>
      <c r="J90" s="1">
        <v>2852.96</v>
      </c>
      <c r="K90" s="1">
        <v>2.3788300000000002</v>
      </c>
      <c r="L90" s="1">
        <v>1199.31</v>
      </c>
      <c r="M90" s="1">
        <v>85.59</v>
      </c>
      <c r="N90" s="1">
        <v>24.998000000000001</v>
      </c>
      <c r="O90" s="1">
        <v>2207.98</v>
      </c>
      <c r="P90" s="1">
        <f t="shared" si="4"/>
        <v>1199310</v>
      </c>
      <c r="R90" s="1">
        <v>1866.48</v>
      </c>
      <c r="S90" s="1">
        <v>7.1357600000000003</v>
      </c>
      <c r="T90" s="1">
        <v>261.56799999999998</v>
      </c>
      <c r="U90" s="1">
        <v>85.59</v>
      </c>
      <c r="V90" s="1">
        <v>25.001000000000001</v>
      </c>
      <c r="W90" s="1">
        <v>1753.74</v>
      </c>
      <c r="X90" s="1">
        <f t="shared" si="5"/>
        <v>261567.99999999997</v>
      </c>
      <c r="AL90">
        <v>2325.27</v>
      </c>
      <c r="AM90">
        <v>23.766300000000001</v>
      </c>
      <c r="AN90">
        <v>97.839100000000002</v>
      </c>
      <c r="AO90">
        <v>85.59</v>
      </c>
      <c r="AP90">
        <v>25.001999999999999</v>
      </c>
      <c r="AQ90">
        <v>2506.4499999999998</v>
      </c>
      <c r="AR90">
        <v>29220.2</v>
      </c>
      <c r="AS90">
        <v>1.18832</v>
      </c>
      <c r="AU90">
        <v>2195.25</v>
      </c>
      <c r="AV90">
        <v>1.00421E-2</v>
      </c>
      <c r="AW90">
        <v>218604</v>
      </c>
      <c r="AX90">
        <v>85.59</v>
      </c>
      <c r="AY90">
        <v>24.997</v>
      </c>
      <c r="AZ90">
        <v>16884.8</v>
      </c>
      <c r="BA90">
        <v>27586.3</v>
      </c>
      <c r="BB90">
        <v>5.0210999999999995E-4</v>
      </c>
      <c r="BD90">
        <v>1102.6500000000001</v>
      </c>
      <c r="BE90">
        <v>2.91983E-3</v>
      </c>
      <c r="BF90">
        <v>377643</v>
      </c>
      <c r="BG90">
        <v>115.54</v>
      </c>
      <c r="BH90">
        <v>25.003</v>
      </c>
      <c r="BI90">
        <v>26755.200000000001</v>
      </c>
      <c r="BJ90">
        <v>13856.4</v>
      </c>
      <c r="BL90" s="1">
        <v>481.34399999999999</v>
      </c>
      <c r="BM90" s="1">
        <v>5.7572099999999996E-3</v>
      </c>
      <c r="BN90" s="1">
        <v>83607.199999999997</v>
      </c>
      <c r="BO90" s="1">
        <v>88.604699999999994</v>
      </c>
      <c r="BP90" s="1">
        <v>25.013000000000002</v>
      </c>
      <c r="BQ90" s="1">
        <v>9457.1200000000008</v>
      </c>
      <c r="BT90" s="20">
        <v>1312.96</v>
      </c>
      <c r="BU90" s="20">
        <v>5.7935800000000004E-3</v>
      </c>
      <c r="BV90" s="20">
        <v>226623</v>
      </c>
      <c r="BW90" s="20">
        <v>106.627</v>
      </c>
      <c r="BX90" s="20">
        <v>21.998000000000001</v>
      </c>
      <c r="BY90" s="20">
        <v>11051.4</v>
      </c>
      <c r="BZ90" s="20">
        <v>4.6350299999999998E-4</v>
      </c>
    </row>
    <row r="91" spans="1:78" x14ac:dyDescent="0.3">
      <c r="A91" s="1">
        <v>2050.66</v>
      </c>
      <c r="B91" s="1">
        <v>24.011800000000001</v>
      </c>
      <c r="C91" s="1">
        <v>85.402199999999993</v>
      </c>
      <c r="D91" s="1">
        <v>86.638599999999997</v>
      </c>
      <c r="E91" s="1">
        <v>25.01</v>
      </c>
      <c r="F91" s="1">
        <v>3196.78</v>
      </c>
      <c r="G91" s="1">
        <v>6291.35</v>
      </c>
      <c r="H91" s="1">
        <f t="shared" si="3"/>
        <v>85402.2</v>
      </c>
      <c r="J91" s="1">
        <v>2806.65</v>
      </c>
      <c r="K91" s="1">
        <v>2.4066800000000002</v>
      </c>
      <c r="L91" s="1">
        <v>1166.19</v>
      </c>
      <c r="M91" s="1">
        <v>86.638599999999997</v>
      </c>
      <c r="N91" s="1">
        <v>25.016999999999999</v>
      </c>
      <c r="O91" s="1">
        <v>2083.29</v>
      </c>
      <c r="P91" s="1">
        <f t="shared" si="4"/>
        <v>1166190</v>
      </c>
      <c r="R91" s="1">
        <v>1833.06</v>
      </c>
      <c r="S91" s="1">
        <v>7.2209099999999999</v>
      </c>
      <c r="T91" s="1">
        <v>253.85499999999999</v>
      </c>
      <c r="U91" s="1">
        <v>86.638599999999997</v>
      </c>
      <c r="V91" s="1">
        <v>24.986999999999998</v>
      </c>
      <c r="W91" s="1">
        <v>1868.81</v>
      </c>
      <c r="X91" s="1">
        <f t="shared" si="5"/>
        <v>253855</v>
      </c>
      <c r="AL91">
        <v>2363.0300000000002</v>
      </c>
      <c r="AM91">
        <v>24.0627</v>
      </c>
      <c r="AN91">
        <v>98.202799999999996</v>
      </c>
      <c r="AO91">
        <v>86.638599999999997</v>
      </c>
      <c r="AP91">
        <v>24.998000000000001</v>
      </c>
      <c r="AQ91">
        <v>2600.92</v>
      </c>
      <c r="AR91">
        <v>29694.7</v>
      </c>
      <c r="AS91">
        <v>1.2031499999999999</v>
      </c>
      <c r="AU91">
        <v>2217.27</v>
      </c>
      <c r="AV91">
        <v>1.02439E-2</v>
      </c>
      <c r="AW91">
        <v>216447</v>
      </c>
      <c r="AX91">
        <v>86.638599999999997</v>
      </c>
      <c r="AY91">
        <v>24.994</v>
      </c>
      <c r="AZ91">
        <v>16840.599999999999</v>
      </c>
      <c r="BA91">
        <v>27863</v>
      </c>
      <c r="BB91">
        <v>5.1218900000000003E-4</v>
      </c>
      <c r="BD91">
        <v>1112.1400000000001</v>
      </c>
      <c r="BE91">
        <v>2.88426E-3</v>
      </c>
      <c r="BF91">
        <v>385588</v>
      </c>
      <c r="BG91">
        <v>116.654</v>
      </c>
      <c r="BH91">
        <v>24.994</v>
      </c>
      <c r="BI91">
        <v>26743.8</v>
      </c>
      <c r="BJ91">
        <v>13975.5</v>
      </c>
      <c r="BL91" s="1">
        <v>487.041</v>
      </c>
      <c r="BM91" s="1">
        <v>3.73275E-3</v>
      </c>
      <c r="BN91" s="1">
        <v>130478</v>
      </c>
      <c r="BO91" s="1">
        <v>89.653300000000002</v>
      </c>
      <c r="BP91" s="1">
        <v>25.003</v>
      </c>
      <c r="BQ91" s="1">
        <v>9466.02</v>
      </c>
      <c r="BT91" s="20">
        <v>1322.3</v>
      </c>
      <c r="BU91" s="20">
        <v>5.9820300000000002E-3</v>
      </c>
      <c r="BV91" s="20">
        <v>221045</v>
      </c>
      <c r="BW91" s="20">
        <v>107.61</v>
      </c>
      <c r="BX91" s="20">
        <v>22.004000000000001</v>
      </c>
      <c r="BY91" s="20">
        <v>10965.2</v>
      </c>
      <c r="BZ91" s="20">
        <v>4.7857200000000003E-4</v>
      </c>
    </row>
    <row r="92" spans="1:78" x14ac:dyDescent="0.3">
      <c r="A92" s="1">
        <v>2507.46</v>
      </c>
      <c r="B92" s="1">
        <v>24.357199999999999</v>
      </c>
      <c r="C92" s="1">
        <v>102.94499999999999</v>
      </c>
      <c r="D92" s="1">
        <v>87.621700000000004</v>
      </c>
      <c r="E92" s="1">
        <v>25.015000000000001</v>
      </c>
      <c r="F92" s="1">
        <v>2523.3200000000002</v>
      </c>
      <c r="G92" s="1">
        <v>7692.8</v>
      </c>
      <c r="H92" s="1">
        <f t="shared" si="3"/>
        <v>102945</v>
      </c>
      <c r="J92" s="1">
        <v>2803.61</v>
      </c>
      <c r="K92" s="1">
        <v>2.4342800000000002</v>
      </c>
      <c r="L92" s="1">
        <v>1151.72</v>
      </c>
      <c r="M92" s="1">
        <v>87.621700000000004</v>
      </c>
      <c r="N92" s="1">
        <v>25.009</v>
      </c>
      <c r="O92" s="1">
        <v>2148.9899999999998</v>
      </c>
      <c r="P92" s="1">
        <f t="shared" si="4"/>
        <v>1151720</v>
      </c>
      <c r="R92" s="1">
        <v>1824.14</v>
      </c>
      <c r="S92" s="1">
        <v>7.3036599999999998</v>
      </c>
      <c r="T92" s="1">
        <v>249.75700000000001</v>
      </c>
      <c r="U92" s="1">
        <v>87.621700000000004</v>
      </c>
      <c r="V92" s="1">
        <v>24.99</v>
      </c>
      <c r="W92" s="1">
        <v>1995.59</v>
      </c>
      <c r="X92" s="1">
        <f t="shared" si="5"/>
        <v>249757</v>
      </c>
      <c r="AL92">
        <v>2371.5</v>
      </c>
      <c r="AM92">
        <v>24.3461</v>
      </c>
      <c r="AN92">
        <v>97.407899999999998</v>
      </c>
      <c r="AO92">
        <v>87.621700000000004</v>
      </c>
      <c r="AP92">
        <v>24.995999999999999</v>
      </c>
      <c r="AQ92">
        <v>2405.0100000000002</v>
      </c>
      <c r="AR92">
        <v>29801.1</v>
      </c>
      <c r="AS92">
        <v>1.21729</v>
      </c>
      <c r="AU92">
        <v>2237.91</v>
      </c>
      <c r="AV92">
        <v>1.0455600000000001E-2</v>
      </c>
      <c r="AW92">
        <v>214039</v>
      </c>
      <c r="AX92">
        <v>87.621700000000004</v>
      </c>
      <c r="AY92">
        <v>24.997</v>
      </c>
      <c r="AZ92">
        <v>16849.900000000001</v>
      </c>
      <c r="BA92">
        <v>28122.400000000001</v>
      </c>
      <c r="BB92">
        <v>5.22778E-4</v>
      </c>
      <c r="BD92">
        <v>1120.5</v>
      </c>
      <c r="BE92">
        <v>2.9145999999999998E-3</v>
      </c>
      <c r="BF92">
        <v>384445</v>
      </c>
      <c r="BG92">
        <v>117.637</v>
      </c>
      <c r="BH92">
        <v>24.997</v>
      </c>
      <c r="BI92">
        <v>26697</v>
      </c>
      <c r="BJ92">
        <v>14080.6</v>
      </c>
      <c r="BL92" s="1">
        <v>492.38099999999997</v>
      </c>
      <c r="BM92" s="1">
        <v>3.4933799999999999E-3</v>
      </c>
      <c r="BN92" s="1">
        <v>140947</v>
      </c>
      <c r="BO92" s="1">
        <v>90.636300000000006</v>
      </c>
      <c r="BP92" s="1">
        <v>24.994</v>
      </c>
      <c r="BQ92" s="1">
        <v>10513.5</v>
      </c>
      <c r="BT92" s="20">
        <v>1332.26</v>
      </c>
      <c r="BU92" s="20">
        <v>5.9681600000000001E-3</v>
      </c>
      <c r="BV92" s="20">
        <v>223228</v>
      </c>
      <c r="BW92" s="20">
        <v>108.65900000000001</v>
      </c>
      <c r="BX92" s="20">
        <v>22.006</v>
      </c>
      <c r="BY92" s="20">
        <v>10875.9</v>
      </c>
      <c r="BZ92" s="20">
        <v>4.7746799999999999E-4</v>
      </c>
    </row>
    <row r="93" spans="1:78" x14ac:dyDescent="0.3">
      <c r="A93" s="1">
        <v>1961.5</v>
      </c>
      <c r="B93" s="1">
        <v>24.6526</v>
      </c>
      <c r="C93" s="1">
        <v>79.565600000000003</v>
      </c>
      <c r="D93" s="1">
        <v>88.604699999999994</v>
      </c>
      <c r="E93" s="1">
        <v>25.016999999999999</v>
      </c>
      <c r="F93" s="1">
        <v>407.40199999999999</v>
      </c>
      <c r="G93" s="1">
        <v>6017.81</v>
      </c>
      <c r="H93" s="1">
        <f t="shared" si="3"/>
        <v>79565.600000000006</v>
      </c>
      <c r="J93" s="1">
        <v>2790.01</v>
      </c>
      <c r="K93" s="1">
        <v>2.4625599999999999</v>
      </c>
      <c r="L93" s="1">
        <v>1132.97</v>
      </c>
      <c r="M93" s="1">
        <v>88.604699999999994</v>
      </c>
      <c r="N93" s="1">
        <v>25</v>
      </c>
      <c r="O93" s="1">
        <v>2224.33</v>
      </c>
      <c r="P93" s="1">
        <f t="shared" si="4"/>
        <v>1132970</v>
      </c>
      <c r="R93" s="1">
        <v>1779.5</v>
      </c>
      <c r="S93" s="1">
        <v>7.3879900000000003</v>
      </c>
      <c r="T93" s="1">
        <v>240.863</v>
      </c>
      <c r="U93" s="1">
        <v>88.604699999999994</v>
      </c>
      <c r="V93" s="1">
        <v>24.992999999999999</v>
      </c>
      <c r="W93" s="1">
        <v>1747.04</v>
      </c>
      <c r="X93" s="1">
        <f t="shared" si="5"/>
        <v>240863</v>
      </c>
      <c r="AL93">
        <v>2238.69</v>
      </c>
      <c r="AM93">
        <v>24.6219</v>
      </c>
      <c r="AN93">
        <v>90.922499999999999</v>
      </c>
      <c r="AO93">
        <v>88.604699999999994</v>
      </c>
      <c r="AP93">
        <v>24.998999999999999</v>
      </c>
      <c r="AQ93">
        <v>1892.78</v>
      </c>
      <c r="AR93">
        <v>28132.2</v>
      </c>
      <c r="AS93">
        <v>1.2311000000000001</v>
      </c>
      <c r="AU93">
        <v>2258.5500000000002</v>
      </c>
      <c r="AV93">
        <v>1.05515E-2</v>
      </c>
      <c r="AW93">
        <v>214050</v>
      </c>
      <c r="AX93">
        <v>88.604699999999994</v>
      </c>
      <c r="AY93">
        <v>25.007000000000001</v>
      </c>
      <c r="AZ93">
        <v>16818.3</v>
      </c>
      <c r="BA93">
        <v>28381.8</v>
      </c>
      <c r="BB93">
        <v>5.2757399999999995E-4</v>
      </c>
      <c r="BD93">
        <v>1128.47</v>
      </c>
      <c r="BE93">
        <v>2.9119699999999998E-3</v>
      </c>
      <c r="BF93">
        <v>387528</v>
      </c>
      <c r="BG93">
        <v>118.57299999999999</v>
      </c>
      <c r="BH93">
        <v>24.995999999999999</v>
      </c>
      <c r="BI93">
        <v>26683.1</v>
      </c>
      <c r="BJ93">
        <v>14180.8</v>
      </c>
      <c r="BL93" s="1">
        <v>497.721</v>
      </c>
      <c r="BM93" s="1">
        <v>3.5838300000000001E-3</v>
      </c>
      <c r="BN93" s="1">
        <v>138880</v>
      </c>
      <c r="BO93" s="1">
        <v>91.619399999999999</v>
      </c>
      <c r="BP93" s="1">
        <v>24.992000000000001</v>
      </c>
      <c r="BQ93" s="1">
        <v>11295.5</v>
      </c>
      <c r="BT93" s="20">
        <v>1341.6</v>
      </c>
      <c r="BU93" s="20">
        <v>6.2090599999999998E-3</v>
      </c>
      <c r="BV93" s="20">
        <v>216071</v>
      </c>
      <c r="BW93" s="20">
        <v>109.642</v>
      </c>
      <c r="BX93" s="20">
        <v>22.010999999999999</v>
      </c>
      <c r="BY93" s="20">
        <v>10817.1</v>
      </c>
      <c r="BZ93" s="20">
        <v>4.9674300000000001E-4</v>
      </c>
    </row>
    <row r="94" spans="1:78" x14ac:dyDescent="0.3">
      <c r="A94" s="1">
        <v>1886.57</v>
      </c>
      <c r="B94" s="1">
        <v>24.841200000000001</v>
      </c>
      <c r="C94" s="1">
        <v>75.944999999999993</v>
      </c>
      <c r="D94" s="1">
        <v>89.653300000000002</v>
      </c>
      <c r="E94" s="1">
        <v>24.983000000000001</v>
      </c>
      <c r="F94" s="1">
        <v>3109.01</v>
      </c>
      <c r="G94" s="1">
        <v>5787.91</v>
      </c>
      <c r="H94" s="1">
        <f t="shared" si="3"/>
        <v>75945</v>
      </c>
      <c r="J94" s="1">
        <v>2802.19</v>
      </c>
      <c r="K94" s="1">
        <v>2.49064</v>
      </c>
      <c r="L94" s="1">
        <v>1125.0899999999999</v>
      </c>
      <c r="M94" s="1">
        <v>89.653300000000002</v>
      </c>
      <c r="N94" s="1">
        <v>24.998000000000001</v>
      </c>
      <c r="O94" s="1">
        <v>2428.16</v>
      </c>
      <c r="P94" s="1">
        <f t="shared" si="4"/>
        <v>1125090</v>
      </c>
      <c r="R94" s="1">
        <v>1725.24</v>
      </c>
      <c r="S94" s="1">
        <v>7.4750899999999998</v>
      </c>
      <c r="T94" s="1">
        <v>230.79900000000001</v>
      </c>
      <c r="U94" s="1">
        <v>89.653300000000002</v>
      </c>
      <c r="V94" s="1">
        <v>24.998000000000001</v>
      </c>
      <c r="W94" s="1">
        <v>1518.34</v>
      </c>
      <c r="X94" s="1">
        <f t="shared" si="5"/>
        <v>230799</v>
      </c>
      <c r="AL94">
        <v>2149</v>
      </c>
      <c r="AM94">
        <v>24.892299999999999</v>
      </c>
      <c r="AN94">
        <v>86.3322</v>
      </c>
      <c r="AO94">
        <v>89.653300000000002</v>
      </c>
      <c r="AP94">
        <v>24.989000000000001</v>
      </c>
      <c r="AQ94">
        <v>2152.71</v>
      </c>
      <c r="AR94">
        <v>27005.200000000001</v>
      </c>
      <c r="AS94">
        <v>1.2446200000000001</v>
      </c>
      <c r="AU94">
        <v>2280.5700000000002</v>
      </c>
      <c r="AV94">
        <v>1.0700899999999999E-2</v>
      </c>
      <c r="AW94">
        <v>213120</v>
      </c>
      <c r="AX94">
        <v>89.653300000000002</v>
      </c>
      <c r="AY94">
        <v>25.004000000000001</v>
      </c>
      <c r="AZ94">
        <v>16771.3</v>
      </c>
      <c r="BA94">
        <v>28658.5</v>
      </c>
      <c r="BB94">
        <v>5.3504400000000004E-4</v>
      </c>
      <c r="BD94">
        <v>1137.79</v>
      </c>
      <c r="BE94">
        <v>2.9227099999999998E-3</v>
      </c>
      <c r="BF94">
        <v>389294</v>
      </c>
      <c r="BG94">
        <v>119.669</v>
      </c>
      <c r="BH94">
        <v>24.992999999999999</v>
      </c>
      <c r="BI94">
        <v>26628.1</v>
      </c>
      <c r="BJ94">
        <v>14297.9</v>
      </c>
      <c r="BL94" s="1">
        <v>503.41800000000001</v>
      </c>
      <c r="BM94" s="1">
        <v>4.31154E-3</v>
      </c>
      <c r="BN94" s="1">
        <v>116761</v>
      </c>
      <c r="BO94" s="1">
        <v>92.667900000000003</v>
      </c>
      <c r="BP94" s="1">
        <v>24.997</v>
      </c>
      <c r="BQ94" s="1">
        <v>11850.1</v>
      </c>
      <c r="BT94" s="20">
        <v>1350.94</v>
      </c>
      <c r="BU94" s="20">
        <v>6.2228700000000001E-3</v>
      </c>
      <c r="BV94" s="20">
        <v>217092</v>
      </c>
      <c r="BW94" s="20">
        <v>110.625</v>
      </c>
      <c r="BX94" s="20">
        <v>22</v>
      </c>
      <c r="BY94" s="20">
        <v>10737.3</v>
      </c>
      <c r="BZ94" s="20">
        <v>4.9784099999999995E-4</v>
      </c>
    </row>
    <row r="95" spans="1:78" x14ac:dyDescent="0.3">
      <c r="A95" s="1">
        <v>2411</v>
      </c>
      <c r="B95" s="1">
        <v>25.195499999999999</v>
      </c>
      <c r="C95" s="1">
        <v>95.691699999999997</v>
      </c>
      <c r="D95" s="1">
        <v>90.636300000000006</v>
      </c>
      <c r="E95" s="1">
        <v>24.997</v>
      </c>
      <c r="F95" s="1">
        <v>2595.59</v>
      </c>
      <c r="G95" s="1">
        <v>7396.85</v>
      </c>
      <c r="H95" s="1">
        <f t="shared" si="3"/>
        <v>95691.7</v>
      </c>
      <c r="J95" s="1">
        <v>2823.59</v>
      </c>
      <c r="K95" s="1">
        <v>2.5128599999999999</v>
      </c>
      <c r="L95" s="1">
        <v>1123.6600000000001</v>
      </c>
      <c r="M95" s="1">
        <v>90.636300000000006</v>
      </c>
      <c r="N95" s="1">
        <v>25.004000000000001</v>
      </c>
      <c r="O95" s="1">
        <v>2475.48</v>
      </c>
      <c r="P95" s="1">
        <f t="shared" si="4"/>
        <v>1123660</v>
      </c>
      <c r="R95" s="1">
        <v>1657.59</v>
      </c>
      <c r="S95" s="1">
        <v>7.5579999999999998</v>
      </c>
      <c r="T95" s="1">
        <v>219.315</v>
      </c>
      <c r="U95" s="1">
        <v>90.636300000000006</v>
      </c>
      <c r="V95" s="1">
        <v>25.006</v>
      </c>
      <c r="W95" s="1">
        <v>1459.88</v>
      </c>
      <c r="X95" s="1">
        <f t="shared" si="5"/>
        <v>219315</v>
      </c>
      <c r="AL95">
        <v>2234.9899999999998</v>
      </c>
      <c r="AM95">
        <v>25.165900000000001</v>
      </c>
      <c r="AN95">
        <v>88.810199999999995</v>
      </c>
      <c r="AO95">
        <v>90.636300000000006</v>
      </c>
      <c r="AP95">
        <v>25.001000000000001</v>
      </c>
      <c r="AQ95">
        <v>2679.95</v>
      </c>
      <c r="AR95">
        <v>28085.7</v>
      </c>
      <c r="AS95">
        <v>1.2583</v>
      </c>
      <c r="AU95">
        <v>2301.2199999999998</v>
      </c>
      <c r="AV95">
        <v>1.0722499999999999E-2</v>
      </c>
      <c r="AW95">
        <v>214616</v>
      </c>
      <c r="AX95">
        <v>90.636300000000006</v>
      </c>
      <c r="AY95">
        <v>25.012</v>
      </c>
      <c r="AZ95">
        <v>16734.900000000001</v>
      </c>
      <c r="BA95">
        <v>28917.9</v>
      </c>
      <c r="BB95">
        <v>5.36123E-4</v>
      </c>
      <c r="BD95">
        <v>1145.97</v>
      </c>
      <c r="BE95">
        <v>2.9493900000000001E-3</v>
      </c>
      <c r="BF95">
        <v>388546</v>
      </c>
      <c r="BG95">
        <v>120.63</v>
      </c>
      <c r="BH95">
        <v>25.006</v>
      </c>
      <c r="BI95">
        <v>26586.6</v>
      </c>
      <c r="BJ95">
        <v>14400.7</v>
      </c>
      <c r="BL95" s="1">
        <v>508.75799999999998</v>
      </c>
      <c r="BM95" s="1">
        <v>7.8909800000000006E-3</v>
      </c>
      <c r="BN95" s="1">
        <v>64473.4</v>
      </c>
      <c r="BO95" s="1">
        <v>93.650999999999996</v>
      </c>
      <c r="BP95" s="1">
        <v>24.991</v>
      </c>
      <c r="BQ95" s="1">
        <v>10954</v>
      </c>
      <c r="BT95" s="20">
        <v>1360.28</v>
      </c>
      <c r="BU95" s="20">
        <v>6.3556400000000001E-3</v>
      </c>
      <c r="BV95" s="20">
        <v>214027</v>
      </c>
      <c r="BW95" s="20">
        <v>111.608</v>
      </c>
      <c r="BX95" s="20">
        <v>22</v>
      </c>
      <c r="BY95" s="20">
        <v>10656.1</v>
      </c>
      <c r="BZ95" s="20">
        <v>5.0846300000000001E-4</v>
      </c>
    </row>
    <row r="96" spans="1:78" x14ac:dyDescent="0.3">
      <c r="A96" s="1">
        <v>1864.28</v>
      </c>
      <c r="B96" s="1">
        <v>25.491800000000001</v>
      </c>
      <c r="C96" s="1">
        <v>73.132599999999996</v>
      </c>
      <c r="D96" s="1">
        <v>91.619399999999999</v>
      </c>
      <c r="E96" s="1">
        <v>25.012</v>
      </c>
      <c r="F96" s="1">
        <v>242.876</v>
      </c>
      <c r="G96" s="1">
        <v>5719.54</v>
      </c>
      <c r="H96" s="1">
        <f t="shared" si="3"/>
        <v>73132.599999999991</v>
      </c>
      <c r="J96" s="1">
        <v>2775.87</v>
      </c>
      <c r="K96" s="1">
        <v>2.5505499999999999</v>
      </c>
      <c r="L96" s="1">
        <v>1088.3399999999999</v>
      </c>
      <c r="M96" s="1">
        <v>91.619399999999999</v>
      </c>
      <c r="N96" s="1">
        <v>25.001000000000001</v>
      </c>
      <c r="O96" s="1">
        <v>2362.94</v>
      </c>
      <c r="P96" s="1">
        <f t="shared" si="4"/>
        <v>1088340</v>
      </c>
      <c r="R96" s="1">
        <v>1616.29</v>
      </c>
      <c r="S96" s="1">
        <v>7.6375000000000002</v>
      </c>
      <c r="T96" s="1">
        <v>211.625</v>
      </c>
      <c r="U96" s="1">
        <v>91.619399999999999</v>
      </c>
      <c r="V96" s="1">
        <v>25.010999999999999</v>
      </c>
      <c r="W96" s="1">
        <v>1290.54</v>
      </c>
      <c r="X96" s="1">
        <f t="shared" si="5"/>
        <v>211625</v>
      </c>
      <c r="AL96">
        <v>2281</v>
      </c>
      <c r="AM96">
        <v>25.450800000000001</v>
      </c>
      <c r="AN96">
        <v>89.624099999999999</v>
      </c>
      <c r="AO96">
        <v>91.619399999999999</v>
      </c>
      <c r="AP96">
        <v>25.015999999999998</v>
      </c>
      <c r="AQ96">
        <v>2509.6</v>
      </c>
      <c r="AR96">
        <v>28663.9</v>
      </c>
      <c r="AS96">
        <v>1.2725299999999999</v>
      </c>
      <c r="AU96">
        <v>2321.86</v>
      </c>
      <c r="AV96">
        <v>1.11133E-2</v>
      </c>
      <c r="AW96">
        <v>208927</v>
      </c>
      <c r="AX96">
        <v>91.619399999999999</v>
      </c>
      <c r="AY96">
        <v>25</v>
      </c>
      <c r="AZ96">
        <v>16714.599999999999</v>
      </c>
      <c r="BA96">
        <v>29177.3</v>
      </c>
      <c r="BB96">
        <v>5.5566199999999995E-4</v>
      </c>
      <c r="BD96">
        <v>1154.76</v>
      </c>
      <c r="BE96">
        <v>2.9488399999999999E-3</v>
      </c>
      <c r="BF96">
        <v>391599</v>
      </c>
      <c r="BG96">
        <v>121.663</v>
      </c>
      <c r="BH96">
        <v>25.013999999999999</v>
      </c>
      <c r="BI96">
        <v>26492.1</v>
      </c>
      <c r="BJ96">
        <v>14511.2</v>
      </c>
      <c r="BL96" s="1">
        <v>514.09900000000005</v>
      </c>
      <c r="BM96" s="1">
        <v>4.4028599999999998E-3</v>
      </c>
      <c r="BN96" s="1">
        <v>116765</v>
      </c>
      <c r="BO96" s="1">
        <v>94.634</v>
      </c>
      <c r="BP96" s="1">
        <v>24.988</v>
      </c>
      <c r="BQ96" s="1">
        <v>10471.1</v>
      </c>
      <c r="BT96" s="20">
        <v>1369.61</v>
      </c>
      <c r="BU96" s="20">
        <v>6.4740700000000002E-3</v>
      </c>
      <c r="BV96" s="20">
        <v>211554</v>
      </c>
      <c r="BW96" s="20">
        <v>112.59099999999999</v>
      </c>
      <c r="BX96" s="20">
        <v>21.994</v>
      </c>
      <c r="BY96" s="20">
        <v>10608.4</v>
      </c>
      <c r="BZ96" s="20">
        <v>5.1793800000000001E-4</v>
      </c>
    </row>
    <row r="97" spans="1:78" x14ac:dyDescent="0.3">
      <c r="A97" s="1">
        <v>1859.88</v>
      </c>
      <c r="B97" s="1">
        <v>25.6675</v>
      </c>
      <c r="C97" s="1">
        <v>72.460599999999999</v>
      </c>
      <c r="D97" s="1">
        <v>92.667900000000003</v>
      </c>
      <c r="E97" s="1">
        <v>24.981000000000002</v>
      </c>
      <c r="F97" s="1">
        <v>2998.58</v>
      </c>
      <c r="G97" s="1">
        <v>5706.04</v>
      </c>
      <c r="H97" s="1">
        <f t="shared" si="3"/>
        <v>72460.600000000006</v>
      </c>
      <c r="J97" s="1">
        <v>2761.9</v>
      </c>
      <c r="K97" s="1">
        <v>2.5746099999999998</v>
      </c>
      <c r="L97" s="1">
        <v>1072.74</v>
      </c>
      <c r="M97" s="1">
        <v>92.667900000000003</v>
      </c>
      <c r="N97" s="1">
        <v>24.98</v>
      </c>
      <c r="O97" s="1">
        <v>2275.7600000000002</v>
      </c>
      <c r="P97" s="1">
        <f t="shared" si="4"/>
        <v>1072740</v>
      </c>
      <c r="R97" s="1">
        <v>1594.8</v>
      </c>
      <c r="S97" s="1">
        <v>7.7225900000000003</v>
      </c>
      <c r="T97" s="1">
        <v>206.511</v>
      </c>
      <c r="U97" s="1">
        <v>92.667900000000003</v>
      </c>
      <c r="V97" s="1">
        <v>24.994</v>
      </c>
      <c r="W97" s="1">
        <v>1218.81</v>
      </c>
      <c r="X97" s="1">
        <f t="shared" si="5"/>
        <v>206511</v>
      </c>
      <c r="AL97">
        <v>2261.12</v>
      </c>
      <c r="AM97">
        <v>25.746400000000001</v>
      </c>
      <c r="AN97">
        <v>87.822999999999993</v>
      </c>
      <c r="AO97">
        <v>92.667900000000003</v>
      </c>
      <c r="AP97">
        <v>24.995999999999999</v>
      </c>
      <c r="AQ97">
        <v>2248.36</v>
      </c>
      <c r="AR97">
        <v>28414.1</v>
      </c>
      <c r="AS97">
        <v>1.2873300000000001</v>
      </c>
      <c r="AU97">
        <v>2343.88</v>
      </c>
      <c r="AV97">
        <v>1.14866E-2</v>
      </c>
      <c r="AW97">
        <v>204054</v>
      </c>
      <c r="AX97">
        <v>92.667900000000003</v>
      </c>
      <c r="AY97">
        <v>24.998999999999999</v>
      </c>
      <c r="AZ97">
        <v>16622.099999999999</v>
      </c>
      <c r="BA97">
        <v>29454.1</v>
      </c>
      <c r="BB97">
        <v>5.74333E-4</v>
      </c>
      <c r="BD97">
        <v>1162.8900000000001</v>
      </c>
      <c r="BE97">
        <v>2.9231299999999999E-3</v>
      </c>
      <c r="BF97">
        <v>397824</v>
      </c>
      <c r="BG97">
        <v>122.61799999999999</v>
      </c>
      <c r="BH97">
        <v>25.001999999999999</v>
      </c>
      <c r="BI97">
        <v>26455.599999999999</v>
      </c>
      <c r="BJ97">
        <v>14613.3</v>
      </c>
      <c r="BL97" s="1">
        <v>519.43899999999996</v>
      </c>
      <c r="BM97" s="1">
        <v>4.0700600000000003E-3</v>
      </c>
      <c r="BN97" s="1">
        <v>127624</v>
      </c>
      <c r="BO97" s="1">
        <v>95.617099999999994</v>
      </c>
      <c r="BP97" s="1">
        <v>24.99</v>
      </c>
      <c r="BQ97" s="1">
        <v>11761.5</v>
      </c>
      <c r="BT97" s="20">
        <v>1379.58</v>
      </c>
      <c r="BU97" s="20">
        <v>6.7021800000000003E-3</v>
      </c>
      <c r="BV97" s="20">
        <v>205840</v>
      </c>
      <c r="BW97" s="20">
        <v>113.639</v>
      </c>
      <c r="BX97" s="20">
        <v>22.006</v>
      </c>
      <c r="BY97" s="20">
        <v>10538.6</v>
      </c>
      <c r="BZ97" s="20">
        <v>5.36185E-4</v>
      </c>
    </row>
    <row r="98" spans="1:78" x14ac:dyDescent="0.3">
      <c r="A98" s="1">
        <v>2398.7800000000002</v>
      </c>
      <c r="B98" s="1">
        <v>26.054400000000001</v>
      </c>
      <c r="C98" s="1">
        <v>92.067999999999998</v>
      </c>
      <c r="D98" s="1">
        <v>93.650999999999996</v>
      </c>
      <c r="E98" s="1">
        <v>24.992000000000001</v>
      </c>
      <c r="F98" s="1">
        <v>1800.51</v>
      </c>
      <c r="G98" s="1">
        <v>7359.36</v>
      </c>
      <c r="H98" s="1">
        <f t="shared" si="3"/>
        <v>92068</v>
      </c>
      <c r="J98" s="1">
        <v>2753.72</v>
      </c>
      <c r="K98" s="1">
        <v>2.6020500000000002</v>
      </c>
      <c r="L98" s="1">
        <v>1058.29</v>
      </c>
      <c r="M98" s="1">
        <v>93.650999999999996</v>
      </c>
      <c r="N98" s="1">
        <v>24.991</v>
      </c>
      <c r="O98" s="1">
        <v>2153.34</v>
      </c>
      <c r="P98" s="1">
        <f t="shared" si="4"/>
        <v>1058290</v>
      </c>
      <c r="R98" s="1">
        <v>1602.24</v>
      </c>
      <c r="S98" s="1">
        <v>7.8038600000000002</v>
      </c>
      <c r="T98" s="1">
        <v>205.31399999999999</v>
      </c>
      <c r="U98" s="1">
        <v>93.650999999999996</v>
      </c>
      <c r="V98" s="1">
        <v>25.001999999999999</v>
      </c>
      <c r="W98" s="1">
        <v>1325.61</v>
      </c>
      <c r="X98" s="1">
        <f t="shared" si="5"/>
        <v>205314</v>
      </c>
      <c r="AL98">
        <v>2107.88</v>
      </c>
      <c r="AM98">
        <v>26.0258</v>
      </c>
      <c r="AN98">
        <v>80.992000000000004</v>
      </c>
      <c r="AO98">
        <v>93.650999999999996</v>
      </c>
      <c r="AP98">
        <v>25.001999999999999</v>
      </c>
      <c r="AQ98">
        <v>1732.22</v>
      </c>
      <c r="AR98">
        <v>26488.400000000001</v>
      </c>
      <c r="AS98">
        <v>1.30131</v>
      </c>
      <c r="AU98">
        <v>2364.52</v>
      </c>
      <c r="AV98">
        <v>1.16629E-2</v>
      </c>
      <c r="AW98">
        <v>202738</v>
      </c>
      <c r="AX98">
        <v>93.650999999999996</v>
      </c>
      <c r="AY98">
        <v>25.004999999999999</v>
      </c>
      <c r="AZ98">
        <v>16622.900000000001</v>
      </c>
      <c r="BA98">
        <v>29713.5</v>
      </c>
      <c r="BB98">
        <v>5.8314900000000004E-4</v>
      </c>
      <c r="BD98">
        <v>1171.6500000000001</v>
      </c>
      <c r="BE98">
        <v>2.95181E-3</v>
      </c>
      <c r="BF98">
        <v>396928</v>
      </c>
      <c r="BG98">
        <v>123.648</v>
      </c>
      <c r="BH98">
        <v>24.997</v>
      </c>
      <c r="BI98">
        <v>26417.5</v>
      </c>
      <c r="BJ98">
        <v>14723.4</v>
      </c>
      <c r="BL98" s="1">
        <v>524.779</v>
      </c>
      <c r="BM98" s="1">
        <v>5.9740799999999997E-3</v>
      </c>
      <c r="BN98" s="1">
        <v>87842.7</v>
      </c>
      <c r="BO98" s="1">
        <v>96.600099999999998</v>
      </c>
      <c r="BP98" s="1">
        <v>24.998000000000001</v>
      </c>
      <c r="BQ98" s="1">
        <v>11464.7</v>
      </c>
      <c r="BT98" s="20">
        <v>1388.91</v>
      </c>
      <c r="BU98" s="20">
        <v>6.9682499999999996E-3</v>
      </c>
      <c r="BV98" s="20">
        <v>199321</v>
      </c>
      <c r="BW98" s="20">
        <v>114.622</v>
      </c>
      <c r="BX98" s="20">
        <v>21.989000000000001</v>
      </c>
      <c r="BY98" s="20">
        <v>10491.8</v>
      </c>
      <c r="BZ98" s="20">
        <v>5.5747800000000003E-4</v>
      </c>
    </row>
    <row r="99" spans="1:78" x14ac:dyDescent="0.3">
      <c r="A99" s="1">
        <v>1712.51</v>
      </c>
      <c r="B99" s="1">
        <v>26.3062</v>
      </c>
      <c r="C99" s="1">
        <v>65.099000000000004</v>
      </c>
      <c r="D99" s="1">
        <v>94.634</v>
      </c>
      <c r="E99" s="1">
        <v>25</v>
      </c>
      <c r="F99" s="1">
        <v>269.93799999999999</v>
      </c>
      <c r="G99" s="1">
        <v>5253.91</v>
      </c>
      <c r="H99" s="1">
        <f t="shared" si="3"/>
        <v>65099.000000000007</v>
      </c>
      <c r="J99" s="1">
        <v>2739.29</v>
      </c>
      <c r="K99" s="1">
        <v>2.6305100000000001</v>
      </c>
      <c r="L99" s="1">
        <v>1041.3599999999999</v>
      </c>
      <c r="M99" s="1">
        <v>94.634</v>
      </c>
      <c r="N99" s="1">
        <v>24.986999999999998</v>
      </c>
      <c r="O99" s="1">
        <v>2067.9499999999998</v>
      </c>
      <c r="P99" s="1">
        <f t="shared" si="4"/>
        <v>1041359.9999999999</v>
      </c>
      <c r="R99" s="1">
        <v>1637.93</v>
      </c>
      <c r="S99" s="1">
        <v>7.8824300000000003</v>
      </c>
      <c r="T99" s="1">
        <v>207.79499999999999</v>
      </c>
      <c r="U99" s="1">
        <v>94.634</v>
      </c>
      <c r="V99" s="1">
        <v>25.003</v>
      </c>
      <c r="W99" s="1">
        <v>1636.2</v>
      </c>
      <c r="X99" s="1">
        <f t="shared" si="5"/>
        <v>207795</v>
      </c>
      <c r="AL99">
        <v>2056.8000000000002</v>
      </c>
      <c r="AM99">
        <v>26.271999999999998</v>
      </c>
      <c r="AN99">
        <v>78.288499999999999</v>
      </c>
      <c r="AO99">
        <v>94.634</v>
      </c>
      <c r="AP99">
        <v>24.991</v>
      </c>
      <c r="AQ99">
        <v>2401.09</v>
      </c>
      <c r="AR99">
        <v>25846.5</v>
      </c>
      <c r="AS99">
        <v>1.31359</v>
      </c>
      <c r="AU99">
        <v>2385.17</v>
      </c>
      <c r="AV99">
        <v>1.19367E-2</v>
      </c>
      <c r="AW99">
        <v>199817</v>
      </c>
      <c r="AX99">
        <v>94.634</v>
      </c>
      <c r="AY99">
        <v>25.001000000000001</v>
      </c>
      <c r="AZ99">
        <v>16571.7</v>
      </c>
      <c r="BA99">
        <v>29972.9</v>
      </c>
      <c r="BB99">
        <v>5.9683100000000003E-4</v>
      </c>
      <c r="BD99">
        <v>1180.55</v>
      </c>
      <c r="BE99">
        <v>2.9299700000000001E-3</v>
      </c>
      <c r="BF99">
        <v>402923</v>
      </c>
      <c r="BG99">
        <v>124.693</v>
      </c>
      <c r="BH99">
        <v>24.995000000000001</v>
      </c>
      <c r="BI99">
        <v>26382</v>
      </c>
      <c r="BJ99">
        <v>14835.3</v>
      </c>
      <c r="BL99" s="1">
        <v>530.476</v>
      </c>
      <c r="BM99" s="1">
        <v>5.1947399999999998E-3</v>
      </c>
      <c r="BN99" s="1">
        <v>102118</v>
      </c>
      <c r="BO99" s="1">
        <v>97.648700000000005</v>
      </c>
      <c r="BP99" s="1">
        <v>25.004999999999999</v>
      </c>
      <c r="BQ99" s="1">
        <v>10937.8</v>
      </c>
      <c r="BT99" s="20">
        <v>1398.25</v>
      </c>
      <c r="BU99" s="20">
        <v>7.3043300000000004E-3</v>
      </c>
      <c r="BV99" s="20">
        <v>191428</v>
      </c>
      <c r="BW99" s="20">
        <v>115.60599999999999</v>
      </c>
      <c r="BX99" s="20">
        <v>21.992000000000001</v>
      </c>
      <c r="BY99" s="20">
        <v>10441.9</v>
      </c>
      <c r="BZ99" s="20">
        <v>5.8436200000000005E-4</v>
      </c>
    </row>
    <row r="100" spans="1:78" x14ac:dyDescent="0.3">
      <c r="A100" s="1">
        <v>2129.98</v>
      </c>
      <c r="B100" s="1">
        <v>26.488</v>
      </c>
      <c r="C100" s="1">
        <v>80.413300000000007</v>
      </c>
      <c r="D100" s="1">
        <v>95.617099999999994</v>
      </c>
      <c r="E100" s="1">
        <v>25.033000000000001</v>
      </c>
      <c r="F100" s="1">
        <v>3191.03</v>
      </c>
      <c r="G100" s="1">
        <v>6534.71</v>
      </c>
      <c r="H100" s="1">
        <f t="shared" si="3"/>
        <v>80413.3</v>
      </c>
      <c r="J100" s="1">
        <v>2726.76</v>
      </c>
      <c r="K100" s="1">
        <v>2.6572399999999998</v>
      </c>
      <c r="L100" s="1">
        <v>1026.1600000000001</v>
      </c>
      <c r="M100" s="1">
        <v>95.617099999999994</v>
      </c>
      <c r="N100" s="1">
        <v>24.997</v>
      </c>
      <c r="O100" s="1">
        <v>2068.59</v>
      </c>
      <c r="P100" s="1">
        <f t="shared" si="4"/>
        <v>1026160.0000000001</v>
      </c>
      <c r="R100" s="1">
        <v>1690.1</v>
      </c>
      <c r="S100" s="1">
        <v>7.9669800000000004</v>
      </c>
      <c r="T100" s="1">
        <v>212.13800000000001</v>
      </c>
      <c r="U100" s="1">
        <v>95.617099999999994</v>
      </c>
      <c r="V100" s="1">
        <v>25.01</v>
      </c>
      <c r="W100" s="1">
        <v>1570.75</v>
      </c>
      <c r="X100" s="1">
        <f t="shared" si="5"/>
        <v>212138</v>
      </c>
      <c r="AL100">
        <v>2179.46</v>
      </c>
      <c r="AM100">
        <v>26.5595</v>
      </c>
      <c r="AN100">
        <v>82.059600000000003</v>
      </c>
      <c r="AO100">
        <v>95.617099999999994</v>
      </c>
      <c r="AP100">
        <v>24.989000000000001</v>
      </c>
      <c r="AQ100">
        <v>2558.14</v>
      </c>
      <c r="AR100">
        <v>27387.9</v>
      </c>
      <c r="AS100">
        <v>1.3279700000000001</v>
      </c>
      <c r="AU100">
        <v>2405.81</v>
      </c>
      <c r="AV100">
        <v>1.21727E-2</v>
      </c>
      <c r="AW100">
        <v>197639</v>
      </c>
      <c r="AX100">
        <v>95.617099999999994</v>
      </c>
      <c r="AY100">
        <v>25.004999999999999</v>
      </c>
      <c r="AZ100">
        <v>16552.5</v>
      </c>
      <c r="BA100">
        <v>30232.3</v>
      </c>
      <c r="BB100">
        <v>6.0862399999999999E-4</v>
      </c>
      <c r="BD100">
        <v>1188.92</v>
      </c>
      <c r="BE100">
        <v>2.9286300000000002E-3</v>
      </c>
      <c r="BF100">
        <v>405964</v>
      </c>
      <c r="BG100">
        <v>125.676</v>
      </c>
      <c r="BH100">
        <v>24.991</v>
      </c>
      <c r="BI100">
        <v>26389.9</v>
      </c>
      <c r="BJ100">
        <v>14940.4</v>
      </c>
      <c r="BL100" s="1">
        <v>535.81600000000003</v>
      </c>
      <c r="BM100" s="1">
        <v>6.0704000000000001E-3</v>
      </c>
      <c r="BN100" s="1">
        <v>88267</v>
      </c>
      <c r="BO100" s="1">
        <v>98.631699999999995</v>
      </c>
      <c r="BP100" s="1">
        <v>25</v>
      </c>
      <c r="BQ100" s="1">
        <v>11563.9</v>
      </c>
      <c r="BT100" s="20">
        <v>1408.21</v>
      </c>
      <c r="BU100" s="20">
        <v>7.8084399999999998E-3</v>
      </c>
      <c r="BV100" s="20">
        <v>180345</v>
      </c>
      <c r="BW100" s="20">
        <v>116.654</v>
      </c>
      <c r="BX100" s="20">
        <v>21.991</v>
      </c>
      <c r="BY100" s="20">
        <v>10363.5</v>
      </c>
      <c r="BZ100" s="20">
        <v>6.2469100000000003E-4</v>
      </c>
    </row>
    <row r="101" spans="1:78" x14ac:dyDescent="0.3">
      <c r="A101" s="1">
        <v>2266.2600000000002</v>
      </c>
      <c r="B101" s="1">
        <v>26.893999999999998</v>
      </c>
      <c r="C101" s="1">
        <v>84.266499999999994</v>
      </c>
      <c r="D101" s="1">
        <v>96.600099999999998</v>
      </c>
      <c r="E101" s="1">
        <v>25.001999999999999</v>
      </c>
      <c r="F101" s="1">
        <v>840.83299999999997</v>
      </c>
      <c r="G101" s="1">
        <v>6952.81</v>
      </c>
      <c r="H101" s="1">
        <f t="shared" si="3"/>
        <v>84266.5</v>
      </c>
      <c r="J101" s="1">
        <v>2706.08</v>
      </c>
      <c r="K101" s="1">
        <v>2.68452</v>
      </c>
      <c r="L101" s="1">
        <v>1008.03</v>
      </c>
      <c r="M101" s="1">
        <v>96.600099999999998</v>
      </c>
      <c r="N101" s="1">
        <v>25.006</v>
      </c>
      <c r="O101" s="1">
        <v>2141.27</v>
      </c>
      <c r="P101" s="1">
        <f t="shared" si="4"/>
        <v>1008030</v>
      </c>
      <c r="R101" s="1">
        <v>1679.93</v>
      </c>
      <c r="S101" s="1">
        <v>8.0529200000000003</v>
      </c>
      <c r="T101" s="1">
        <v>208.61099999999999</v>
      </c>
      <c r="U101" s="1">
        <v>96.600099999999998</v>
      </c>
      <c r="V101" s="1">
        <v>25.009</v>
      </c>
      <c r="W101" s="1">
        <v>1383.24</v>
      </c>
      <c r="X101" s="1">
        <f t="shared" si="5"/>
        <v>208611</v>
      </c>
      <c r="AL101">
        <v>2142.8000000000002</v>
      </c>
      <c r="AM101">
        <v>26.826599999999999</v>
      </c>
      <c r="AN101">
        <v>79.876199999999997</v>
      </c>
      <c r="AO101">
        <v>96.600099999999998</v>
      </c>
      <c r="AP101">
        <v>25.003</v>
      </c>
      <c r="AQ101">
        <v>2358.3200000000002</v>
      </c>
      <c r="AR101">
        <v>26927.3</v>
      </c>
      <c r="AS101">
        <v>1.3413600000000001</v>
      </c>
      <c r="AU101">
        <v>2426.4499999999998</v>
      </c>
      <c r="AV101">
        <v>1.2441199999999999E-2</v>
      </c>
      <c r="AW101">
        <v>195033</v>
      </c>
      <c r="AX101">
        <v>96.600099999999998</v>
      </c>
      <c r="AY101">
        <v>24.997</v>
      </c>
      <c r="AZ101">
        <v>16508.599999999999</v>
      </c>
      <c r="BA101">
        <v>30491.7</v>
      </c>
      <c r="BB101">
        <v>6.2206900000000005E-4</v>
      </c>
      <c r="BD101">
        <v>1196.9100000000001</v>
      </c>
      <c r="BE101">
        <v>3.0114899999999999E-3</v>
      </c>
      <c r="BF101">
        <v>397448</v>
      </c>
      <c r="BG101">
        <v>126.616</v>
      </c>
      <c r="BH101">
        <v>24.995999999999999</v>
      </c>
      <c r="BI101">
        <v>26320.7</v>
      </c>
      <c r="BJ101">
        <v>15040.8</v>
      </c>
      <c r="BL101" s="1">
        <v>541.15599999999995</v>
      </c>
      <c r="BM101" s="1">
        <v>9.4378299999999995E-3</v>
      </c>
      <c r="BN101" s="1">
        <v>57339.1</v>
      </c>
      <c r="BO101" s="1">
        <v>99.614800000000002</v>
      </c>
      <c r="BP101" s="1">
        <v>24.998000000000001</v>
      </c>
      <c r="BQ101" s="1">
        <v>9961.0499999999993</v>
      </c>
      <c r="BT101" s="20">
        <v>1417.55</v>
      </c>
      <c r="BU101" s="20">
        <v>8.4232400000000002E-3</v>
      </c>
      <c r="BV101" s="20">
        <v>168291</v>
      </c>
      <c r="BW101" s="20">
        <v>117.637</v>
      </c>
      <c r="BX101" s="20">
        <v>22.001000000000001</v>
      </c>
      <c r="BY101" s="20">
        <v>10259.299999999999</v>
      </c>
      <c r="BZ101" s="20">
        <v>6.7388400000000003E-4</v>
      </c>
    </row>
    <row r="102" spans="1:78" x14ac:dyDescent="0.3">
      <c r="A102" s="1">
        <v>1798.5</v>
      </c>
      <c r="B102" s="1">
        <v>27.091200000000001</v>
      </c>
      <c r="C102" s="1">
        <v>66.386700000000005</v>
      </c>
      <c r="D102" s="1">
        <v>97.648700000000005</v>
      </c>
      <c r="E102" s="1">
        <v>24.989000000000001</v>
      </c>
      <c r="F102" s="1">
        <v>1790.84</v>
      </c>
      <c r="G102" s="1">
        <v>5517.72</v>
      </c>
      <c r="H102" s="1">
        <f t="shared" si="3"/>
        <v>66386.700000000012</v>
      </c>
      <c r="J102" s="1">
        <v>2700.22</v>
      </c>
      <c r="K102" s="1">
        <v>2.7131699999999999</v>
      </c>
      <c r="L102" s="1">
        <v>995.226</v>
      </c>
      <c r="M102" s="1">
        <v>97.648700000000005</v>
      </c>
      <c r="N102" s="1">
        <v>24.994</v>
      </c>
      <c r="O102" s="1">
        <v>2339.3000000000002</v>
      </c>
      <c r="P102" s="1">
        <f t="shared" si="4"/>
        <v>995226</v>
      </c>
      <c r="R102" s="1">
        <v>1622.77</v>
      </c>
      <c r="S102" s="1">
        <v>8.1417699999999993</v>
      </c>
      <c r="T102" s="1">
        <v>199.31399999999999</v>
      </c>
      <c r="U102" s="1">
        <v>97.648700000000005</v>
      </c>
      <c r="V102" s="1">
        <v>25.009</v>
      </c>
      <c r="W102" s="1">
        <v>1478.61</v>
      </c>
      <c r="X102" s="1">
        <f t="shared" si="5"/>
        <v>199314</v>
      </c>
      <c r="AL102">
        <v>2135.86</v>
      </c>
      <c r="AM102">
        <v>27.135000000000002</v>
      </c>
      <c r="AN102">
        <v>78.712299999999999</v>
      </c>
      <c r="AO102">
        <v>97.648700000000005</v>
      </c>
      <c r="AP102">
        <v>25.004999999999999</v>
      </c>
      <c r="AQ102">
        <v>1832.63</v>
      </c>
      <c r="AR102">
        <v>26840</v>
      </c>
      <c r="AS102">
        <v>1.35676</v>
      </c>
      <c r="AU102">
        <v>2448.4699999999998</v>
      </c>
      <c r="AV102">
        <v>1.2772199999999999E-2</v>
      </c>
      <c r="AW102">
        <v>191703</v>
      </c>
      <c r="AX102">
        <v>97.648700000000005</v>
      </c>
      <c r="AY102">
        <v>25.006</v>
      </c>
      <c r="AZ102">
        <v>16488.2</v>
      </c>
      <c r="BA102">
        <v>30768.400000000001</v>
      </c>
      <c r="BB102">
        <v>6.3860999999999996E-4</v>
      </c>
      <c r="BD102">
        <v>1205.92</v>
      </c>
      <c r="BE102">
        <v>2.9614799999999998E-3</v>
      </c>
      <c r="BF102">
        <v>407201</v>
      </c>
      <c r="BG102">
        <v>127.67400000000001</v>
      </c>
      <c r="BH102">
        <v>25.001999999999999</v>
      </c>
      <c r="BI102">
        <v>26372.1</v>
      </c>
      <c r="BJ102">
        <v>15154</v>
      </c>
      <c r="BL102" s="1">
        <v>546.85299999999995</v>
      </c>
      <c r="BM102" s="1">
        <v>4.8931299999999999E-3</v>
      </c>
      <c r="BN102" s="1">
        <v>111759</v>
      </c>
      <c r="BO102" s="1">
        <v>100.663</v>
      </c>
      <c r="BP102" s="1">
        <v>25.013999999999999</v>
      </c>
      <c r="BQ102" s="1">
        <v>9666.8700000000008</v>
      </c>
      <c r="BT102" s="20">
        <v>1426.89</v>
      </c>
      <c r="BU102" s="20">
        <v>8.5883899999999996E-3</v>
      </c>
      <c r="BV102" s="20">
        <v>166142</v>
      </c>
      <c r="BW102" s="20">
        <v>118.62</v>
      </c>
      <c r="BX102" s="20">
        <v>21.998000000000001</v>
      </c>
      <c r="BY102" s="20">
        <v>10201.1</v>
      </c>
      <c r="BZ102" s="20">
        <v>6.8707900000000005E-4</v>
      </c>
    </row>
    <row r="103" spans="1:78" x14ac:dyDescent="0.3">
      <c r="A103" s="1">
        <v>2262.0500000000002</v>
      </c>
      <c r="B103" s="1">
        <v>27.386299999999999</v>
      </c>
      <c r="C103" s="1">
        <v>82.597800000000007</v>
      </c>
      <c r="D103" s="1">
        <v>98.631699999999995</v>
      </c>
      <c r="E103" s="1">
        <v>24.986000000000001</v>
      </c>
      <c r="F103" s="1">
        <v>2798.53</v>
      </c>
      <c r="G103" s="1">
        <v>6939.87</v>
      </c>
      <c r="H103" s="1">
        <f t="shared" si="3"/>
        <v>82597.8</v>
      </c>
      <c r="J103" s="1">
        <v>2687.42</v>
      </c>
      <c r="K103" s="1">
        <v>2.7399300000000002</v>
      </c>
      <c r="L103" s="1">
        <v>980.83399999999995</v>
      </c>
      <c r="M103" s="1">
        <v>98.631699999999995</v>
      </c>
      <c r="N103" s="1">
        <v>25.004000000000001</v>
      </c>
      <c r="O103" s="1">
        <v>2384.1</v>
      </c>
      <c r="P103" s="1">
        <f t="shared" si="4"/>
        <v>980834</v>
      </c>
      <c r="R103" s="1">
        <v>1574.92</v>
      </c>
      <c r="S103" s="1">
        <v>8.2202999999999999</v>
      </c>
      <c r="T103" s="1">
        <v>191.589</v>
      </c>
      <c r="U103" s="1">
        <v>98.631699999999995</v>
      </c>
      <c r="V103" s="1">
        <v>25.007999999999999</v>
      </c>
      <c r="W103" s="1">
        <v>1724.99</v>
      </c>
      <c r="X103" s="1">
        <f t="shared" si="5"/>
        <v>191589</v>
      </c>
      <c r="AL103">
        <v>2000.48</v>
      </c>
      <c r="AM103">
        <v>27.394400000000001</v>
      </c>
      <c r="AN103">
        <v>73.025199999999998</v>
      </c>
      <c r="AO103">
        <v>98.631699999999995</v>
      </c>
      <c r="AP103">
        <v>25</v>
      </c>
      <c r="AQ103">
        <v>1454.15</v>
      </c>
      <c r="AR103">
        <v>25138.7</v>
      </c>
      <c r="AS103">
        <v>1.36975</v>
      </c>
      <c r="AU103">
        <v>2469.12</v>
      </c>
      <c r="AV103">
        <v>1.2975799999999999E-2</v>
      </c>
      <c r="AW103">
        <v>190286</v>
      </c>
      <c r="AX103">
        <v>98.631699999999995</v>
      </c>
      <c r="AY103">
        <v>25.001999999999999</v>
      </c>
      <c r="AZ103">
        <v>16489.3</v>
      </c>
      <c r="BA103">
        <v>31027.8</v>
      </c>
      <c r="BB103">
        <v>6.4879300000000005E-4</v>
      </c>
      <c r="BD103">
        <v>1214.8699999999999</v>
      </c>
      <c r="BE103">
        <v>2.9785300000000001E-3</v>
      </c>
      <c r="BF103">
        <v>407876</v>
      </c>
      <c r="BG103">
        <v>128.726</v>
      </c>
      <c r="BH103">
        <v>25.007000000000001</v>
      </c>
      <c r="BI103">
        <v>26248.799999999999</v>
      </c>
      <c r="BJ103">
        <v>15266.5</v>
      </c>
      <c r="BL103" s="1">
        <v>552.19299999999998</v>
      </c>
      <c r="BM103" s="1">
        <v>4.5021100000000001E-3</v>
      </c>
      <c r="BN103" s="1">
        <v>122652</v>
      </c>
      <c r="BO103" s="1">
        <v>101.646</v>
      </c>
      <c r="BP103" s="1">
        <v>25.01</v>
      </c>
      <c r="BQ103" s="1">
        <v>10165.4</v>
      </c>
      <c r="BT103" s="20">
        <v>1436.85</v>
      </c>
      <c r="BU103" s="20">
        <v>8.8123400000000001E-3</v>
      </c>
      <c r="BV103" s="20">
        <v>163050</v>
      </c>
      <c r="BW103" s="20">
        <v>119.669</v>
      </c>
      <c r="BX103" s="20">
        <v>22.004000000000001</v>
      </c>
      <c r="BY103" s="20">
        <v>10085.799999999999</v>
      </c>
      <c r="BZ103" s="20">
        <v>7.0500800000000002E-4</v>
      </c>
    </row>
    <row r="104" spans="1:78" x14ac:dyDescent="0.3">
      <c r="A104" s="1">
        <v>1949.69</v>
      </c>
      <c r="B104" s="1">
        <v>27.709199999999999</v>
      </c>
      <c r="C104" s="1">
        <v>70.362499999999997</v>
      </c>
      <c r="D104" s="1">
        <v>99.614800000000002</v>
      </c>
      <c r="E104" s="1">
        <v>24.988</v>
      </c>
      <c r="F104" s="1">
        <v>941.90599999999995</v>
      </c>
      <c r="G104" s="1">
        <v>5981.57</v>
      </c>
      <c r="H104" s="1">
        <f t="shared" si="3"/>
        <v>70362.5</v>
      </c>
      <c r="J104" s="1">
        <v>2688.7</v>
      </c>
      <c r="K104" s="1">
        <v>2.76701</v>
      </c>
      <c r="L104" s="1">
        <v>971.69799999999998</v>
      </c>
      <c r="M104" s="1">
        <v>99.614800000000002</v>
      </c>
      <c r="N104" s="1">
        <v>25.003</v>
      </c>
      <c r="O104" s="1">
        <v>2492.0700000000002</v>
      </c>
      <c r="P104" s="1">
        <f t="shared" si="4"/>
        <v>971698</v>
      </c>
      <c r="R104" s="1">
        <v>1548.92</v>
      </c>
      <c r="S104" s="1">
        <v>8.3023299999999995</v>
      </c>
      <c r="T104" s="1">
        <v>186.56399999999999</v>
      </c>
      <c r="U104" s="1">
        <v>99.614800000000002</v>
      </c>
      <c r="V104" s="1">
        <v>24.997</v>
      </c>
      <c r="W104" s="1">
        <v>1764.62</v>
      </c>
      <c r="X104" s="1">
        <f t="shared" si="5"/>
        <v>186564</v>
      </c>
      <c r="AL104">
        <v>2068.6</v>
      </c>
      <c r="AM104">
        <v>27.6569</v>
      </c>
      <c r="AN104">
        <v>74.795100000000005</v>
      </c>
      <c r="AO104">
        <v>99.614800000000002</v>
      </c>
      <c r="AP104">
        <v>24.991</v>
      </c>
      <c r="AQ104">
        <v>2051.85</v>
      </c>
      <c r="AR104">
        <v>25994.799999999999</v>
      </c>
      <c r="AS104">
        <v>1.38287</v>
      </c>
      <c r="AU104">
        <v>2489.7600000000002</v>
      </c>
      <c r="AV104">
        <v>1.31226E-2</v>
      </c>
      <c r="AW104">
        <v>189730</v>
      </c>
      <c r="AX104">
        <v>99.614800000000002</v>
      </c>
      <c r="AY104">
        <v>25.001999999999999</v>
      </c>
      <c r="AZ104">
        <v>16480.3</v>
      </c>
      <c r="BA104">
        <v>31287.200000000001</v>
      </c>
      <c r="BB104">
        <v>6.5612999999999999E-4</v>
      </c>
      <c r="BD104">
        <v>1222.57</v>
      </c>
      <c r="BE104">
        <v>2.93349E-3</v>
      </c>
      <c r="BF104">
        <v>416762</v>
      </c>
      <c r="BG104">
        <v>129.63</v>
      </c>
      <c r="BH104">
        <v>24.992999999999999</v>
      </c>
      <c r="BI104">
        <v>26263.9</v>
      </c>
      <c r="BJ104">
        <v>15363.2</v>
      </c>
      <c r="BL104" s="1">
        <v>557.53300000000002</v>
      </c>
      <c r="BM104" s="1">
        <v>6.0227700000000002E-3</v>
      </c>
      <c r="BN104" s="1">
        <v>92571</v>
      </c>
      <c r="BO104" s="1">
        <v>102.629</v>
      </c>
      <c r="BP104" s="1">
        <v>25.004999999999999</v>
      </c>
      <c r="BQ104" s="1">
        <v>9655.2900000000009</v>
      </c>
      <c r="BT104" s="20">
        <v>1446.19</v>
      </c>
      <c r="BU104" s="20">
        <v>8.7944100000000008E-3</v>
      </c>
      <c r="BV104" s="20">
        <v>164445</v>
      </c>
      <c r="BW104" s="20">
        <v>120.652</v>
      </c>
      <c r="BX104" s="20">
        <v>22.001000000000001</v>
      </c>
      <c r="BY104" s="20">
        <v>9990.56</v>
      </c>
      <c r="BZ104" s="20">
        <v>7.0355700000000005E-4</v>
      </c>
    </row>
    <row r="105" spans="1:78" x14ac:dyDescent="0.3">
      <c r="A105" s="1">
        <v>1999.67</v>
      </c>
      <c r="B105" s="1">
        <v>27.914899999999999</v>
      </c>
      <c r="C105" s="1">
        <v>71.634600000000006</v>
      </c>
      <c r="D105" s="1">
        <v>100.663</v>
      </c>
      <c r="E105" s="1">
        <v>24.975999999999999</v>
      </c>
      <c r="F105" s="1">
        <v>3012.87</v>
      </c>
      <c r="G105" s="1">
        <v>6134.92</v>
      </c>
      <c r="H105" s="1">
        <f t="shared" si="3"/>
        <v>71634.600000000006</v>
      </c>
      <c r="J105" s="1">
        <v>2689.71</v>
      </c>
      <c r="K105" s="1">
        <v>2.7966299999999999</v>
      </c>
      <c r="L105" s="1">
        <v>961.76900000000001</v>
      </c>
      <c r="M105" s="1">
        <v>100.663</v>
      </c>
      <c r="N105" s="1">
        <v>25.004000000000001</v>
      </c>
      <c r="O105" s="1">
        <v>2612.34</v>
      </c>
      <c r="P105" s="1">
        <f t="shared" si="4"/>
        <v>961769</v>
      </c>
      <c r="R105" s="1">
        <v>1523.75</v>
      </c>
      <c r="S105" s="1">
        <v>8.3881499999999996</v>
      </c>
      <c r="T105" s="1">
        <v>181.655</v>
      </c>
      <c r="U105" s="1">
        <v>100.663</v>
      </c>
      <c r="V105" s="1">
        <v>24.986000000000001</v>
      </c>
      <c r="W105" s="1">
        <v>1843.69</v>
      </c>
      <c r="X105" s="1">
        <f t="shared" si="5"/>
        <v>181655</v>
      </c>
      <c r="AL105">
        <v>2132.25</v>
      </c>
      <c r="AM105">
        <v>27.960699999999999</v>
      </c>
      <c r="AN105">
        <v>76.258700000000005</v>
      </c>
      <c r="AO105">
        <v>100.663</v>
      </c>
      <c r="AP105">
        <v>25.001000000000001</v>
      </c>
      <c r="AQ105">
        <v>1953.47</v>
      </c>
      <c r="AR105">
        <v>26794.6</v>
      </c>
      <c r="AS105">
        <v>1.39805</v>
      </c>
      <c r="AU105">
        <v>2511.7800000000002</v>
      </c>
      <c r="AV105">
        <v>1.33817E-2</v>
      </c>
      <c r="AW105">
        <v>187703</v>
      </c>
      <c r="AX105">
        <v>100.663</v>
      </c>
      <c r="AY105">
        <v>24.989000000000001</v>
      </c>
      <c r="AZ105">
        <v>16441.5</v>
      </c>
      <c r="BA105">
        <v>31564</v>
      </c>
      <c r="BB105">
        <v>6.6906799999999998E-4</v>
      </c>
      <c r="BD105">
        <v>1231.1199999999999</v>
      </c>
      <c r="BE105">
        <v>2.9466200000000001E-3</v>
      </c>
      <c r="BF105">
        <v>417807</v>
      </c>
      <c r="BG105">
        <v>130.63499999999999</v>
      </c>
      <c r="BH105">
        <v>24.995000000000001</v>
      </c>
      <c r="BI105">
        <v>26225.599999999999</v>
      </c>
      <c r="BJ105">
        <v>15470.7</v>
      </c>
      <c r="BL105" s="1">
        <v>562.87400000000002</v>
      </c>
      <c r="BM105" s="1">
        <v>4.9046899999999997E-3</v>
      </c>
      <c r="BN105" s="1">
        <v>114762</v>
      </c>
      <c r="BO105" s="1">
        <v>103.61199999999999</v>
      </c>
      <c r="BP105" s="1">
        <v>24.992000000000001</v>
      </c>
      <c r="BQ105" s="1">
        <v>9832.59</v>
      </c>
      <c r="BT105" s="20">
        <v>1455.53</v>
      </c>
      <c r="BU105" s="20">
        <v>8.9144500000000008E-3</v>
      </c>
      <c r="BV105" s="20">
        <v>163278</v>
      </c>
      <c r="BW105" s="20">
        <v>121.63500000000001</v>
      </c>
      <c r="BX105" s="20">
        <v>22.004999999999999</v>
      </c>
      <c r="BY105" s="20">
        <v>9912.25</v>
      </c>
      <c r="BZ105" s="20">
        <v>7.1317899999999998E-4</v>
      </c>
    </row>
    <row r="106" spans="1:78" x14ac:dyDescent="0.3">
      <c r="A106" s="1">
        <v>2181.1</v>
      </c>
      <c r="B106" s="1">
        <v>28.264700000000001</v>
      </c>
      <c r="C106" s="1">
        <v>77.166899999999998</v>
      </c>
      <c r="D106" s="1">
        <v>101.646</v>
      </c>
      <c r="E106" s="1">
        <v>25.001999999999999</v>
      </c>
      <c r="F106" s="1">
        <v>1913.06</v>
      </c>
      <c r="G106" s="1">
        <v>6691.54</v>
      </c>
      <c r="H106" s="1">
        <f t="shared" si="3"/>
        <v>77166.899999999994</v>
      </c>
      <c r="J106" s="1">
        <v>2698.66</v>
      </c>
      <c r="K106" s="1">
        <v>2.8238099999999999</v>
      </c>
      <c r="L106" s="1">
        <v>955.68200000000002</v>
      </c>
      <c r="M106" s="1">
        <v>101.646</v>
      </c>
      <c r="N106" s="1">
        <v>25.004000000000001</v>
      </c>
      <c r="O106" s="1">
        <v>2707.52</v>
      </c>
      <c r="P106" s="1">
        <f t="shared" si="4"/>
        <v>955682</v>
      </c>
      <c r="R106" s="1">
        <v>1485.18</v>
      </c>
      <c r="S106" s="1">
        <v>8.4740199999999994</v>
      </c>
      <c r="T106" s="1">
        <v>175.26300000000001</v>
      </c>
      <c r="U106" s="1">
        <v>101.646</v>
      </c>
      <c r="V106" s="1">
        <v>24.997</v>
      </c>
      <c r="W106" s="1">
        <v>1562.57</v>
      </c>
      <c r="X106" s="1">
        <f t="shared" si="5"/>
        <v>175263</v>
      </c>
      <c r="AL106">
        <v>2155.4899999999998</v>
      </c>
      <c r="AM106">
        <v>28.235099999999999</v>
      </c>
      <c r="AN106">
        <v>76.340999999999994</v>
      </c>
      <c r="AO106">
        <v>101.646</v>
      </c>
      <c r="AP106">
        <v>25.001999999999999</v>
      </c>
      <c r="AQ106">
        <v>1771.78</v>
      </c>
      <c r="AR106">
        <v>27086.7</v>
      </c>
      <c r="AS106">
        <v>1.41177</v>
      </c>
      <c r="AU106">
        <v>2532.42</v>
      </c>
      <c r="AV106">
        <v>1.37521E-2</v>
      </c>
      <c r="AW106">
        <v>184147</v>
      </c>
      <c r="AX106">
        <v>101.646</v>
      </c>
      <c r="AY106">
        <v>24.995999999999999</v>
      </c>
      <c r="AZ106">
        <v>16387.900000000001</v>
      </c>
      <c r="BA106">
        <v>31823.4</v>
      </c>
      <c r="BB106">
        <v>6.8760700000000002E-4</v>
      </c>
      <c r="BD106">
        <v>1240.04</v>
      </c>
      <c r="BE106">
        <v>2.9423499999999998E-3</v>
      </c>
      <c r="BF106">
        <v>421446</v>
      </c>
      <c r="BG106">
        <v>131.684</v>
      </c>
      <c r="BH106">
        <v>24.995000000000001</v>
      </c>
      <c r="BI106">
        <v>26194.6</v>
      </c>
      <c r="BJ106">
        <v>15582.8</v>
      </c>
      <c r="BL106" s="1">
        <v>568.21400000000006</v>
      </c>
      <c r="BM106" s="1">
        <v>6.2439100000000001E-3</v>
      </c>
      <c r="BN106" s="1">
        <v>91002.9</v>
      </c>
      <c r="BO106" s="1">
        <v>104.595</v>
      </c>
      <c r="BP106" s="1">
        <v>24.997</v>
      </c>
      <c r="BQ106" s="1">
        <v>7391.03</v>
      </c>
      <c r="BT106" s="20">
        <v>1464.87</v>
      </c>
      <c r="BU106" s="20">
        <v>8.9797100000000001E-3</v>
      </c>
      <c r="BV106" s="20">
        <v>163131</v>
      </c>
      <c r="BW106" s="20">
        <v>122.61799999999999</v>
      </c>
      <c r="BX106" s="20">
        <v>22.007000000000001</v>
      </c>
      <c r="BY106" s="20">
        <v>9839.75</v>
      </c>
      <c r="BZ106" s="20">
        <v>7.1839699999999996E-4</v>
      </c>
    </row>
    <row r="107" spans="1:78" x14ac:dyDescent="0.3">
      <c r="A107" s="1">
        <v>1771.56</v>
      </c>
      <c r="B107" s="1">
        <v>28.509699999999999</v>
      </c>
      <c r="C107" s="1">
        <v>62.138599999999997</v>
      </c>
      <c r="D107" s="1">
        <v>102.629</v>
      </c>
      <c r="E107" s="1">
        <v>25.007000000000001</v>
      </c>
      <c r="F107" s="1">
        <v>1512.92</v>
      </c>
      <c r="G107" s="1">
        <v>5435.07</v>
      </c>
      <c r="H107" s="1">
        <f t="shared" si="3"/>
        <v>62138.6</v>
      </c>
      <c r="J107" s="1">
        <v>2683.64</v>
      </c>
      <c r="K107" s="1">
        <v>2.8513899999999999</v>
      </c>
      <c r="L107" s="1">
        <v>941.16800000000001</v>
      </c>
      <c r="M107" s="1">
        <v>102.629</v>
      </c>
      <c r="N107" s="1">
        <v>25.003</v>
      </c>
      <c r="O107" s="1">
        <v>2713.64</v>
      </c>
      <c r="P107" s="1">
        <f t="shared" si="4"/>
        <v>941168</v>
      </c>
      <c r="R107" s="1">
        <v>1463.29</v>
      </c>
      <c r="S107" s="1">
        <v>8.5494000000000003</v>
      </c>
      <c r="T107" s="1">
        <v>171.15700000000001</v>
      </c>
      <c r="U107" s="1">
        <v>102.629</v>
      </c>
      <c r="V107" s="1">
        <v>25.036999999999999</v>
      </c>
      <c r="W107" s="1">
        <v>1890.48</v>
      </c>
      <c r="X107" s="1">
        <f t="shared" si="5"/>
        <v>171157</v>
      </c>
      <c r="AL107">
        <v>2035.87</v>
      </c>
      <c r="AM107">
        <v>28.519100000000002</v>
      </c>
      <c r="AN107">
        <v>71.386200000000002</v>
      </c>
      <c r="AO107">
        <v>102.629</v>
      </c>
      <c r="AP107">
        <v>24.995000000000001</v>
      </c>
      <c r="AQ107">
        <v>1622.66</v>
      </c>
      <c r="AR107">
        <v>25583.5</v>
      </c>
      <c r="AS107">
        <v>1.42598</v>
      </c>
      <c r="AU107">
        <v>2553.0700000000002</v>
      </c>
      <c r="AV107">
        <v>1.4374100000000001E-2</v>
      </c>
      <c r="AW107">
        <v>177615</v>
      </c>
      <c r="AX107">
        <v>102.629</v>
      </c>
      <c r="AY107">
        <v>24.997</v>
      </c>
      <c r="AZ107">
        <v>16318.9</v>
      </c>
      <c r="BA107">
        <v>32082.799999999999</v>
      </c>
      <c r="BB107">
        <v>7.1870199999999999E-4</v>
      </c>
      <c r="BD107">
        <v>1248.78</v>
      </c>
      <c r="BE107">
        <v>2.9202299999999998E-3</v>
      </c>
      <c r="BF107">
        <v>427631</v>
      </c>
      <c r="BG107">
        <v>132.71</v>
      </c>
      <c r="BH107">
        <v>25.001000000000001</v>
      </c>
      <c r="BI107">
        <v>26129.599999999999</v>
      </c>
      <c r="BJ107">
        <v>15692.6</v>
      </c>
      <c r="BL107" s="1">
        <v>573.91099999999994</v>
      </c>
      <c r="BM107" s="1">
        <v>5.4327500000000001E-3</v>
      </c>
      <c r="BN107" s="1">
        <v>105639</v>
      </c>
      <c r="BO107" s="1">
        <v>105.64400000000001</v>
      </c>
      <c r="BP107" s="1">
        <v>24.995000000000001</v>
      </c>
      <c r="BQ107" s="1">
        <v>7604.64</v>
      </c>
      <c r="BT107" s="20">
        <v>1474.21</v>
      </c>
      <c r="BU107" s="20">
        <v>9.2401099999999993E-3</v>
      </c>
      <c r="BV107" s="20">
        <v>159545</v>
      </c>
      <c r="BW107" s="20">
        <v>123.601</v>
      </c>
      <c r="BX107" s="20">
        <v>22.004999999999999</v>
      </c>
      <c r="BY107" s="20">
        <v>9783.59</v>
      </c>
      <c r="BZ107" s="20">
        <v>7.3923100000000002E-4</v>
      </c>
    </row>
    <row r="108" spans="1:78" x14ac:dyDescent="0.3">
      <c r="A108" s="1">
        <v>2090.17</v>
      </c>
      <c r="B108" s="1">
        <v>28.745699999999999</v>
      </c>
      <c r="C108" s="1">
        <v>72.712400000000002</v>
      </c>
      <c r="D108" s="1">
        <v>103.61199999999999</v>
      </c>
      <c r="E108" s="1">
        <v>25</v>
      </c>
      <c r="F108" s="1">
        <v>3017.61</v>
      </c>
      <c r="G108" s="1">
        <v>6412.56</v>
      </c>
      <c r="H108" s="1">
        <f t="shared" si="3"/>
        <v>72712.400000000009</v>
      </c>
      <c r="J108" s="1">
        <v>2685.62</v>
      </c>
      <c r="K108" s="1">
        <v>2.8787500000000001</v>
      </c>
      <c r="L108" s="1">
        <v>932.91</v>
      </c>
      <c r="M108" s="1">
        <v>103.61199999999999</v>
      </c>
      <c r="N108" s="1">
        <v>25.006</v>
      </c>
      <c r="O108" s="1">
        <v>2731.83</v>
      </c>
      <c r="P108" s="1">
        <f t="shared" si="4"/>
        <v>932910</v>
      </c>
      <c r="R108" s="1">
        <v>1514.49</v>
      </c>
      <c r="S108" s="1">
        <v>8.6307799999999997</v>
      </c>
      <c r="T108" s="1">
        <v>175.47499999999999</v>
      </c>
      <c r="U108" s="1">
        <v>103.61199999999999</v>
      </c>
      <c r="V108" s="1">
        <v>24.998000000000001</v>
      </c>
      <c r="W108" s="1">
        <v>2025.92</v>
      </c>
      <c r="X108" s="1">
        <f t="shared" si="5"/>
        <v>175475</v>
      </c>
      <c r="AL108">
        <v>2015.67</v>
      </c>
      <c r="AM108">
        <v>28.761199999999999</v>
      </c>
      <c r="AN108">
        <v>70.082800000000006</v>
      </c>
      <c r="AO108">
        <v>103.61199999999999</v>
      </c>
      <c r="AP108">
        <v>24.995000000000001</v>
      </c>
      <c r="AQ108">
        <v>1930.09</v>
      </c>
      <c r="AR108">
        <v>25329.599999999999</v>
      </c>
      <c r="AS108">
        <v>1.4380599999999999</v>
      </c>
      <c r="AU108">
        <v>2573.71</v>
      </c>
      <c r="AV108">
        <v>1.46368E-2</v>
      </c>
      <c r="AW108">
        <v>175839</v>
      </c>
      <c r="AX108">
        <v>103.61199999999999</v>
      </c>
      <c r="AY108">
        <v>24.997</v>
      </c>
      <c r="AZ108">
        <v>16293.3</v>
      </c>
      <c r="BA108">
        <v>32342.2</v>
      </c>
      <c r="BB108">
        <v>7.3181199999999998E-4</v>
      </c>
      <c r="BD108">
        <v>1256.5899999999999</v>
      </c>
      <c r="BE108">
        <v>2.86652E-3</v>
      </c>
      <c r="BF108">
        <v>438368</v>
      </c>
      <c r="BG108">
        <v>133.62799999999999</v>
      </c>
      <c r="BH108">
        <v>24.994</v>
      </c>
      <c r="BI108">
        <v>26091.3</v>
      </c>
      <c r="BJ108">
        <v>15790.8</v>
      </c>
      <c r="BL108" s="1">
        <v>579.25099999999998</v>
      </c>
      <c r="BM108" s="1">
        <v>4.8406300000000003E-3</v>
      </c>
      <c r="BN108" s="1">
        <v>119664</v>
      </c>
      <c r="BO108" s="1">
        <v>106.627</v>
      </c>
      <c r="BP108" s="1">
        <v>25.003</v>
      </c>
      <c r="BQ108" s="1">
        <v>8571.74</v>
      </c>
      <c r="BT108" s="20">
        <v>1484.17</v>
      </c>
      <c r="BU108" s="20">
        <v>9.8075799999999998E-3</v>
      </c>
      <c r="BV108" s="20">
        <v>151329</v>
      </c>
      <c r="BW108" s="20">
        <v>124.65</v>
      </c>
      <c r="BX108" s="20">
        <v>21.998000000000001</v>
      </c>
      <c r="BY108" s="20">
        <v>9715.67</v>
      </c>
      <c r="BZ108" s="20">
        <v>7.8461100000000005E-4</v>
      </c>
    </row>
    <row r="109" spans="1:78" x14ac:dyDescent="0.3">
      <c r="A109" s="1">
        <v>2021.6</v>
      </c>
      <c r="B109" s="1">
        <v>29.09</v>
      </c>
      <c r="C109" s="1">
        <v>69.494500000000002</v>
      </c>
      <c r="D109" s="1">
        <v>104.595</v>
      </c>
      <c r="E109" s="1">
        <v>25.001000000000001</v>
      </c>
      <c r="F109" s="1">
        <v>1399.37</v>
      </c>
      <c r="G109" s="1">
        <v>6202.18</v>
      </c>
      <c r="H109" s="1">
        <f t="shared" si="3"/>
        <v>69494.5</v>
      </c>
      <c r="J109" s="1">
        <v>2672.51</v>
      </c>
      <c r="K109" s="1">
        <v>2.9052899999999999</v>
      </c>
      <c r="L109" s="1">
        <v>919.87800000000004</v>
      </c>
      <c r="M109" s="1">
        <v>104.595</v>
      </c>
      <c r="N109" s="1">
        <v>25.01</v>
      </c>
      <c r="O109" s="1">
        <v>2708.23</v>
      </c>
      <c r="P109" s="1">
        <f t="shared" si="4"/>
        <v>919878</v>
      </c>
      <c r="R109" s="1">
        <v>1559.67</v>
      </c>
      <c r="S109" s="1">
        <v>8.7162799999999994</v>
      </c>
      <c r="T109" s="1">
        <v>178.93799999999999</v>
      </c>
      <c r="U109" s="1">
        <v>104.595</v>
      </c>
      <c r="V109" s="1">
        <v>24.992999999999999</v>
      </c>
      <c r="W109" s="1">
        <v>2103.83</v>
      </c>
      <c r="X109" s="1">
        <f t="shared" si="5"/>
        <v>178938</v>
      </c>
      <c r="AL109">
        <v>2154.69</v>
      </c>
      <c r="AM109">
        <v>29.046500000000002</v>
      </c>
      <c r="AN109">
        <v>74.180899999999994</v>
      </c>
      <c r="AO109">
        <v>104.595</v>
      </c>
      <c r="AP109">
        <v>25.003</v>
      </c>
      <c r="AQ109">
        <v>2419.0700000000002</v>
      </c>
      <c r="AR109">
        <v>27076.7</v>
      </c>
      <c r="AS109">
        <v>1.4523699999999999</v>
      </c>
      <c r="AU109">
        <v>2594.35</v>
      </c>
      <c r="AV109">
        <v>1.48874E-2</v>
      </c>
      <c r="AW109">
        <v>174265</v>
      </c>
      <c r="AX109">
        <v>104.595</v>
      </c>
      <c r="AY109">
        <v>25.001000000000001</v>
      </c>
      <c r="AZ109">
        <v>16231.1</v>
      </c>
      <c r="BA109">
        <v>32601.599999999999</v>
      </c>
      <c r="BB109">
        <v>7.4436700000000001E-4</v>
      </c>
      <c r="BD109">
        <v>1264.58</v>
      </c>
      <c r="BE109">
        <v>2.89756E-3</v>
      </c>
      <c r="BF109">
        <v>436430</v>
      </c>
      <c r="BG109">
        <v>134.56700000000001</v>
      </c>
      <c r="BH109">
        <v>25.001000000000001</v>
      </c>
      <c r="BI109">
        <v>26061.3</v>
      </c>
      <c r="BJ109">
        <v>15891.2</v>
      </c>
      <c r="BL109" s="1">
        <v>584.59100000000001</v>
      </c>
      <c r="BM109" s="1">
        <v>4.37127E-3</v>
      </c>
      <c r="BN109" s="1">
        <v>133735</v>
      </c>
      <c r="BO109" s="1">
        <v>107.61</v>
      </c>
      <c r="BP109" s="1">
        <v>24.992000000000001</v>
      </c>
      <c r="BQ109" s="1">
        <v>8860.6</v>
      </c>
      <c r="BT109" s="20">
        <v>1493.51</v>
      </c>
      <c r="BU109" s="20">
        <v>1.09157E-2</v>
      </c>
      <c r="BV109" s="20">
        <v>136822</v>
      </c>
      <c r="BW109" s="20">
        <v>125.633</v>
      </c>
      <c r="BX109" s="20">
        <v>22</v>
      </c>
      <c r="BY109" s="20">
        <v>9663.3799999999992</v>
      </c>
      <c r="BZ109" s="20">
        <v>8.7329200000000001E-4</v>
      </c>
    </row>
    <row r="110" spans="1:78" x14ac:dyDescent="0.3">
      <c r="A110" s="1">
        <v>1773.43</v>
      </c>
      <c r="B110" s="1">
        <v>29.306899999999999</v>
      </c>
      <c r="C110" s="1">
        <v>60.5124</v>
      </c>
      <c r="D110" s="1">
        <v>105.64400000000001</v>
      </c>
      <c r="E110" s="1">
        <v>24.992000000000001</v>
      </c>
      <c r="F110" s="1">
        <v>2166.33</v>
      </c>
      <c r="G110" s="1">
        <v>5440.82</v>
      </c>
      <c r="H110" s="1">
        <f t="shared" si="3"/>
        <v>60512.4</v>
      </c>
      <c r="J110" s="1">
        <v>2679.95</v>
      </c>
      <c r="K110" s="1">
        <v>2.9342800000000002</v>
      </c>
      <c r="L110" s="1">
        <v>913.32399999999996</v>
      </c>
      <c r="M110" s="1">
        <v>105.64400000000001</v>
      </c>
      <c r="N110" s="1">
        <v>25.001000000000001</v>
      </c>
      <c r="O110" s="1">
        <v>2736.73</v>
      </c>
      <c r="P110" s="1">
        <f t="shared" si="4"/>
        <v>913324</v>
      </c>
      <c r="R110" s="1">
        <v>1543.21</v>
      </c>
      <c r="S110" s="1">
        <v>8.8061799999999995</v>
      </c>
      <c r="T110" s="1">
        <v>175.24199999999999</v>
      </c>
      <c r="U110" s="1">
        <v>105.64400000000001</v>
      </c>
      <c r="V110" s="1">
        <v>24.994</v>
      </c>
      <c r="W110" s="1">
        <v>2088.87</v>
      </c>
      <c r="X110" s="1">
        <f t="shared" si="5"/>
        <v>175242</v>
      </c>
      <c r="AL110">
        <v>2195.39</v>
      </c>
      <c r="AM110">
        <v>29.349799999999998</v>
      </c>
      <c r="AN110">
        <v>74.800799999999995</v>
      </c>
      <c r="AO110">
        <v>105.64400000000001</v>
      </c>
      <c r="AP110">
        <v>24.998000000000001</v>
      </c>
      <c r="AQ110">
        <v>2227.04</v>
      </c>
      <c r="AR110">
        <v>27588.1</v>
      </c>
      <c r="AS110">
        <v>1.4675100000000001</v>
      </c>
      <c r="AU110">
        <v>2616.37</v>
      </c>
      <c r="AV110">
        <v>1.5353199999999999E-2</v>
      </c>
      <c r="AW110">
        <v>170412</v>
      </c>
      <c r="AX110">
        <v>105.64400000000001</v>
      </c>
      <c r="AY110">
        <v>24.998000000000001</v>
      </c>
      <c r="AZ110">
        <v>16164.8</v>
      </c>
      <c r="BA110">
        <v>32878.300000000003</v>
      </c>
      <c r="BB110">
        <v>7.67641E-4</v>
      </c>
      <c r="BD110">
        <v>1273.8800000000001</v>
      </c>
      <c r="BE110">
        <v>2.8519800000000001E-3</v>
      </c>
      <c r="BF110">
        <v>446664</v>
      </c>
      <c r="BG110">
        <v>135.66</v>
      </c>
      <c r="BH110">
        <v>25.003</v>
      </c>
      <c r="BI110">
        <v>25991.7</v>
      </c>
      <c r="BJ110">
        <v>16008</v>
      </c>
      <c r="BL110" s="1">
        <v>590.28800000000001</v>
      </c>
      <c r="BM110" s="1">
        <v>5.4850599999999999E-3</v>
      </c>
      <c r="BN110" s="1">
        <v>107617</v>
      </c>
      <c r="BO110" s="1">
        <v>108.65900000000001</v>
      </c>
      <c r="BP110" s="1">
        <v>24.994</v>
      </c>
      <c r="BQ110" s="1">
        <v>9128.43</v>
      </c>
      <c r="BT110" s="20">
        <v>1502.85</v>
      </c>
      <c r="BU110" s="20">
        <v>1.16986E-2</v>
      </c>
      <c r="BV110" s="20">
        <v>128464</v>
      </c>
      <c r="BW110" s="20">
        <v>126.616</v>
      </c>
      <c r="BX110" s="20">
        <v>21.994</v>
      </c>
      <c r="BY110" s="20">
        <v>9581.27</v>
      </c>
      <c r="BZ110" s="20">
        <v>9.3590999999999998E-4</v>
      </c>
    </row>
    <row r="111" spans="1:78" x14ac:dyDescent="0.3">
      <c r="A111" s="1">
        <v>2125.02</v>
      </c>
      <c r="B111" s="1">
        <v>29.6373</v>
      </c>
      <c r="C111" s="1">
        <v>71.700800000000001</v>
      </c>
      <c r="D111" s="1">
        <v>106.627</v>
      </c>
      <c r="E111" s="1">
        <v>24.99</v>
      </c>
      <c r="F111" s="1">
        <v>2175.33</v>
      </c>
      <c r="G111" s="1">
        <v>6519.47</v>
      </c>
      <c r="H111" s="1">
        <f t="shared" si="3"/>
        <v>71700.800000000003</v>
      </c>
      <c r="J111" s="1">
        <v>2680.55</v>
      </c>
      <c r="K111" s="1">
        <v>2.9621900000000001</v>
      </c>
      <c r="L111" s="1">
        <v>904.92399999999998</v>
      </c>
      <c r="M111" s="1">
        <v>106.627</v>
      </c>
      <c r="N111" s="1">
        <v>25.001000000000001</v>
      </c>
      <c r="O111" s="1">
        <v>2701.67</v>
      </c>
      <c r="P111" s="1">
        <f t="shared" si="4"/>
        <v>904924</v>
      </c>
      <c r="R111" s="1">
        <v>1497.42</v>
      </c>
      <c r="S111" s="1">
        <v>8.8871900000000004</v>
      </c>
      <c r="T111" s="1">
        <v>168.49199999999999</v>
      </c>
      <c r="U111" s="1">
        <v>106.627</v>
      </c>
      <c r="V111" s="1">
        <v>24.988</v>
      </c>
      <c r="W111" s="1">
        <v>2069.89</v>
      </c>
      <c r="X111" s="1">
        <f t="shared" si="5"/>
        <v>168492</v>
      </c>
      <c r="AL111">
        <v>2092.3200000000002</v>
      </c>
      <c r="AM111">
        <v>29.6296</v>
      </c>
      <c r="AN111">
        <v>70.616</v>
      </c>
      <c r="AO111">
        <v>106.627</v>
      </c>
      <c r="AP111">
        <v>24.992999999999999</v>
      </c>
      <c r="AQ111">
        <v>2024.14</v>
      </c>
      <c r="AR111">
        <v>26292.9</v>
      </c>
      <c r="AS111">
        <v>1.4815199999999999</v>
      </c>
      <c r="AU111">
        <v>2637.02</v>
      </c>
      <c r="AV111">
        <v>1.57839E-2</v>
      </c>
      <c r="AW111">
        <v>167070</v>
      </c>
      <c r="AX111">
        <v>106.627</v>
      </c>
      <c r="AY111">
        <v>25.004000000000001</v>
      </c>
      <c r="AZ111">
        <v>16155.7</v>
      </c>
      <c r="BA111">
        <v>33137.699999999997</v>
      </c>
      <c r="BB111">
        <v>7.8918499999999997E-4</v>
      </c>
      <c r="BD111">
        <v>1282.25</v>
      </c>
      <c r="BE111">
        <v>2.8965000000000002E-3</v>
      </c>
      <c r="BF111">
        <v>442689</v>
      </c>
      <c r="BG111">
        <v>136.643</v>
      </c>
      <c r="BH111">
        <v>24.998999999999999</v>
      </c>
      <c r="BI111">
        <v>25988.9</v>
      </c>
      <c r="BJ111">
        <v>16113.2</v>
      </c>
      <c r="BL111" s="1">
        <v>595.62800000000004</v>
      </c>
      <c r="BM111" s="1">
        <v>4.0659800000000003E-3</v>
      </c>
      <c r="BN111" s="1">
        <v>146491</v>
      </c>
      <c r="BO111" s="1">
        <v>109.642</v>
      </c>
      <c r="BP111" s="1">
        <v>25.015000000000001</v>
      </c>
      <c r="BQ111" s="1">
        <v>9280.17</v>
      </c>
      <c r="BT111" s="20">
        <v>1512.81</v>
      </c>
      <c r="BU111" s="20">
        <v>1.226E-2</v>
      </c>
      <c r="BV111" s="20">
        <v>123394</v>
      </c>
      <c r="BW111" s="20">
        <v>127.664</v>
      </c>
      <c r="BX111" s="20">
        <v>21.997</v>
      </c>
      <c r="BY111" s="20">
        <v>9511.18</v>
      </c>
      <c r="BZ111" s="20">
        <v>9.8082799999999999E-4</v>
      </c>
    </row>
    <row r="112" spans="1:78" x14ac:dyDescent="0.3">
      <c r="A112" s="1">
        <v>1832.02</v>
      </c>
      <c r="B112" s="1">
        <v>29.911999999999999</v>
      </c>
      <c r="C112" s="1">
        <v>61.247</v>
      </c>
      <c r="D112" s="1">
        <v>107.61</v>
      </c>
      <c r="E112" s="1">
        <v>25.016999999999999</v>
      </c>
      <c r="F112" s="1">
        <v>1340.61</v>
      </c>
      <c r="G112" s="1">
        <v>5620.56</v>
      </c>
      <c r="H112" s="1">
        <f t="shared" si="3"/>
        <v>61247</v>
      </c>
      <c r="J112" s="1">
        <v>2680.88</v>
      </c>
      <c r="K112" s="1">
        <v>2.9893800000000001</v>
      </c>
      <c r="L112" s="1">
        <v>896.80100000000004</v>
      </c>
      <c r="M112" s="1">
        <v>107.61</v>
      </c>
      <c r="N112" s="1">
        <v>24.984999999999999</v>
      </c>
      <c r="O112" s="1">
        <v>2651.99</v>
      </c>
      <c r="P112" s="1">
        <f t="shared" si="4"/>
        <v>896801</v>
      </c>
      <c r="R112" s="1">
        <v>1472.44</v>
      </c>
      <c r="S112" s="1">
        <v>8.9662400000000009</v>
      </c>
      <c r="T112" s="1">
        <v>164.22</v>
      </c>
      <c r="U112" s="1">
        <v>107.61</v>
      </c>
      <c r="V112" s="1">
        <v>24.991</v>
      </c>
      <c r="W112" s="1">
        <v>2133.5700000000002</v>
      </c>
      <c r="X112" s="1">
        <f t="shared" si="5"/>
        <v>164220</v>
      </c>
      <c r="AL112">
        <v>2054.4899999999998</v>
      </c>
      <c r="AM112">
        <v>29.882999999999999</v>
      </c>
      <c r="AN112">
        <v>68.751400000000004</v>
      </c>
      <c r="AO112">
        <v>107.61</v>
      </c>
      <c r="AP112">
        <v>24.994</v>
      </c>
      <c r="AQ112">
        <v>2347.1</v>
      </c>
      <c r="AR112">
        <v>25817.5</v>
      </c>
      <c r="AS112">
        <v>1.49417</v>
      </c>
      <c r="AU112">
        <v>2657.66</v>
      </c>
      <c r="AV112">
        <v>1.63149E-2</v>
      </c>
      <c r="AW112">
        <v>162898</v>
      </c>
      <c r="AX112">
        <v>107.61</v>
      </c>
      <c r="AY112">
        <v>24.998999999999999</v>
      </c>
      <c r="AZ112">
        <v>16114.1</v>
      </c>
      <c r="BA112">
        <v>33397.1</v>
      </c>
      <c r="BB112">
        <v>8.1574100000000004E-4</v>
      </c>
      <c r="BD112">
        <v>1290.21</v>
      </c>
      <c r="BE112">
        <v>2.9154699999999999E-3</v>
      </c>
      <c r="BF112">
        <v>442541</v>
      </c>
      <c r="BG112">
        <v>137.57900000000001</v>
      </c>
      <c r="BH112">
        <v>25.021000000000001</v>
      </c>
      <c r="BI112">
        <v>25951.200000000001</v>
      </c>
      <c r="BJ112">
        <v>16213.3</v>
      </c>
      <c r="BL112" s="1">
        <v>600.96799999999996</v>
      </c>
      <c r="BM112" s="1">
        <v>8.1946499999999995E-3</v>
      </c>
      <c r="BN112" s="1">
        <v>73336.7</v>
      </c>
      <c r="BO112" s="1">
        <v>110.625</v>
      </c>
      <c r="BP112" s="1">
        <v>25.04</v>
      </c>
      <c r="BQ112" s="1">
        <v>9167.65</v>
      </c>
      <c r="BT112" s="20">
        <v>1522.15</v>
      </c>
      <c r="BU112" s="20">
        <v>1.3413100000000001E-2</v>
      </c>
      <c r="BV112" s="20">
        <v>113482</v>
      </c>
      <c r="BW112" s="20">
        <v>128.64699999999999</v>
      </c>
      <c r="BX112" s="20">
        <v>21.998999999999999</v>
      </c>
      <c r="BY112" s="20">
        <v>9412.6299999999992</v>
      </c>
      <c r="BZ112" s="20">
        <v>1.07307E-3</v>
      </c>
    </row>
    <row r="113" spans="1:78" x14ac:dyDescent="0.3">
      <c r="A113" s="1">
        <v>1994.14</v>
      </c>
      <c r="B113" s="1">
        <v>30.138999999999999</v>
      </c>
      <c r="C113" s="1">
        <v>66.164900000000003</v>
      </c>
      <c r="D113" s="1">
        <v>108.65900000000001</v>
      </c>
      <c r="E113" s="1">
        <v>25.001000000000001</v>
      </c>
      <c r="F113" s="1">
        <v>2680.33</v>
      </c>
      <c r="G113" s="1">
        <v>6117.96</v>
      </c>
      <c r="H113" s="1">
        <f t="shared" si="3"/>
        <v>66164.900000000009</v>
      </c>
      <c r="J113" s="1">
        <v>2675.83</v>
      </c>
      <c r="K113" s="1">
        <v>3.01885</v>
      </c>
      <c r="L113" s="1">
        <v>886.375</v>
      </c>
      <c r="M113" s="1">
        <v>108.65900000000001</v>
      </c>
      <c r="N113" s="1">
        <v>24.992000000000001</v>
      </c>
      <c r="O113" s="1">
        <v>2574.39</v>
      </c>
      <c r="P113" s="1">
        <f t="shared" si="4"/>
        <v>886375</v>
      </c>
      <c r="R113" s="1">
        <v>1475.2</v>
      </c>
      <c r="S113" s="1">
        <v>9.0539900000000006</v>
      </c>
      <c r="T113" s="1">
        <v>162.934</v>
      </c>
      <c r="U113" s="1">
        <v>108.65900000000001</v>
      </c>
      <c r="V113" s="1">
        <v>25.009</v>
      </c>
      <c r="W113" s="1">
        <v>2066.58</v>
      </c>
      <c r="X113" s="1">
        <f t="shared" si="5"/>
        <v>162934</v>
      </c>
      <c r="AL113">
        <v>2083.5500000000002</v>
      </c>
      <c r="AM113">
        <v>30.182300000000001</v>
      </c>
      <c r="AN113">
        <v>69.032200000000003</v>
      </c>
      <c r="AO113">
        <v>108.65900000000001</v>
      </c>
      <c r="AP113">
        <v>25.009</v>
      </c>
      <c r="AQ113">
        <v>2182.08</v>
      </c>
      <c r="AR113">
        <v>26182.7</v>
      </c>
      <c r="AS113">
        <v>1.5091300000000001</v>
      </c>
      <c r="AU113">
        <v>2679.68</v>
      </c>
      <c r="AV113">
        <v>1.6620300000000001E-2</v>
      </c>
      <c r="AW113">
        <v>161229</v>
      </c>
      <c r="AX113">
        <v>108.65900000000001</v>
      </c>
      <c r="AY113">
        <v>24.998999999999999</v>
      </c>
      <c r="AZ113">
        <v>16076.3</v>
      </c>
      <c r="BA113">
        <v>33673.800000000003</v>
      </c>
      <c r="BB113">
        <v>8.3100999999999997E-4</v>
      </c>
      <c r="BD113">
        <v>1298.31</v>
      </c>
      <c r="BE113">
        <v>2.8927699999999998E-3</v>
      </c>
      <c r="BF113">
        <v>448811</v>
      </c>
      <c r="BG113">
        <v>138.53</v>
      </c>
      <c r="BH113">
        <v>25.010999999999999</v>
      </c>
      <c r="BI113">
        <v>25905.599999999999</v>
      </c>
      <c r="BJ113">
        <v>16315</v>
      </c>
      <c r="BL113" s="1">
        <v>606.30899999999997</v>
      </c>
      <c r="BM113" s="1">
        <v>6.8052599999999996E-3</v>
      </c>
      <c r="BN113" s="1">
        <v>89094.1</v>
      </c>
      <c r="BO113" s="1">
        <v>111.608</v>
      </c>
      <c r="BP113" s="1">
        <v>24.998999999999999</v>
      </c>
      <c r="BQ113" s="1">
        <v>8500.0300000000007</v>
      </c>
      <c r="BT113" s="20">
        <v>1531.49</v>
      </c>
      <c r="BU113" s="20">
        <v>1.4057E-2</v>
      </c>
      <c r="BV113" s="20">
        <v>108948</v>
      </c>
      <c r="BW113" s="20">
        <v>129.63</v>
      </c>
      <c r="BX113" s="20">
        <v>22.001999999999999</v>
      </c>
      <c r="BY113" s="20">
        <v>9343.3700000000008</v>
      </c>
      <c r="BZ113" s="20">
        <v>1.12459E-3</v>
      </c>
    </row>
    <row r="114" spans="1:78" x14ac:dyDescent="0.3">
      <c r="A114" s="1">
        <v>1907.02</v>
      </c>
      <c r="B114" s="1">
        <v>30.500900000000001</v>
      </c>
      <c r="C114" s="1">
        <v>62.523400000000002</v>
      </c>
      <c r="D114" s="1">
        <v>109.642</v>
      </c>
      <c r="E114" s="1">
        <v>24.998999999999999</v>
      </c>
      <c r="F114" s="1">
        <v>1237.26</v>
      </c>
      <c r="G114" s="1">
        <v>5850.66</v>
      </c>
      <c r="H114" s="1">
        <f t="shared" si="3"/>
        <v>62523.4</v>
      </c>
      <c r="J114" s="1">
        <v>2668.18</v>
      </c>
      <c r="K114" s="1">
        <v>3.0465800000000001</v>
      </c>
      <c r="L114" s="1">
        <v>875.79499999999996</v>
      </c>
      <c r="M114" s="1">
        <v>109.642</v>
      </c>
      <c r="N114" s="1">
        <v>24.991</v>
      </c>
      <c r="O114" s="1">
        <v>2524.9299999999998</v>
      </c>
      <c r="P114" s="1">
        <f t="shared" si="4"/>
        <v>875795</v>
      </c>
      <c r="R114" s="1">
        <v>1478.07</v>
      </c>
      <c r="S114" s="1">
        <v>9.1378400000000006</v>
      </c>
      <c r="T114" s="1">
        <v>161.75299999999999</v>
      </c>
      <c r="U114" s="1">
        <v>109.642</v>
      </c>
      <c r="V114" s="1">
        <v>24.998999999999999</v>
      </c>
      <c r="W114" s="1">
        <v>2014.29</v>
      </c>
      <c r="X114" s="1">
        <f t="shared" si="5"/>
        <v>161753</v>
      </c>
      <c r="AL114">
        <v>2040.34</v>
      </c>
      <c r="AM114">
        <v>30.456199999999999</v>
      </c>
      <c r="AN114">
        <v>66.992699999999999</v>
      </c>
      <c r="AO114">
        <v>109.642</v>
      </c>
      <c r="AP114">
        <v>25.05</v>
      </c>
      <c r="AQ114">
        <v>2282.59</v>
      </c>
      <c r="AR114">
        <v>25639.7</v>
      </c>
      <c r="AS114">
        <v>1.5228200000000001</v>
      </c>
      <c r="AU114">
        <v>2700.32</v>
      </c>
      <c r="AV114">
        <v>1.7114799999999999E-2</v>
      </c>
      <c r="AW114">
        <v>157777</v>
      </c>
      <c r="AX114">
        <v>109.642</v>
      </c>
      <c r="AY114">
        <v>25.004000000000001</v>
      </c>
      <c r="AZ114">
        <v>16092.4</v>
      </c>
      <c r="BA114">
        <v>33933.300000000003</v>
      </c>
      <c r="BB114">
        <v>8.55725E-4</v>
      </c>
      <c r="BD114">
        <v>1307.3399999999999</v>
      </c>
      <c r="BE114">
        <v>2.9258700000000001E-3</v>
      </c>
      <c r="BF114">
        <v>446823</v>
      </c>
      <c r="BG114">
        <v>139.59200000000001</v>
      </c>
      <c r="BH114">
        <v>25.001000000000001</v>
      </c>
      <c r="BI114">
        <v>25883.4</v>
      </c>
      <c r="BJ114">
        <v>16428.599999999999</v>
      </c>
      <c r="BL114" s="1">
        <v>611.649</v>
      </c>
      <c r="BM114" s="1">
        <v>6.4818599999999999E-3</v>
      </c>
      <c r="BN114" s="1">
        <v>94363.199999999997</v>
      </c>
      <c r="BO114" s="1">
        <v>112.59099999999999</v>
      </c>
      <c r="BP114" s="1">
        <v>25.004999999999999</v>
      </c>
      <c r="BQ114" s="1">
        <v>8592.06</v>
      </c>
      <c r="BT114" s="20">
        <v>1540.83</v>
      </c>
      <c r="BU114" s="20">
        <v>1.43944E-2</v>
      </c>
      <c r="BV114" s="20">
        <v>107043</v>
      </c>
      <c r="BW114" s="20">
        <v>130.613</v>
      </c>
      <c r="BX114" s="20">
        <v>22.007999999999999</v>
      </c>
      <c r="BY114" s="20">
        <v>9229.2900000000009</v>
      </c>
      <c r="BZ114" s="20">
        <v>1.1515900000000001E-3</v>
      </c>
    </row>
    <row r="115" spans="1:78" x14ac:dyDescent="0.3">
      <c r="A115" s="1">
        <v>1795.02</v>
      </c>
      <c r="B115" s="1">
        <v>30.683199999999999</v>
      </c>
      <c r="C115" s="1">
        <v>58.5017</v>
      </c>
      <c r="D115" s="1">
        <v>110.625</v>
      </c>
      <c r="E115" s="1">
        <v>24.997</v>
      </c>
      <c r="F115" s="1">
        <v>2441</v>
      </c>
      <c r="G115" s="1">
        <v>5507.04</v>
      </c>
      <c r="H115" s="1">
        <f t="shared" si="3"/>
        <v>58501.7</v>
      </c>
      <c r="J115" s="1">
        <v>2658.94</v>
      </c>
      <c r="K115" s="1">
        <v>3.0730200000000001</v>
      </c>
      <c r="L115" s="1">
        <v>865.25400000000002</v>
      </c>
      <c r="M115" s="1">
        <v>110.625</v>
      </c>
      <c r="N115" s="1">
        <v>25</v>
      </c>
      <c r="O115" s="1">
        <v>2482.14</v>
      </c>
      <c r="P115" s="1">
        <f t="shared" si="4"/>
        <v>865254</v>
      </c>
      <c r="R115" s="1">
        <v>1493.02</v>
      </c>
      <c r="S115" s="1">
        <v>9.2150499999999997</v>
      </c>
      <c r="T115" s="1">
        <v>162.02000000000001</v>
      </c>
      <c r="U115" s="1">
        <v>110.625</v>
      </c>
      <c r="V115" s="1">
        <v>24.994</v>
      </c>
      <c r="W115" s="1">
        <v>1908.86</v>
      </c>
      <c r="X115" s="1">
        <f t="shared" si="5"/>
        <v>162020</v>
      </c>
      <c r="AL115">
        <v>2035.68</v>
      </c>
      <c r="AM115">
        <v>30.7242</v>
      </c>
      <c r="AN115">
        <v>66.256500000000003</v>
      </c>
      <c r="AO115">
        <v>110.625</v>
      </c>
      <c r="AP115">
        <v>25.013000000000002</v>
      </c>
      <c r="AQ115">
        <v>2232.75</v>
      </c>
      <c r="AR115">
        <v>25581.1</v>
      </c>
      <c r="AS115">
        <v>1.53626</v>
      </c>
      <c r="AU115">
        <v>2720.97</v>
      </c>
      <c r="AV115">
        <v>1.7870799999999999E-2</v>
      </c>
      <c r="AW115">
        <v>152258</v>
      </c>
      <c r="AX115">
        <v>110.625</v>
      </c>
      <c r="AY115">
        <v>24.992999999999999</v>
      </c>
      <c r="AZ115">
        <v>16054.4</v>
      </c>
      <c r="BA115">
        <v>34192.699999999997</v>
      </c>
      <c r="BB115">
        <v>8.9353200000000005E-4</v>
      </c>
      <c r="BD115">
        <v>1316.27</v>
      </c>
      <c r="BE115">
        <v>2.8913400000000001E-3</v>
      </c>
      <c r="BF115">
        <v>455245</v>
      </c>
      <c r="BG115">
        <v>140.63999999999999</v>
      </c>
      <c r="BH115">
        <v>25.004000000000001</v>
      </c>
      <c r="BI115">
        <v>25882.799999999999</v>
      </c>
      <c r="BJ115">
        <v>16540.7</v>
      </c>
      <c r="BL115" s="1">
        <v>617.34500000000003</v>
      </c>
      <c r="BM115" s="1">
        <v>7.2296499999999998E-3</v>
      </c>
      <c r="BN115" s="1">
        <v>85390.7</v>
      </c>
      <c r="BO115" s="1">
        <v>113.639</v>
      </c>
      <c r="BP115" s="1">
        <v>24.994</v>
      </c>
      <c r="BQ115" s="1">
        <v>8089.25</v>
      </c>
      <c r="BT115" s="20">
        <v>1550.17</v>
      </c>
      <c r="BU115" s="20">
        <v>1.5363999999999999E-2</v>
      </c>
      <c r="BV115" s="20">
        <v>100896</v>
      </c>
      <c r="BW115" s="20">
        <v>131.596</v>
      </c>
      <c r="BX115" s="20">
        <v>22.01</v>
      </c>
      <c r="BY115" s="20">
        <v>9146.9</v>
      </c>
      <c r="BZ115" s="20">
        <v>1.2291400000000001E-3</v>
      </c>
    </row>
    <row r="116" spans="1:78" x14ac:dyDescent="0.3">
      <c r="A116" s="1">
        <v>2055.6999999999998</v>
      </c>
      <c r="B116" s="1">
        <v>31.038799999999998</v>
      </c>
      <c r="C116" s="1">
        <v>66.229900000000001</v>
      </c>
      <c r="D116" s="1">
        <v>111.608</v>
      </c>
      <c r="E116" s="1">
        <v>24.995000000000001</v>
      </c>
      <c r="F116" s="1">
        <v>1736.91</v>
      </c>
      <c r="G116" s="1">
        <v>6306.79</v>
      </c>
      <c r="H116" s="1">
        <f t="shared" si="3"/>
        <v>66229.899999999994</v>
      </c>
      <c r="J116" s="1">
        <v>2656.13</v>
      </c>
      <c r="K116" s="1">
        <v>3.10094</v>
      </c>
      <c r="L116" s="1">
        <v>856.55700000000002</v>
      </c>
      <c r="M116" s="1">
        <v>111.608</v>
      </c>
      <c r="N116" s="1">
        <v>25</v>
      </c>
      <c r="O116" s="1">
        <v>2458.46</v>
      </c>
      <c r="P116" s="1">
        <f t="shared" si="4"/>
        <v>856557</v>
      </c>
      <c r="R116" s="1">
        <v>1516.72</v>
      </c>
      <c r="S116" s="1">
        <v>9.3006600000000006</v>
      </c>
      <c r="T116" s="1">
        <v>163.077</v>
      </c>
      <c r="U116" s="1">
        <v>111.608</v>
      </c>
      <c r="V116" s="1">
        <v>24.997</v>
      </c>
      <c r="W116" s="1">
        <v>1779.26</v>
      </c>
      <c r="X116" s="1">
        <f t="shared" si="5"/>
        <v>163077</v>
      </c>
      <c r="AL116">
        <v>1985.59</v>
      </c>
      <c r="AM116">
        <v>31.0059</v>
      </c>
      <c r="AN116">
        <v>64.039000000000001</v>
      </c>
      <c r="AO116">
        <v>111.608</v>
      </c>
      <c r="AP116">
        <v>24.998000000000001</v>
      </c>
      <c r="AQ116">
        <v>2048.98</v>
      </c>
      <c r="AR116">
        <v>24951.7</v>
      </c>
      <c r="AS116">
        <v>1.5503499999999999</v>
      </c>
      <c r="AU116">
        <v>2741.61</v>
      </c>
      <c r="AV116">
        <v>1.86137E-2</v>
      </c>
      <c r="AW116">
        <v>147290</v>
      </c>
      <c r="AX116">
        <v>111.608</v>
      </c>
      <c r="AY116">
        <v>25.004999999999999</v>
      </c>
      <c r="AZ116">
        <v>16009.9</v>
      </c>
      <c r="BA116">
        <v>34452.1</v>
      </c>
      <c r="BB116">
        <v>9.3068100000000004E-4</v>
      </c>
      <c r="BD116">
        <v>1324.26</v>
      </c>
      <c r="BE116">
        <v>2.9104299999999999E-3</v>
      </c>
      <c r="BF116">
        <v>455005</v>
      </c>
      <c r="BG116">
        <v>141.58000000000001</v>
      </c>
      <c r="BH116">
        <v>25.001000000000001</v>
      </c>
      <c r="BI116">
        <v>25802.799999999999</v>
      </c>
      <c r="BJ116">
        <v>16641.2</v>
      </c>
      <c r="BL116" s="1">
        <v>622.68600000000004</v>
      </c>
      <c r="BM116" s="1">
        <v>7.2452000000000003E-3</v>
      </c>
      <c r="BN116" s="1">
        <v>85944.5</v>
      </c>
      <c r="BO116" s="1">
        <v>114.622</v>
      </c>
      <c r="BP116" s="1">
        <v>24.988</v>
      </c>
      <c r="BQ116" s="1">
        <v>7664.09</v>
      </c>
      <c r="BT116" s="20">
        <v>1560.13</v>
      </c>
      <c r="BU116" s="20">
        <v>1.6663399999999998E-2</v>
      </c>
      <c r="BV116" s="20">
        <v>93625.8</v>
      </c>
      <c r="BW116" s="20">
        <v>132.64500000000001</v>
      </c>
      <c r="BX116" s="20">
        <v>22.004000000000001</v>
      </c>
      <c r="BY116" s="20">
        <v>9044.7099999999991</v>
      </c>
      <c r="BZ116" s="20">
        <v>1.33311E-3</v>
      </c>
    </row>
    <row r="117" spans="1:78" x14ac:dyDescent="0.3">
      <c r="A117" s="1">
        <v>1724.39</v>
      </c>
      <c r="B117" s="1">
        <v>31.266999999999999</v>
      </c>
      <c r="C117" s="1">
        <v>55.150599999999997</v>
      </c>
      <c r="D117" s="1">
        <v>112.59099999999999</v>
      </c>
      <c r="E117" s="1">
        <v>25.006</v>
      </c>
      <c r="F117" s="1">
        <v>1932.92</v>
      </c>
      <c r="G117" s="1">
        <v>5290.37</v>
      </c>
      <c r="H117" s="1">
        <f t="shared" si="3"/>
        <v>55150.6</v>
      </c>
      <c r="J117" s="1">
        <v>2647.09</v>
      </c>
      <c r="K117" s="1">
        <v>3.1286800000000001</v>
      </c>
      <c r="L117" s="1">
        <v>846.07399999999996</v>
      </c>
      <c r="M117" s="1">
        <v>112.59099999999999</v>
      </c>
      <c r="N117" s="1">
        <v>25.006</v>
      </c>
      <c r="O117" s="1">
        <v>2452.4</v>
      </c>
      <c r="P117" s="1">
        <f t="shared" si="4"/>
        <v>846074</v>
      </c>
      <c r="R117" s="1">
        <v>1537.53</v>
      </c>
      <c r="S117" s="1">
        <v>9.3826900000000002</v>
      </c>
      <c r="T117" s="1">
        <v>163.869</v>
      </c>
      <c r="U117" s="1">
        <v>112.59099999999999</v>
      </c>
      <c r="V117" s="1">
        <v>24.99</v>
      </c>
      <c r="W117" s="1">
        <v>1694.64</v>
      </c>
      <c r="X117" s="1">
        <f t="shared" si="5"/>
        <v>163869</v>
      </c>
      <c r="AL117">
        <v>2003.52</v>
      </c>
      <c r="AM117">
        <v>31.265599999999999</v>
      </c>
      <c r="AN117">
        <v>64.080699999999993</v>
      </c>
      <c r="AO117">
        <v>112.59099999999999</v>
      </c>
      <c r="AP117">
        <v>24.998000000000001</v>
      </c>
      <c r="AQ117">
        <v>2487.2800000000002</v>
      </c>
      <c r="AR117">
        <v>25176.9</v>
      </c>
      <c r="AS117">
        <v>1.56334</v>
      </c>
      <c r="AU117">
        <v>2762.25</v>
      </c>
      <c r="AV117">
        <v>1.9289500000000001E-2</v>
      </c>
      <c r="AW117">
        <v>143200</v>
      </c>
      <c r="AX117">
        <v>112.59099999999999</v>
      </c>
      <c r="AY117">
        <v>24.991</v>
      </c>
      <c r="AZ117">
        <v>15977.4</v>
      </c>
      <c r="BA117">
        <v>34711.5</v>
      </c>
      <c r="BB117">
        <v>9.6447999999999998E-4</v>
      </c>
      <c r="BD117">
        <v>1333.08</v>
      </c>
      <c r="BE117">
        <v>2.9635400000000002E-3</v>
      </c>
      <c r="BF117">
        <v>449827</v>
      </c>
      <c r="BG117">
        <v>142.61600000000001</v>
      </c>
      <c r="BH117">
        <v>24.998000000000001</v>
      </c>
      <c r="BI117">
        <v>25780.5</v>
      </c>
      <c r="BJ117">
        <v>16752</v>
      </c>
      <c r="BL117" s="1">
        <v>628.02599999999995</v>
      </c>
      <c r="BM117" s="1">
        <v>5.9946799999999996E-3</v>
      </c>
      <c r="BN117" s="1">
        <v>104764</v>
      </c>
      <c r="BO117" s="1">
        <v>115.60599999999999</v>
      </c>
      <c r="BP117" s="1">
        <v>24.988</v>
      </c>
      <c r="BQ117" s="1">
        <v>7752.99</v>
      </c>
      <c r="BT117" s="20">
        <v>1569.47</v>
      </c>
      <c r="BU117" s="20">
        <v>1.7726800000000001E-2</v>
      </c>
      <c r="BV117" s="20">
        <v>88536.2</v>
      </c>
      <c r="BW117" s="20">
        <v>133.62799999999999</v>
      </c>
      <c r="BX117" s="20">
        <v>21.997</v>
      </c>
      <c r="BY117" s="20">
        <v>8958.39</v>
      </c>
      <c r="BZ117" s="20">
        <v>1.41818E-3</v>
      </c>
    </row>
    <row r="118" spans="1:78" x14ac:dyDescent="0.3">
      <c r="A118" s="1">
        <v>2059.35</v>
      </c>
      <c r="B118" s="1">
        <v>31.554600000000001</v>
      </c>
      <c r="C118" s="1">
        <v>65.263099999999994</v>
      </c>
      <c r="D118" s="1">
        <v>113.639</v>
      </c>
      <c r="E118" s="1">
        <v>24.998999999999999</v>
      </c>
      <c r="F118" s="1">
        <v>2352.89</v>
      </c>
      <c r="G118" s="1">
        <v>6318.01</v>
      </c>
      <c r="H118" s="1">
        <f t="shared" si="3"/>
        <v>65263.099999999991</v>
      </c>
      <c r="J118" s="1">
        <v>2631.83</v>
      </c>
      <c r="K118" s="1">
        <v>3.1574599999999999</v>
      </c>
      <c r="L118" s="1">
        <v>833.52700000000004</v>
      </c>
      <c r="M118" s="1">
        <v>113.639</v>
      </c>
      <c r="N118" s="1">
        <v>24.997</v>
      </c>
      <c r="O118" s="1">
        <v>2427.0500000000002</v>
      </c>
      <c r="P118" s="1">
        <f t="shared" si="4"/>
        <v>833527</v>
      </c>
      <c r="R118" s="1">
        <v>1531.13</v>
      </c>
      <c r="S118" s="1">
        <v>9.4702500000000001</v>
      </c>
      <c r="T118" s="1">
        <v>161.678</v>
      </c>
      <c r="U118" s="1">
        <v>113.639</v>
      </c>
      <c r="V118" s="1">
        <v>25.003</v>
      </c>
      <c r="W118" s="1">
        <v>1588.12</v>
      </c>
      <c r="X118" s="1">
        <f t="shared" si="5"/>
        <v>161678</v>
      </c>
      <c r="AL118">
        <v>1974.11</v>
      </c>
      <c r="AM118">
        <v>31.573499999999999</v>
      </c>
      <c r="AN118">
        <v>62.5242</v>
      </c>
      <c r="AO118">
        <v>113.639</v>
      </c>
      <c r="AP118">
        <v>24.992000000000001</v>
      </c>
      <c r="AQ118">
        <v>1941.96</v>
      </c>
      <c r="AR118">
        <v>24807.4</v>
      </c>
      <c r="AS118">
        <v>1.5787100000000001</v>
      </c>
      <c r="AU118">
        <v>2784.27</v>
      </c>
      <c r="AV118">
        <v>1.99591E-2</v>
      </c>
      <c r="AW118">
        <v>139499</v>
      </c>
      <c r="AX118">
        <v>113.639</v>
      </c>
      <c r="AY118">
        <v>24.995999999999999</v>
      </c>
      <c r="AZ118">
        <v>15922.4</v>
      </c>
      <c r="BA118">
        <v>34988.199999999997</v>
      </c>
      <c r="BB118">
        <v>9.9794300000000005E-4</v>
      </c>
      <c r="BD118">
        <v>1341.92</v>
      </c>
      <c r="BE118">
        <v>2.9128399999999999E-3</v>
      </c>
      <c r="BF118">
        <v>460693</v>
      </c>
      <c r="BG118">
        <v>143.655</v>
      </c>
      <c r="BH118">
        <v>25.004999999999999</v>
      </c>
      <c r="BI118">
        <v>25731.7</v>
      </c>
      <c r="BJ118">
        <v>16863.099999999999</v>
      </c>
      <c r="BL118" s="1">
        <v>633.72199999999998</v>
      </c>
      <c r="BM118" s="1">
        <v>4.6100100000000003E-3</v>
      </c>
      <c r="BN118" s="1">
        <v>137467</v>
      </c>
      <c r="BO118" s="1">
        <v>116.654</v>
      </c>
      <c r="BP118" s="1">
        <v>24.984000000000002</v>
      </c>
      <c r="BQ118" s="1">
        <v>7873.55</v>
      </c>
      <c r="BT118" s="20">
        <v>1578.8</v>
      </c>
      <c r="BU118" s="20">
        <v>1.91396E-2</v>
      </c>
      <c r="BV118" s="20">
        <v>82489.100000000006</v>
      </c>
      <c r="BW118" s="20">
        <v>134.61099999999999</v>
      </c>
      <c r="BX118" s="20">
        <v>21.995999999999999</v>
      </c>
      <c r="BY118" s="20">
        <v>8831.36</v>
      </c>
      <c r="BZ118" s="20">
        <v>1.53122E-3</v>
      </c>
    </row>
    <row r="119" spans="1:78" x14ac:dyDescent="0.3">
      <c r="A119" s="1">
        <v>1705.84</v>
      </c>
      <c r="B119" s="1">
        <v>31.869199999999999</v>
      </c>
      <c r="C119" s="1">
        <v>53.526200000000003</v>
      </c>
      <c r="D119" s="1">
        <v>114.622</v>
      </c>
      <c r="E119" s="1">
        <v>24.995999999999999</v>
      </c>
      <c r="F119" s="1">
        <v>1328.95</v>
      </c>
      <c r="G119" s="1">
        <v>5233.45</v>
      </c>
      <c r="H119" s="1">
        <f t="shared" si="3"/>
        <v>53526.200000000004</v>
      </c>
      <c r="J119" s="1">
        <v>2629.44</v>
      </c>
      <c r="K119" s="1">
        <v>3.1838299999999999</v>
      </c>
      <c r="L119" s="1">
        <v>825.87400000000002</v>
      </c>
      <c r="M119" s="1">
        <v>114.622</v>
      </c>
      <c r="N119" s="1">
        <v>24.998999999999999</v>
      </c>
      <c r="O119" s="1">
        <v>2438.14</v>
      </c>
      <c r="P119" s="1">
        <f t="shared" si="4"/>
        <v>825874</v>
      </c>
      <c r="R119" s="1">
        <v>1524.75</v>
      </c>
      <c r="S119" s="1">
        <v>9.5509799999999991</v>
      </c>
      <c r="T119" s="1">
        <v>159.643</v>
      </c>
      <c r="U119" s="1">
        <v>114.622</v>
      </c>
      <c r="V119" s="1">
        <v>25.001999999999999</v>
      </c>
      <c r="W119" s="1">
        <v>1640.79</v>
      </c>
      <c r="X119" s="1">
        <f t="shared" si="5"/>
        <v>159643</v>
      </c>
      <c r="AL119">
        <v>1893.99</v>
      </c>
      <c r="AM119">
        <v>31.837800000000001</v>
      </c>
      <c r="AN119">
        <v>59.488799999999998</v>
      </c>
      <c r="AO119">
        <v>114.622</v>
      </c>
      <c r="AP119">
        <v>24.988</v>
      </c>
      <c r="AQ119">
        <v>2055.81</v>
      </c>
      <c r="AR119">
        <v>23800.6</v>
      </c>
      <c r="AS119">
        <v>1.5919399999999999</v>
      </c>
      <c r="AU119">
        <v>2804.92</v>
      </c>
      <c r="AV119">
        <v>2.05474E-2</v>
      </c>
      <c r="AW119">
        <v>136510</v>
      </c>
      <c r="AX119">
        <v>114.622</v>
      </c>
      <c r="AY119">
        <v>24.994</v>
      </c>
      <c r="AZ119">
        <v>15870.5</v>
      </c>
      <c r="BA119">
        <v>35247.599999999999</v>
      </c>
      <c r="BB119">
        <v>1.0273700000000001E-3</v>
      </c>
      <c r="BD119">
        <v>1350.1</v>
      </c>
      <c r="BE119">
        <v>3.0007599999999999E-3</v>
      </c>
      <c r="BF119">
        <v>449921</v>
      </c>
      <c r="BG119">
        <v>144.61600000000001</v>
      </c>
      <c r="BH119">
        <v>24.997</v>
      </c>
      <c r="BI119">
        <v>25682.6</v>
      </c>
      <c r="BJ119">
        <v>16965.900000000001</v>
      </c>
      <c r="BL119" s="1">
        <v>639.06299999999999</v>
      </c>
      <c r="BM119" s="1">
        <v>4.2669700000000001E-3</v>
      </c>
      <c r="BN119" s="1">
        <v>149770</v>
      </c>
      <c r="BO119" s="1">
        <v>117.637</v>
      </c>
      <c r="BP119" s="1">
        <v>24.994</v>
      </c>
      <c r="BQ119" s="1">
        <v>8864.0300000000007</v>
      </c>
      <c r="BT119" s="20">
        <v>1588.77</v>
      </c>
      <c r="BU119" s="20">
        <v>2.0693199999999998E-2</v>
      </c>
      <c r="BV119" s="20">
        <v>76777.3</v>
      </c>
      <c r="BW119" s="20">
        <v>135.66</v>
      </c>
      <c r="BX119" s="20">
        <v>22.001000000000001</v>
      </c>
      <c r="BY119" s="20">
        <v>8768.4599999999991</v>
      </c>
      <c r="BZ119" s="20">
        <v>1.65548E-3</v>
      </c>
    </row>
    <row r="120" spans="1:78" x14ac:dyDescent="0.3">
      <c r="A120" s="1">
        <v>1946.09</v>
      </c>
      <c r="B120" s="1">
        <v>32.051900000000003</v>
      </c>
      <c r="C120" s="1">
        <v>60.716799999999999</v>
      </c>
      <c r="D120" s="1">
        <v>115.60599999999999</v>
      </c>
      <c r="E120" s="1">
        <v>24.998999999999999</v>
      </c>
      <c r="F120" s="1">
        <v>2991.12</v>
      </c>
      <c r="G120" s="1">
        <v>5970.53</v>
      </c>
      <c r="H120" s="1">
        <f t="shared" si="3"/>
        <v>60716.799999999996</v>
      </c>
      <c r="J120" s="1">
        <v>2634.76</v>
      </c>
      <c r="K120" s="1">
        <v>3.2108599999999998</v>
      </c>
      <c r="L120" s="1">
        <v>820.577</v>
      </c>
      <c r="M120" s="1">
        <v>115.60599999999999</v>
      </c>
      <c r="N120" s="1">
        <v>25.004999999999999</v>
      </c>
      <c r="O120" s="1">
        <v>2427.67</v>
      </c>
      <c r="P120" s="1">
        <f t="shared" si="4"/>
        <v>820577</v>
      </c>
      <c r="R120" s="1">
        <v>1535.24</v>
      </c>
      <c r="S120" s="1">
        <v>9.6325900000000004</v>
      </c>
      <c r="T120" s="1">
        <v>159.38</v>
      </c>
      <c r="U120" s="1">
        <v>115.60599999999999</v>
      </c>
      <c r="V120" s="1">
        <v>25.007000000000001</v>
      </c>
      <c r="W120" s="1">
        <v>1815.31</v>
      </c>
      <c r="X120" s="1">
        <f t="shared" si="5"/>
        <v>159380</v>
      </c>
      <c r="AL120">
        <v>1914.75</v>
      </c>
      <c r="AM120">
        <v>32.104500000000002</v>
      </c>
      <c r="AN120">
        <v>59.641100000000002</v>
      </c>
      <c r="AO120">
        <v>115.60599999999999</v>
      </c>
      <c r="AP120">
        <v>24.981999999999999</v>
      </c>
      <c r="AQ120">
        <v>2316.2199999999998</v>
      </c>
      <c r="AR120">
        <v>24061.4</v>
      </c>
      <c r="AS120">
        <v>1.6052500000000001</v>
      </c>
      <c r="AU120">
        <v>2825.56</v>
      </c>
      <c r="AV120">
        <v>2.1090399999999999E-2</v>
      </c>
      <c r="AW120">
        <v>133973</v>
      </c>
      <c r="AX120">
        <v>115.60599999999999</v>
      </c>
      <c r="AY120">
        <v>25.001000000000001</v>
      </c>
      <c r="AZ120">
        <v>15805.4</v>
      </c>
      <c r="BA120">
        <v>35507</v>
      </c>
      <c r="BB120">
        <v>1.05451E-3</v>
      </c>
      <c r="BD120">
        <v>1358.89</v>
      </c>
      <c r="BE120">
        <v>2.9463699999999998E-3</v>
      </c>
      <c r="BF120">
        <v>461210</v>
      </c>
      <c r="BG120">
        <v>145.649</v>
      </c>
      <c r="BH120">
        <v>24.992999999999999</v>
      </c>
      <c r="BI120">
        <v>25613.200000000001</v>
      </c>
      <c r="BJ120">
        <v>17076.400000000001</v>
      </c>
      <c r="BL120" s="1">
        <v>644.40300000000002</v>
      </c>
      <c r="BM120" s="1">
        <v>6.2777199999999997E-3</v>
      </c>
      <c r="BN120" s="1">
        <v>102649</v>
      </c>
      <c r="BO120" s="1">
        <v>118.62</v>
      </c>
      <c r="BP120" s="1">
        <v>24.984999999999999</v>
      </c>
      <c r="BQ120" s="1">
        <v>9431</v>
      </c>
      <c r="BT120" s="20">
        <v>1598.11</v>
      </c>
      <c r="BU120" s="20">
        <v>2.3062800000000001E-2</v>
      </c>
      <c r="BV120" s="20">
        <v>69293.600000000006</v>
      </c>
      <c r="BW120" s="20">
        <v>136.643</v>
      </c>
      <c r="BX120" s="20">
        <v>21.997</v>
      </c>
      <c r="BY120" s="20">
        <v>8679.36</v>
      </c>
      <c r="BZ120" s="20">
        <v>1.84509E-3</v>
      </c>
    </row>
    <row r="121" spans="1:78" x14ac:dyDescent="0.3">
      <c r="A121" s="1">
        <v>1805.14</v>
      </c>
      <c r="B121" s="1">
        <v>32.475999999999999</v>
      </c>
      <c r="C121" s="1">
        <v>55.5837</v>
      </c>
      <c r="D121" s="1">
        <v>116.654</v>
      </c>
      <c r="E121" s="1">
        <v>24.992000000000001</v>
      </c>
      <c r="F121" s="1">
        <v>651.495</v>
      </c>
      <c r="G121" s="1">
        <v>5538.09</v>
      </c>
      <c r="H121" s="1">
        <f t="shared" si="3"/>
        <v>55583.7</v>
      </c>
      <c r="J121" s="1">
        <v>2637.68</v>
      </c>
      <c r="K121" s="1">
        <v>3.2411300000000001</v>
      </c>
      <c r="L121" s="1">
        <v>813.81299999999999</v>
      </c>
      <c r="M121" s="1">
        <v>116.654</v>
      </c>
      <c r="N121" s="1">
        <v>25.016999999999999</v>
      </c>
      <c r="O121" s="1">
        <v>2449.6999999999998</v>
      </c>
      <c r="P121" s="1">
        <f t="shared" si="4"/>
        <v>813813</v>
      </c>
      <c r="R121" s="1">
        <v>1555.87</v>
      </c>
      <c r="S121" s="1">
        <v>9.7218999999999998</v>
      </c>
      <c r="T121" s="1">
        <v>160.03800000000001</v>
      </c>
      <c r="U121" s="1">
        <v>116.654</v>
      </c>
      <c r="V121" s="1">
        <v>25.004999999999999</v>
      </c>
      <c r="W121" s="1">
        <v>1783.36</v>
      </c>
      <c r="X121" s="1">
        <f t="shared" si="5"/>
        <v>160038</v>
      </c>
      <c r="AL121">
        <v>1895.8</v>
      </c>
      <c r="AM121">
        <v>32.406799999999997</v>
      </c>
      <c r="AN121">
        <v>58.5</v>
      </c>
      <c r="AO121">
        <v>116.654</v>
      </c>
      <c r="AP121">
        <v>24.983000000000001</v>
      </c>
      <c r="AQ121">
        <v>2114.52</v>
      </c>
      <c r="AR121">
        <v>23823.3</v>
      </c>
      <c r="AS121">
        <v>1.62035</v>
      </c>
      <c r="AU121">
        <v>2847.58</v>
      </c>
      <c r="AV121">
        <v>2.2180100000000001E-2</v>
      </c>
      <c r="AW121">
        <v>128385</v>
      </c>
      <c r="AX121">
        <v>116.654</v>
      </c>
      <c r="AY121">
        <v>24.995999999999999</v>
      </c>
      <c r="AZ121">
        <v>15769.8</v>
      </c>
      <c r="BA121">
        <v>35783.699999999997</v>
      </c>
      <c r="BB121">
        <v>1.109E-3</v>
      </c>
      <c r="BD121">
        <v>1367.58</v>
      </c>
      <c r="BE121">
        <v>2.8765599999999998E-3</v>
      </c>
      <c r="BF121">
        <v>475421</v>
      </c>
      <c r="BG121">
        <v>146.66999999999999</v>
      </c>
      <c r="BH121">
        <v>24.995000000000001</v>
      </c>
      <c r="BI121">
        <v>25625.1</v>
      </c>
      <c r="BJ121">
        <v>17185.5</v>
      </c>
      <c r="BL121" s="1">
        <v>650.1</v>
      </c>
      <c r="BM121" s="1">
        <v>7.0884199999999998E-3</v>
      </c>
      <c r="BN121" s="1">
        <v>91712.9</v>
      </c>
      <c r="BO121" s="1">
        <v>119.669</v>
      </c>
      <c r="BP121" s="1">
        <v>25.009</v>
      </c>
      <c r="BQ121" s="1">
        <v>8399.24</v>
      </c>
      <c r="BT121" s="20">
        <v>1607.44</v>
      </c>
      <c r="BU121" s="20">
        <v>2.58701E-2</v>
      </c>
      <c r="BV121" s="20">
        <v>62135.1</v>
      </c>
      <c r="BW121" s="20">
        <v>137.626</v>
      </c>
      <c r="BX121" s="20">
        <v>21.99</v>
      </c>
      <c r="BY121" s="20">
        <v>8588.73</v>
      </c>
      <c r="BZ121" s="20">
        <v>2.06968E-3</v>
      </c>
    </row>
    <row r="122" spans="1:78" x14ac:dyDescent="0.3">
      <c r="A122" s="1">
        <v>1778</v>
      </c>
      <c r="B122" s="1">
        <v>32.580599999999997</v>
      </c>
      <c r="C122" s="1">
        <v>54.572299999999998</v>
      </c>
      <c r="D122" s="1">
        <v>117.637</v>
      </c>
      <c r="E122" s="1">
        <v>25.004999999999999</v>
      </c>
      <c r="F122" s="1">
        <v>3202.32</v>
      </c>
      <c r="G122" s="1">
        <v>5454.84</v>
      </c>
      <c r="H122" s="1">
        <f t="shared" si="3"/>
        <v>54572.299999999996</v>
      </c>
      <c r="J122" s="1">
        <v>2632.52</v>
      </c>
      <c r="K122" s="1">
        <v>3.26823</v>
      </c>
      <c r="L122" s="1">
        <v>805.48800000000006</v>
      </c>
      <c r="M122" s="1">
        <v>117.637</v>
      </c>
      <c r="N122" s="1">
        <v>25.004000000000001</v>
      </c>
      <c r="O122" s="1">
        <v>2425.75</v>
      </c>
      <c r="P122" s="1">
        <f t="shared" si="4"/>
        <v>805488</v>
      </c>
      <c r="R122" s="1">
        <v>1533.95</v>
      </c>
      <c r="S122" s="1">
        <v>9.8034800000000004</v>
      </c>
      <c r="T122" s="1">
        <v>156.47</v>
      </c>
      <c r="U122" s="1">
        <v>117.637</v>
      </c>
      <c r="V122" s="1">
        <v>25.007999999999999</v>
      </c>
      <c r="W122" s="1">
        <v>1771.14</v>
      </c>
      <c r="X122" s="1">
        <f t="shared" si="5"/>
        <v>156470</v>
      </c>
      <c r="AL122">
        <v>1814.68</v>
      </c>
      <c r="AM122">
        <v>32.680300000000003</v>
      </c>
      <c r="AN122">
        <v>55.528199999999998</v>
      </c>
      <c r="AO122">
        <v>117.637</v>
      </c>
      <c r="AP122">
        <v>24.995000000000001</v>
      </c>
      <c r="AQ122">
        <v>1847.32</v>
      </c>
      <c r="AR122">
        <v>22803.9</v>
      </c>
      <c r="AS122">
        <v>1.6340600000000001</v>
      </c>
      <c r="AU122">
        <v>2868.22</v>
      </c>
      <c r="AV122">
        <v>2.3236799999999998E-2</v>
      </c>
      <c r="AW122">
        <v>123434</v>
      </c>
      <c r="AX122">
        <v>117.637</v>
      </c>
      <c r="AY122">
        <v>24.992999999999999</v>
      </c>
      <c r="AZ122">
        <v>15686</v>
      </c>
      <c r="BA122">
        <v>36043.199999999997</v>
      </c>
      <c r="BB122">
        <v>1.1618399999999999E-3</v>
      </c>
      <c r="BD122">
        <v>1376.17</v>
      </c>
      <c r="BE122">
        <v>2.9317100000000001E-3</v>
      </c>
      <c r="BF122">
        <v>469408</v>
      </c>
      <c r="BG122">
        <v>147.679</v>
      </c>
      <c r="BH122">
        <v>24.995000000000001</v>
      </c>
      <c r="BI122">
        <v>25516.7</v>
      </c>
      <c r="BJ122">
        <v>17293.400000000001</v>
      </c>
      <c r="BL122" s="1">
        <v>655.44</v>
      </c>
      <c r="BM122" s="1">
        <v>6.5988699999999997E-3</v>
      </c>
      <c r="BN122" s="1">
        <v>99326.1</v>
      </c>
      <c r="BO122" s="1">
        <v>120.652</v>
      </c>
      <c r="BP122" s="1">
        <v>25.004000000000001</v>
      </c>
      <c r="BQ122" s="1">
        <v>8731.6299999999992</v>
      </c>
      <c r="BT122" s="20">
        <v>1616.78</v>
      </c>
      <c r="BU122" s="20">
        <v>2.7676599999999999E-2</v>
      </c>
      <c r="BV122" s="20">
        <v>58417</v>
      </c>
      <c r="BW122" s="20">
        <v>138.60900000000001</v>
      </c>
      <c r="BX122" s="20">
        <v>21.995999999999999</v>
      </c>
      <c r="BY122" s="20">
        <v>8517.15</v>
      </c>
      <c r="BZ122" s="20">
        <v>2.2141800000000001E-3</v>
      </c>
    </row>
    <row r="123" spans="1:78" x14ac:dyDescent="0.3">
      <c r="A123" s="1">
        <v>2002.77</v>
      </c>
      <c r="B123" s="1">
        <v>33.027700000000003</v>
      </c>
      <c r="C123" s="1">
        <v>60.639000000000003</v>
      </c>
      <c r="D123" s="1">
        <v>118.62</v>
      </c>
      <c r="E123" s="1">
        <v>24.995000000000001</v>
      </c>
      <c r="F123" s="1">
        <v>821.63199999999995</v>
      </c>
      <c r="G123" s="1">
        <v>6144.42</v>
      </c>
      <c r="H123" s="1">
        <f t="shared" si="3"/>
        <v>60639</v>
      </c>
      <c r="J123" s="1">
        <v>2619.14</v>
      </c>
      <c r="K123" s="1">
        <v>3.2958099999999999</v>
      </c>
      <c r="L123" s="1">
        <v>794.68899999999996</v>
      </c>
      <c r="M123" s="1">
        <v>118.62</v>
      </c>
      <c r="N123" s="1">
        <v>24.998999999999999</v>
      </c>
      <c r="O123" s="1">
        <v>2451.88</v>
      </c>
      <c r="P123" s="1">
        <f t="shared" si="4"/>
        <v>794689</v>
      </c>
      <c r="R123" s="1">
        <v>1560</v>
      </c>
      <c r="S123" s="1">
        <v>9.8818000000000001</v>
      </c>
      <c r="T123" s="1">
        <v>157.86600000000001</v>
      </c>
      <c r="U123" s="1">
        <v>118.62</v>
      </c>
      <c r="V123" s="1">
        <v>24.998999999999999</v>
      </c>
      <c r="W123" s="1">
        <v>1973.28</v>
      </c>
      <c r="X123" s="1">
        <f t="shared" si="5"/>
        <v>157866</v>
      </c>
      <c r="AL123">
        <v>1792.13</v>
      </c>
      <c r="AM123">
        <v>32.944499999999998</v>
      </c>
      <c r="AN123">
        <v>54.398400000000002</v>
      </c>
      <c r="AO123">
        <v>118.62</v>
      </c>
      <c r="AP123">
        <v>24.99</v>
      </c>
      <c r="AQ123">
        <v>1989.05</v>
      </c>
      <c r="AR123">
        <v>22520.6</v>
      </c>
      <c r="AS123">
        <v>1.6472500000000001</v>
      </c>
      <c r="AU123">
        <v>2888.87</v>
      </c>
      <c r="AV123">
        <v>2.4350799999999999E-2</v>
      </c>
      <c r="AW123">
        <v>118635</v>
      </c>
      <c r="AX123">
        <v>118.62</v>
      </c>
      <c r="AY123">
        <v>25</v>
      </c>
      <c r="AZ123">
        <v>15609.9</v>
      </c>
      <c r="BA123">
        <v>36302.6</v>
      </c>
      <c r="BB123">
        <v>1.2175199999999999E-3</v>
      </c>
      <c r="BD123">
        <v>1384.71</v>
      </c>
      <c r="BE123">
        <v>2.9033599999999998E-3</v>
      </c>
      <c r="BF123">
        <v>476934</v>
      </c>
      <c r="BG123">
        <v>148.68199999999999</v>
      </c>
      <c r="BH123">
        <v>24.995999999999999</v>
      </c>
      <c r="BI123">
        <v>25525.599999999999</v>
      </c>
      <c r="BJ123">
        <v>17400.8</v>
      </c>
      <c r="BL123" s="1">
        <v>660.78</v>
      </c>
      <c r="BM123" s="1">
        <v>6.9334799999999997E-3</v>
      </c>
      <c r="BN123" s="1">
        <v>95302.9</v>
      </c>
      <c r="BO123" s="1">
        <v>121.63500000000001</v>
      </c>
      <c r="BP123" s="1">
        <v>24.992000000000001</v>
      </c>
      <c r="BQ123" s="1">
        <v>7944.57</v>
      </c>
      <c r="BT123" s="20">
        <v>1626.12</v>
      </c>
      <c r="BU123" s="20">
        <v>3.3376900000000001E-2</v>
      </c>
      <c r="BV123" s="20">
        <v>48719.9</v>
      </c>
      <c r="BW123" s="20">
        <v>139.59200000000001</v>
      </c>
      <c r="BX123" s="20">
        <v>21.998999999999999</v>
      </c>
      <c r="BY123" s="20">
        <v>8442.85</v>
      </c>
      <c r="BZ123" s="20">
        <v>2.6701899999999998E-3</v>
      </c>
    </row>
    <row r="124" spans="1:78" x14ac:dyDescent="0.3">
      <c r="A124" s="1">
        <v>1643.96</v>
      </c>
      <c r="B124" s="1">
        <v>33.166400000000003</v>
      </c>
      <c r="C124" s="1">
        <v>49.567</v>
      </c>
      <c r="D124" s="1">
        <v>119.669</v>
      </c>
      <c r="E124" s="1">
        <v>24.995999999999999</v>
      </c>
      <c r="F124" s="1">
        <v>2638.08</v>
      </c>
      <c r="G124" s="1">
        <v>5043.6000000000004</v>
      </c>
      <c r="H124" s="1">
        <f t="shared" si="3"/>
        <v>49567</v>
      </c>
      <c r="J124" s="1">
        <v>2618.9299999999998</v>
      </c>
      <c r="K124" s="1">
        <v>3.3243200000000002</v>
      </c>
      <c r="L124" s="1">
        <v>787.81</v>
      </c>
      <c r="M124" s="1">
        <v>119.669</v>
      </c>
      <c r="N124" s="1">
        <v>24.992000000000001</v>
      </c>
      <c r="O124" s="1">
        <v>2487.34</v>
      </c>
      <c r="P124" s="1">
        <f t="shared" si="4"/>
        <v>787810</v>
      </c>
      <c r="R124" s="1">
        <v>1582.75</v>
      </c>
      <c r="S124" s="1">
        <v>9.9731799999999993</v>
      </c>
      <c r="T124" s="1">
        <v>158.70099999999999</v>
      </c>
      <c r="U124" s="1">
        <v>119.669</v>
      </c>
      <c r="V124" s="1">
        <v>24.992999999999999</v>
      </c>
      <c r="W124" s="1">
        <v>1966.51</v>
      </c>
      <c r="X124" s="1">
        <f t="shared" si="5"/>
        <v>158701</v>
      </c>
      <c r="AL124">
        <v>1805.62</v>
      </c>
      <c r="AM124">
        <v>33.234200000000001</v>
      </c>
      <c r="AN124">
        <v>54.330199999999998</v>
      </c>
      <c r="AO124">
        <v>119.669</v>
      </c>
      <c r="AP124">
        <v>24.986999999999998</v>
      </c>
      <c r="AQ124">
        <v>2107.3200000000002</v>
      </c>
      <c r="AR124">
        <v>22690.1</v>
      </c>
      <c r="AS124">
        <v>1.6617599999999999</v>
      </c>
      <c r="AU124">
        <v>2910.89</v>
      </c>
      <c r="AV124">
        <v>2.54267E-2</v>
      </c>
      <c r="AW124">
        <v>114481</v>
      </c>
      <c r="AX124">
        <v>119.669</v>
      </c>
      <c r="AY124">
        <v>24.998000000000001</v>
      </c>
      <c r="AZ124">
        <v>15560.8</v>
      </c>
      <c r="BA124">
        <v>36579.300000000003</v>
      </c>
      <c r="BB124">
        <v>1.2713100000000001E-3</v>
      </c>
      <c r="BD124">
        <v>1392.68</v>
      </c>
      <c r="BE124">
        <v>2.8475800000000002E-3</v>
      </c>
      <c r="BF124">
        <v>489073</v>
      </c>
      <c r="BG124">
        <v>149.619</v>
      </c>
      <c r="BH124">
        <v>24.998999999999999</v>
      </c>
      <c r="BI124">
        <v>25507.7</v>
      </c>
      <c r="BJ124">
        <v>17500.900000000001</v>
      </c>
      <c r="BL124" s="1">
        <v>666.12099999999998</v>
      </c>
      <c r="BM124" s="1">
        <v>6.9593700000000003E-3</v>
      </c>
      <c r="BN124" s="1">
        <v>95715.6</v>
      </c>
      <c r="BO124" s="1">
        <v>122.61799999999999</v>
      </c>
      <c r="BP124" s="1">
        <v>25.004000000000001</v>
      </c>
      <c r="BQ124" s="1">
        <v>8692.32</v>
      </c>
      <c r="BT124" s="20">
        <v>1636.08</v>
      </c>
      <c r="BU124" s="20">
        <v>3.7645999999999999E-2</v>
      </c>
      <c r="BV124" s="20">
        <v>43459.7</v>
      </c>
      <c r="BW124" s="20">
        <v>140.63999999999999</v>
      </c>
      <c r="BX124" s="20">
        <v>22.003</v>
      </c>
      <c r="BY124" s="20">
        <v>8309.34</v>
      </c>
      <c r="BZ124" s="20">
        <v>3.0117400000000002E-3</v>
      </c>
    </row>
    <row r="125" spans="1:78" x14ac:dyDescent="0.3">
      <c r="A125" s="1">
        <v>2086.02</v>
      </c>
      <c r="B125" s="1">
        <v>33.58</v>
      </c>
      <c r="C125" s="1">
        <v>62.120899999999999</v>
      </c>
      <c r="D125" s="1">
        <v>120.652</v>
      </c>
      <c r="E125" s="1">
        <v>24.988</v>
      </c>
      <c r="F125" s="1">
        <v>1201.3800000000001</v>
      </c>
      <c r="G125" s="1">
        <v>6399.82</v>
      </c>
      <c r="H125" s="1">
        <f t="shared" si="3"/>
        <v>62120.9</v>
      </c>
      <c r="J125" s="1">
        <v>2608.36</v>
      </c>
      <c r="K125" s="1">
        <v>3.3523900000000002</v>
      </c>
      <c r="L125" s="1">
        <v>778.06</v>
      </c>
      <c r="M125" s="1">
        <v>120.652</v>
      </c>
      <c r="N125" s="1">
        <v>24.991</v>
      </c>
      <c r="O125" s="1">
        <v>2484.7199999999998</v>
      </c>
      <c r="P125" s="1">
        <f t="shared" si="4"/>
        <v>778060</v>
      </c>
      <c r="R125" s="1">
        <v>1562.34</v>
      </c>
      <c r="S125" s="1">
        <v>10.0563</v>
      </c>
      <c r="T125" s="1">
        <v>155.36000000000001</v>
      </c>
      <c r="U125" s="1">
        <v>120.652</v>
      </c>
      <c r="V125" s="1">
        <v>24.995999999999999</v>
      </c>
      <c r="W125" s="1">
        <v>1847.44</v>
      </c>
      <c r="X125" s="1">
        <f t="shared" si="5"/>
        <v>155360</v>
      </c>
      <c r="AL125">
        <v>1811.47</v>
      </c>
      <c r="AM125">
        <v>33.514000000000003</v>
      </c>
      <c r="AN125">
        <v>54.051099999999998</v>
      </c>
      <c r="AO125">
        <v>120.652</v>
      </c>
      <c r="AP125">
        <v>25.012</v>
      </c>
      <c r="AQ125">
        <v>1971.93</v>
      </c>
      <c r="AR125">
        <v>22763.599999999999</v>
      </c>
      <c r="AS125">
        <v>1.6757200000000001</v>
      </c>
      <c r="AU125">
        <v>2931.53</v>
      </c>
      <c r="AV125">
        <v>2.64257E-2</v>
      </c>
      <c r="AW125">
        <v>110935</v>
      </c>
      <c r="AX125">
        <v>120.652</v>
      </c>
      <c r="AY125">
        <v>24.998999999999999</v>
      </c>
      <c r="AZ125">
        <v>15512.3</v>
      </c>
      <c r="BA125">
        <v>36838.699999999997</v>
      </c>
      <c r="BB125">
        <v>1.3213000000000001E-3</v>
      </c>
      <c r="BD125">
        <v>1401.42</v>
      </c>
      <c r="BE125">
        <v>2.8154500000000002E-3</v>
      </c>
      <c r="BF125">
        <v>497759</v>
      </c>
      <c r="BG125">
        <v>150.64500000000001</v>
      </c>
      <c r="BH125">
        <v>25.001000000000001</v>
      </c>
      <c r="BI125">
        <v>25501.8</v>
      </c>
      <c r="BJ125">
        <v>17610.7</v>
      </c>
      <c r="BL125" s="1">
        <v>671.46100000000001</v>
      </c>
      <c r="BM125" s="1">
        <v>8.8999999999999999E-3</v>
      </c>
      <c r="BN125" s="1">
        <v>75445.100000000006</v>
      </c>
      <c r="BO125" s="1">
        <v>123.601</v>
      </c>
      <c r="BP125" s="1">
        <v>25.01</v>
      </c>
      <c r="BQ125" s="1">
        <v>8220.7099999999991</v>
      </c>
      <c r="BT125" s="20">
        <v>1645.42</v>
      </c>
      <c r="BU125" s="20">
        <v>4.7026100000000001E-2</v>
      </c>
      <c r="BV125" s="20">
        <v>34989.599999999999</v>
      </c>
      <c r="BW125" s="20">
        <v>141.62299999999999</v>
      </c>
      <c r="BX125" s="20">
        <v>21.989000000000001</v>
      </c>
      <c r="BY125" s="20">
        <v>8260.2199999999993</v>
      </c>
      <c r="BZ125" s="20">
        <v>3.7621E-3</v>
      </c>
    </row>
    <row r="126" spans="1:78" x14ac:dyDescent="0.3">
      <c r="A126" s="1">
        <v>1546.68</v>
      </c>
      <c r="B126" s="1">
        <v>33.755499999999998</v>
      </c>
      <c r="C126" s="1">
        <v>45.8202</v>
      </c>
      <c r="D126" s="1">
        <v>121.63500000000001</v>
      </c>
      <c r="E126" s="1">
        <v>24.995000000000001</v>
      </c>
      <c r="F126" s="1">
        <v>1892.06</v>
      </c>
      <c r="G126" s="1">
        <v>4745.17</v>
      </c>
      <c r="H126" s="1">
        <f t="shared" si="3"/>
        <v>45820.2</v>
      </c>
      <c r="J126" s="1">
        <v>2599.38</v>
      </c>
      <c r="K126" s="1">
        <v>3.3793299999999999</v>
      </c>
      <c r="L126" s="1">
        <v>769.2</v>
      </c>
      <c r="M126" s="1">
        <v>121.63500000000001</v>
      </c>
      <c r="N126" s="1">
        <v>24.995000000000001</v>
      </c>
      <c r="O126" s="1">
        <v>2469.81</v>
      </c>
      <c r="P126" s="1">
        <f t="shared" si="4"/>
        <v>769200</v>
      </c>
      <c r="R126" s="1">
        <v>1540.39</v>
      </c>
      <c r="S126" s="1">
        <v>10.1356</v>
      </c>
      <c r="T126" s="1">
        <v>151.97900000000001</v>
      </c>
      <c r="U126" s="1">
        <v>121.63500000000001</v>
      </c>
      <c r="V126" s="1">
        <v>24.994</v>
      </c>
      <c r="W126" s="1">
        <v>1874.48</v>
      </c>
      <c r="X126" s="1">
        <f t="shared" si="5"/>
        <v>151979</v>
      </c>
      <c r="AL126">
        <v>1797.27</v>
      </c>
      <c r="AM126">
        <v>33.792400000000001</v>
      </c>
      <c r="AN126">
        <v>53.1858</v>
      </c>
      <c r="AO126">
        <v>121.63500000000001</v>
      </c>
      <c r="AP126">
        <v>24.994</v>
      </c>
      <c r="AQ126">
        <v>1837.78</v>
      </c>
      <c r="AR126">
        <v>22585.200000000001</v>
      </c>
      <c r="AS126">
        <v>1.6896599999999999</v>
      </c>
      <c r="AU126">
        <v>2952.17</v>
      </c>
      <c r="AV126">
        <v>2.7893100000000001E-2</v>
      </c>
      <c r="AW126">
        <v>105839</v>
      </c>
      <c r="AX126">
        <v>121.63500000000001</v>
      </c>
      <c r="AY126">
        <v>25.004000000000001</v>
      </c>
      <c r="AZ126">
        <v>15449.7</v>
      </c>
      <c r="BA126">
        <v>37098.1</v>
      </c>
      <c r="BB126">
        <v>1.39467E-3</v>
      </c>
      <c r="BD126">
        <v>1409.97</v>
      </c>
      <c r="BE126">
        <v>2.8185900000000002E-3</v>
      </c>
      <c r="BF126">
        <v>500238</v>
      </c>
      <c r="BG126">
        <v>151.65</v>
      </c>
      <c r="BH126">
        <v>25</v>
      </c>
      <c r="BI126">
        <v>25476.2</v>
      </c>
      <c r="BJ126">
        <v>17718.2</v>
      </c>
      <c r="BL126" s="1">
        <v>677.15700000000004</v>
      </c>
      <c r="BM126" s="1">
        <v>5.4392499999999996E-3</v>
      </c>
      <c r="BN126" s="1">
        <v>124495</v>
      </c>
      <c r="BO126" s="1">
        <v>124.65</v>
      </c>
      <c r="BP126" s="1">
        <v>25.007999999999999</v>
      </c>
      <c r="BQ126" s="1">
        <v>8767.44</v>
      </c>
      <c r="BT126" s="20">
        <v>1654.76</v>
      </c>
      <c r="BU126" s="20">
        <v>5.7881500000000002E-2</v>
      </c>
      <c r="BV126" s="20">
        <v>28588.799999999999</v>
      </c>
      <c r="BW126" s="20">
        <v>142.60599999999999</v>
      </c>
      <c r="BX126" s="20">
        <v>21.995999999999999</v>
      </c>
      <c r="BY126" s="20">
        <v>8131.62</v>
      </c>
      <c r="BZ126" s="20">
        <v>4.6305299999999999E-3</v>
      </c>
    </row>
    <row r="127" spans="1:78" x14ac:dyDescent="0.3">
      <c r="A127" s="1">
        <v>2068.8200000000002</v>
      </c>
      <c r="B127" s="1">
        <v>34.0627</v>
      </c>
      <c r="C127" s="1">
        <v>60.735599999999998</v>
      </c>
      <c r="D127" s="1">
        <v>122.61799999999999</v>
      </c>
      <c r="E127" s="1">
        <v>24.994</v>
      </c>
      <c r="F127" s="1">
        <v>2211.58</v>
      </c>
      <c r="G127" s="1">
        <v>6347.05</v>
      </c>
      <c r="H127" s="1">
        <f t="shared" si="3"/>
        <v>60735.6</v>
      </c>
      <c r="J127" s="1">
        <v>2589.54</v>
      </c>
      <c r="K127" s="1">
        <v>3.4071099999999999</v>
      </c>
      <c r="L127" s="1">
        <v>760.04100000000005</v>
      </c>
      <c r="M127" s="1">
        <v>122.61799999999999</v>
      </c>
      <c r="N127" s="1">
        <v>25.004999999999999</v>
      </c>
      <c r="O127" s="1">
        <v>2398.84</v>
      </c>
      <c r="P127" s="1">
        <f t="shared" si="4"/>
        <v>760041</v>
      </c>
      <c r="R127" s="1">
        <v>1540.83</v>
      </c>
      <c r="S127" s="1">
        <v>10.2186</v>
      </c>
      <c r="T127" s="1">
        <v>150.78800000000001</v>
      </c>
      <c r="U127" s="1">
        <v>122.61799999999999</v>
      </c>
      <c r="V127" s="1">
        <v>24.986999999999998</v>
      </c>
      <c r="W127" s="1">
        <v>1827.29</v>
      </c>
      <c r="X127" s="1">
        <f t="shared" si="5"/>
        <v>150788</v>
      </c>
      <c r="AL127">
        <v>1769.25</v>
      </c>
      <c r="AM127">
        <v>34.049900000000001</v>
      </c>
      <c r="AN127">
        <v>51.960500000000003</v>
      </c>
      <c r="AO127">
        <v>122.61799999999999</v>
      </c>
      <c r="AP127">
        <v>24.989000000000001</v>
      </c>
      <c r="AQ127">
        <v>1907.33</v>
      </c>
      <c r="AR127">
        <v>22233.1</v>
      </c>
      <c r="AS127">
        <v>1.7025300000000001</v>
      </c>
      <c r="AU127">
        <v>2972.82</v>
      </c>
      <c r="AV127">
        <v>2.90809E-2</v>
      </c>
      <c r="AW127">
        <v>102226</v>
      </c>
      <c r="AX127">
        <v>122.61799999999999</v>
      </c>
      <c r="AY127">
        <v>25.007999999999999</v>
      </c>
      <c r="AZ127">
        <v>15452.1</v>
      </c>
      <c r="BA127">
        <v>37357.5</v>
      </c>
      <c r="BB127">
        <v>1.4540200000000001E-3</v>
      </c>
      <c r="BD127">
        <v>1418.33</v>
      </c>
      <c r="BE127">
        <v>2.7222000000000001E-3</v>
      </c>
      <c r="BF127">
        <v>521024</v>
      </c>
      <c r="BG127">
        <v>152.63300000000001</v>
      </c>
      <c r="BH127">
        <v>25.006</v>
      </c>
      <c r="BI127">
        <v>25440.3</v>
      </c>
      <c r="BJ127">
        <v>17823.3</v>
      </c>
      <c r="BL127" s="1">
        <v>682.49800000000005</v>
      </c>
      <c r="BM127" s="1">
        <v>7.2956100000000001E-3</v>
      </c>
      <c r="BN127" s="1">
        <v>93549.1</v>
      </c>
      <c r="BO127" s="1">
        <v>125.633</v>
      </c>
      <c r="BP127" s="1">
        <v>25</v>
      </c>
      <c r="BQ127" s="1">
        <v>8697.68</v>
      </c>
      <c r="BT127" s="20">
        <v>1664.72</v>
      </c>
      <c r="BU127" s="20">
        <v>7.5168100000000002E-2</v>
      </c>
      <c r="BV127" s="20">
        <v>22146.6</v>
      </c>
      <c r="BW127" s="20">
        <v>143.655</v>
      </c>
      <c r="BX127" s="20">
        <v>22.003</v>
      </c>
      <c r="BY127" s="20">
        <v>7980.49</v>
      </c>
      <c r="BZ127" s="20">
        <v>6.0135400000000004E-3</v>
      </c>
    </row>
    <row r="128" spans="1:78" x14ac:dyDescent="0.3">
      <c r="A128" s="1">
        <v>1511.58</v>
      </c>
      <c r="B128" s="1">
        <v>34.356200000000001</v>
      </c>
      <c r="C128" s="1">
        <v>43.997100000000003</v>
      </c>
      <c r="D128" s="1">
        <v>123.601</v>
      </c>
      <c r="E128" s="1">
        <v>24.998999999999999</v>
      </c>
      <c r="F128" s="1">
        <v>1087.28</v>
      </c>
      <c r="G128" s="1">
        <v>4637.46</v>
      </c>
      <c r="H128" s="1">
        <f t="shared" si="3"/>
        <v>43997.100000000006</v>
      </c>
      <c r="J128" s="1">
        <v>2575.4699999999998</v>
      </c>
      <c r="K128" s="1">
        <v>3.4343300000000001</v>
      </c>
      <c r="L128" s="1">
        <v>749.91899999999998</v>
      </c>
      <c r="M128" s="1">
        <v>123.601</v>
      </c>
      <c r="N128" s="1">
        <v>24.99</v>
      </c>
      <c r="O128" s="1">
        <v>2434.38</v>
      </c>
      <c r="P128" s="1">
        <f t="shared" si="4"/>
        <v>749919</v>
      </c>
      <c r="R128" s="1">
        <v>1519.84</v>
      </c>
      <c r="S128" s="1">
        <v>10.300599999999999</v>
      </c>
      <c r="T128" s="1">
        <v>147.548</v>
      </c>
      <c r="U128" s="1">
        <v>123.601</v>
      </c>
      <c r="V128" s="1">
        <v>25.007999999999999</v>
      </c>
      <c r="W128" s="1">
        <v>1666.83</v>
      </c>
      <c r="X128" s="1">
        <f t="shared" si="5"/>
        <v>147548</v>
      </c>
      <c r="AL128">
        <v>1790.54</v>
      </c>
      <c r="AM128">
        <v>34.334899999999998</v>
      </c>
      <c r="AN128">
        <v>52.149299999999997</v>
      </c>
      <c r="AO128">
        <v>123.601</v>
      </c>
      <c r="AP128">
        <v>25.015999999999998</v>
      </c>
      <c r="AQ128">
        <v>1717</v>
      </c>
      <c r="AR128">
        <v>22500.6</v>
      </c>
      <c r="AS128">
        <v>1.7167399999999999</v>
      </c>
      <c r="AU128">
        <v>2993.46</v>
      </c>
      <c r="AV128">
        <v>3.0717000000000001E-2</v>
      </c>
      <c r="AW128">
        <v>97453</v>
      </c>
      <c r="AX128">
        <v>123.601</v>
      </c>
      <c r="AY128">
        <v>24.994</v>
      </c>
      <c r="AZ128">
        <v>15362.4</v>
      </c>
      <c r="BA128">
        <v>37616.9</v>
      </c>
      <c r="BB128">
        <v>1.53583E-3</v>
      </c>
      <c r="BD128">
        <v>1426.62</v>
      </c>
      <c r="BE128">
        <v>2.7346699999999998E-3</v>
      </c>
      <c r="BF128">
        <v>521679</v>
      </c>
      <c r="BG128">
        <v>153.607</v>
      </c>
      <c r="BH128">
        <v>25.004000000000001</v>
      </c>
      <c r="BI128">
        <v>25406.5</v>
      </c>
      <c r="BJ128">
        <v>17927.400000000001</v>
      </c>
      <c r="BL128" s="1">
        <v>687.83799999999997</v>
      </c>
      <c r="BM128" s="1">
        <v>9.8567199999999994E-3</v>
      </c>
      <c r="BN128" s="1">
        <v>69783.7</v>
      </c>
      <c r="BO128" s="1">
        <v>126.616</v>
      </c>
      <c r="BP128" s="1">
        <v>24.994</v>
      </c>
      <c r="BQ128" s="1">
        <v>8327.61</v>
      </c>
      <c r="BT128" s="20">
        <v>1674.06</v>
      </c>
      <c r="BU128" s="20">
        <v>0.106502</v>
      </c>
      <c r="BV128" s="20">
        <v>15718.6</v>
      </c>
      <c r="BW128" s="20">
        <v>144.63800000000001</v>
      </c>
      <c r="BX128" s="20">
        <v>22.006</v>
      </c>
      <c r="BY128" s="20">
        <v>7841.03</v>
      </c>
      <c r="BZ128" s="20">
        <v>8.52026E-3</v>
      </c>
    </row>
    <row r="129" spans="1:78" x14ac:dyDescent="0.3">
      <c r="A129" s="1">
        <v>1891.85</v>
      </c>
      <c r="B129" s="1">
        <v>34.594200000000001</v>
      </c>
      <c r="C129" s="1">
        <v>54.686999999999998</v>
      </c>
      <c r="D129" s="1">
        <v>124.65</v>
      </c>
      <c r="E129" s="1">
        <v>25.015999999999998</v>
      </c>
      <c r="F129" s="1">
        <v>2318.75</v>
      </c>
      <c r="G129" s="1">
        <v>5804.14</v>
      </c>
      <c r="H129" s="1">
        <f t="shared" si="3"/>
        <v>54687</v>
      </c>
      <c r="J129" s="1">
        <v>2563.81</v>
      </c>
      <c r="K129" s="1">
        <v>3.4627300000000001</v>
      </c>
      <c r="L129" s="1">
        <v>740.40200000000004</v>
      </c>
      <c r="M129" s="1">
        <v>124.65</v>
      </c>
      <c r="N129" s="1">
        <v>25.001000000000001</v>
      </c>
      <c r="O129" s="1">
        <v>2488.27</v>
      </c>
      <c r="P129" s="1">
        <f t="shared" si="4"/>
        <v>740402</v>
      </c>
      <c r="R129" s="1">
        <v>1513.21</v>
      </c>
      <c r="S129" s="1">
        <v>10.385400000000001</v>
      </c>
      <c r="T129" s="1">
        <v>145.70500000000001</v>
      </c>
      <c r="U129" s="1">
        <v>124.65</v>
      </c>
      <c r="V129" s="1">
        <v>25.001999999999999</v>
      </c>
      <c r="W129" s="1">
        <v>1640.53</v>
      </c>
      <c r="X129" s="1">
        <f t="shared" si="5"/>
        <v>145705</v>
      </c>
      <c r="AL129">
        <v>1754.13</v>
      </c>
      <c r="AM129">
        <v>34.623199999999997</v>
      </c>
      <c r="AN129">
        <v>50.663600000000002</v>
      </c>
      <c r="AO129">
        <v>124.65</v>
      </c>
      <c r="AP129">
        <v>25.015000000000001</v>
      </c>
      <c r="AQ129">
        <v>1734.9</v>
      </c>
      <c r="AR129">
        <v>22043.1</v>
      </c>
      <c r="AS129">
        <v>1.7312399999999999</v>
      </c>
      <c r="AU129">
        <v>3015.48</v>
      </c>
      <c r="AV129">
        <v>3.22292E-2</v>
      </c>
      <c r="AW129">
        <v>93563.5</v>
      </c>
      <c r="AX129">
        <v>124.65</v>
      </c>
      <c r="AY129">
        <v>25.003</v>
      </c>
      <c r="AZ129">
        <v>15247.3</v>
      </c>
      <c r="BA129">
        <v>37893.599999999999</v>
      </c>
      <c r="BB129">
        <v>1.6114199999999999E-3</v>
      </c>
      <c r="BD129">
        <v>1435.38</v>
      </c>
      <c r="BE129">
        <v>2.6930000000000001E-3</v>
      </c>
      <c r="BF129">
        <v>533006</v>
      </c>
      <c r="BG129">
        <v>154.637</v>
      </c>
      <c r="BH129">
        <v>25.007000000000001</v>
      </c>
      <c r="BI129">
        <v>25384.5</v>
      </c>
      <c r="BJ129">
        <v>18037.599999999999</v>
      </c>
      <c r="BL129" s="1">
        <v>693.53399999999999</v>
      </c>
      <c r="BM129" s="1">
        <v>8.6437600000000003E-3</v>
      </c>
      <c r="BN129" s="1">
        <v>80235.199999999997</v>
      </c>
      <c r="BO129" s="1">
        <v>127.664</v>
      </c>
      <c r="BP129" s="1">
        <v>24.989000000000001</v>
      </c>
      <c r="BQ129" s="1">
        <v>8228.06</v>
      </c>
      <c r="BT129" s="20">
        <v>1683.4</v>
      </c>
      <c r="BU129" s="20">
        <v>0.167236</v>
      </c>
      <c r="BV129" s="20">
        <v>10066</v>
      </c>
      <c r="BW129" s="20">
        <v>145.62100000000001</v>
      </c>
      <c r="BX129" s="20">
        <v>22.003</v>
      </c>
      <c r="BY129" s="20">
        <v>7672.16</v>
      </c>
      <c r="BZ129" s="20">
        <v>1.3379E-2</v>
      </c>
    </row>
    <row r="130" spans="1:78" x14ac:dyDescent="0.3">
      <c r="A130" s="1">
        <v>1484.49</v>
      </c>
      <c r="B130" s="1">
        <v>34.955500000000001</v>
      </c>
      <c r="C130" s="1">
        <v>42.4681</v>
      </c>
      <c r="D130" s="1">
        <v>125.633</v>
      </c>
      <c r="E130" s="1">
        <v>25.003</v>
      </c>
      <c r="F130" s="1">
        <v>693.81399999999996</v>
      </c>
      <c r="G130" s="1">
        <v>4554.37</v>
      </c>
      <c r="H130" s="1">
        <f t="shared" si="3"/>
        <v>42468.1</v>
      </c>
      <c r="J130" s="1">
        <v>2564.96</v>
      </c>
      <c r="K130" s="1">
        <v>3.4899499999999999</v>
      </c>
      <c r="L130" s="1">
        <v>734.95600000000002</v>
      </c>
      <c r="M130" s="1">
        <v>125.633</v>
      </c>
      <c r="N130" s="1">
        <v>25</v>
      </c>
      <c r="O130" s="1">
        <v>2599.4699999999998</v>
      </c>
      <c r="P130" s="1">
        <f t="shared" si="4"/>
        <v>734956</v>
      </c>
      <c r="R130" s="1">
        <v>1549.56</v>
      </c>
      <c r="S130" s="1">
        <v>10.4681</v>
      </c>
      <c r="T130" s="1">
        <v>148.02699999999999</v>
      </c>
      <c r="U130" s="1">
        <v>125.633</v>
      </c>
      <c r="V130" s="1">
        <v>24.998999999999999</v>
      </c>
      <c r="W130" s="1">
        <v>1696.79</v>
      </c>
      <c r="X130" s="1">
        <f t="shared" si="5"/>
        <v>148027</v>
      </c>
      <c r="AL130">
        <v>1741.29</v>
      </c>
      <c r="AM130">
        <v>34.895699999999998</v>
      </c>
      <c r="AN130">
        <v>49.9</v>
      </c>
      <c r="AO130">
        <v>125.633</v>
      </c>
      <c r="AP130">
        <v>24.998000000000001</v>
      </c>
      <c r="AQ130">
        <v>1892.59</v>
      </c>
      <c r="AR130">
        <v>21881.7</v>
      </c>
      <c r="AS130">
        <v>1.74481</v>
      </c>
      <c r="AU130">
        <v>3036.12</v>
      </c>
      <c r="AV130">
        <v>3.4552899999999998E-2</v>
      </c>
      <c r="AW130">
        <v>87868.9</v>
      </c>
      <c r="AX130">
        <v>125.633</v>
      </c>
      <c r="AY130">
        <v>24.992000000000001</v>
      </c>
      <c r="AZ130">
        <v>15219</v>
      </c>
      <c r="BA130">
        <v>38153</v>
      </c>
      <c r="BB130">
        <v>1.72762E-3</v>
      </c>
      <c r="BD130">
        <v>1444.27</v>
      </c>
      <c r="BE130">
        <v>2.6565099999999999E-3</v>
      </c>
      <c r="BF130">
        <v>543672</v>
      </c>
      <c r="BG130">
        <v>155.68100000000001</v>
      </c>
      <c r="BH130">
        <v>25.004000000000001</v>
      </c>
      <c r="BI130">
        <v>25291.3</v>
      </c>
      <c r="BJ130">
        <v>18149.2</v>
      </c>
      <c r="BL130" s="1">
        <v>698.875</v>
      </c>
      <c r="BM130" s="1">
        <v>7.6543899999999996E-3</v>
      </c>
      <c r="BN130" s="1">
        <v>91303.8</v>
      </c>
      <c r="BO130" s="1">
        <v>128.64699999999999</v>
      </c>
      <c r="BP130" s="1">
        <v>24.994</v>
      </c>
      <c r="BQ130" s="1">
        <v>8160.58</v>
      </c>
      <c r="BT130" s="20">
        <v>1693.36</v>
      </c>
      <c r="BU130" s="20">
        <v>0.376448</v>
      </c>
      <c r="BV130" s="20">
        <v>4498.26</v>
      </c>
      <c r="BW130" s="20">
        <v>146.66999999999999</v>
      </c>
      <c r="BX130" s="20">
        <v>22.007999999999999</v>
      </c>
      <c r="BY130" s="20">
        <v>7453.56</v>
      </c>
      <c r="BZ130" s="20">
        <v>3.01161E-2</v>
      </c>
    </row>
    <row r="131" spans="1:78" x14ac:dyDescent="0.3">
      <c r="A131" s="1">
        <v>1734.51</v>
      </c>
      <c r="B131" s="1">
        <v>35.102800000000002</v>
      </c>
      <c r="C131" s="1">
        <v>49.412300000000002</v>
      </c>
      <c r="D131" s="1">
        <v>126.616</v>
      </c>
      <c r="E131" s="1">
        <v>25.024000000000001</v>
      </c>
      <c r="F131" s="1">
        <v>2533.69</v>
      </c>
      <c r="G131" s="1">
        <v>5321.42</v>
      </c>
      <c r="H131" s="1">
        <f t="shared" si="3"/>
        <v>49412.3</v>
      </c>
      <c r="J131" s="1">
        <v>2567.14</v>
      </c>
      <c r="K131" s="1">
        <v>3.51756</v>
      </c>
      <c r="L131" s="1">
        <v>729.80799999999999</v>
      </c>
      <c r="M131" s="1">
        <v>126.616</v>
      </c>
      <c r="N131" s="1">
        <v>25.004000000000001</v>
      </c>
      <c r="O131" s="1">
        <v>2528.19</v>
      </c>
      <c r="P131" s="1">
        <f t="shared" si="4"/>
        <v>729808</v>
      </c>
      <c r="R131" s="1">
        <v>1562.45</v>
      </c>
      <c r="S131" s="1">
        <v>10.551299999999999</v>
      </c>
      <c r="T131" s="1">
        <v>148.08199999999999</v>
      </c>
      <c r="U131" s="1">
        <v>126.616</v>
      </c>
      <c r="V131" s="1">
        <v>25.003</v>
      </c>
      <c r="W131" s="1">
        <v>1793.91</v>
      </c>
      <c r="X131" s="1">
        <f t="shared" si="5"/>
        <v>148082</v>
      </c>
      <c r="AL131">
        <v>1716.62</v>
      </c>
      <c r="AM131">
        <v>35.170900000000003</v>
      </c>
      <c r="AN131">
        <v>48.8078</v>
      </c>
      <c r="AO131">
        <v>126.616</v>
      </c>
      <c r="AP131">
        <v>24.995000000000001</v>
      </c>
      <c r="AQ131">
        <v>1845.34</v>
      </c>
      <c r="AR131">
        <v>21571.599999999999</v>
      </c>
      <c r="AS131">
        <v>1.7585999999999999</v>
      </c>
      <c r="AU131">
        <v>3056.77</v>
      </c>
      <c r="AV131">
        <v>3.6467199999999998E-2</v>
      </c>
      <c r="AW131">
        <v>83822.399999999994</v>
      </c>
      <c r="AX131">
        <v>126.616</v>
      </c>
      <c r="AY131">
        <v>25.001000000000001</v>
      </c>
      <c r="AZ131">
        <v>15107.4</v>
      </c>
      <c r="BA131">
        <v>38412.5</v>
      </c>
      <c r="BB131">
        <v>1.82333E-3</v>
      </c>
      <c r="BD131">
        <v>1452.35</v>
      </c>
      <c r="BE131">
        <v>2.66387E-3</v>
      </c>
      <c r="BF131">
        <v>545205</v>
      </c>
      <c r="BG131">
        <v>156.631</v>
      </c>
      <c r="BH131">
        <v>25.004000000000001</v>
      </c>
      <c r="BI131">
        <v>25268.9</v>
      </c>
      <c r="BJ131">
        <v>18250.8</v>
      </c>
      <c r="BL131" s="1">
        <v>704.21500000000003</v>
      </c>
      <c r="BM131" s="1">
        <v>7.0209699999999996E-3</v>
      </c>
      <c r="BN131" s="1">
        <v>100302</v>
      </c>
      <c r="BO131" s="1">
        <v>129.63</v>
      </c>
      <c r="BP131" s="1">
        <v>24.995999999999999</v>
      </c>
      <c r="BQ131" s="1">
        <v>7107.99</v>
      </c>
      <c r="BT131" s="20">
        <v>1702.69</v>
      </c>
      <c r="BU131" s="20">
        <v>1.6655</v>
      </c>
      <c r="BV131" s="20">
        <v>1022.33</v>
      </c>
      <c r="BW131" s="20">
        <v>147.65299999999999</v>
      </c>
      <c r="BX131" s="20">
        <v>22.006</v>
      </c>
      <c r="BY131" s="20">
        <v>7076.76</v>
      </c>
      <c r="BZ131" s="20">
        <v>0.133241</v>
      </c>
    </row>
    <row r="132" spans="1:78" x14ac:dyDescent="0.3">
      <c r="A132" s="1">
        <v>1462.62</v>
      </c>
      <c r="B132" s="1">
        <v>35.5137</v>
      </c>
      <c r="C132" s="1">
        <v>41.184699999999999</v>
      </c>
      <c r="D132" s="1">
        <v>127.664</v>
      </c>
      <c r="E132" s="1">
        <v>25.004000000000001</v>
      </c>
      <c r="F132" s="1">
        <v>486.08100000000002</v>
      </c>
      <c r="G132" s="1">
        <v>4487.26</v>
      </c>
      <c r="H132" s="1">
        <f t="shared" si="3"/>
        <v>41184.699999999997</v>
      </c>
      <c r="J132" s="1">
        <v>2559.92</v>
      </c>
      <c r="K132" s="1">
        <v>3.5468099999999998</v>
      </c>
      <c r="L132" s="1">
        <v>721.75300000000004</v>
      </c>
      <c r="M132" s="1">
        <v>127.664</v>
      </c>
      <c r="N132" s="1">
        <v>25.007000000000001</v>
      </c>
      <c r="O132" s="1">
        <v>2583.14</v>
      </c>
      <c r="P132" s="1">
        <f t="shared" si="4"/>
        <v>721753</v>
      </c>
      <c r="R132" s="1">
        <v>1562.89</v>
      </c>
      <c r="S132" s="1">
        <v>10.6409</v>
      </c>
      <c r="T132" s="1">
        <v>146.876</v>
      </c>
      <c r="U132" s="1">
        <v>127.664</v>
      </c>
      <c r="V132" s="1">
        <v>25.003</v>
      </c>
      <c r="W132" s="1">
        <v>1863.68</v>
      </c>
      <c r="X132" s="1">
        <f t="shared" si="5"/>
        <v>146876</v>
      </c>
      <c r="AL132">
        <v>1711.22</v>
      </c>
      <c r="AM132">
        <v>35.456200000000003</v>
      </c>
      <c r="AN132">
        <v>48.262799999999999</v>
      </c>
      <c r="AO132">
        <v>127.664</v>
      </c>
      <c r="AP132">
        <v>24.995999999999999</v>
      </c>
      <c r="AQ132">
        <v>1859.76</v>
      </c>
      <c r="AR132">
        <v>21503.8</v>
      </c>
      <c r="AS132">
        <v>1.7728600000000001</v>
      </c>
      <c r="AU132">
        <v>3078.79</v>
      </c>
      <c r="AV132">
        <v>3.8694399999999997E-2</v>
      </c>
      <c r="AW132">
        <v>79566.7</v>
      </c>
      <c r="AX132">
        <v>127.664</v>
      </c>
      <c r="AY132">
        <v>25.003</v>
      </c>
      <c r="AZ132">
        <v>14995.7</v>
      </c>
      <c r="BA132">
        <v>38689.199999999997</v>
      </c>
      <c r="BB132">
        <v>1.9346700000000001E-3</v>
      </c>
      <c r="BD132">
        <v>1460.72</v>
      </c>
      <c r="BE132">
        <v>2.6294299999999999E-3</v>
      </c>
      <c r="BF132">
        <v>555527</v>
      </c>
      <c r="BG132">
        <v>157.614</v>
      </c>
      <c r="BH132">
        <v>25</v>
      </c>
      <c r="BI132">
        <v>25236.3</v>
      </c>
      <c r="BJ132">
        <v>18356</v>
      </c>
      <c r="BL132" s="1">
        <v>709.55499999999995</v>
      </c>
      <c r="BM132" s="1">
        <v>6.8074199999999998E-3</v>
      </c>
      <c r="BN132" s="1">
        <v>104233</v>
      </c>
      <c r="BO132" s="1">
        <v>130.613</v>
      </c>
      <c r="BP132" s="1">
        <v>24.997</v>
      </c>
      <c r="BQ132" s="1">
        <v>6635.37</v>
      </c>
      <c r="BT132" s="20">
        <v>1711.97</v>
      </c>
      <c r="BU132" s="20">
        <v>9.2886299999999995</v>
      </c>
      <c r="BV132" s="20">
        <v>184.309</v>
      </c>
      <c r="BW132" s="20">
        <v>148.636</v>
      </c>
      <c r="BX132" s="20">
        <v>22.003</v>
      </c>
      <c r="BY132" s="20">
        <v>6060.7</v>
      </c>
      <c r="BZ132" s="20">
        <v>0.74310200000000004</v>
      </c>
    </row>
    <row r="133" spans="1:78" x14ac:dyDescent="0.3">
      <c r="A133" s="1">
        <v>1824.06</v>
      </c>
      <c r="B133" s="1">
        <v>35.6526</v>
      </c>
      <c r="C133" s="1">
        <v>51.162199999999999</v>
      </c>
      <c r="D133" s="1">
        <v>128.64699999999999</v>
      </c>
      <c r="E133" s="1">
        <v>24.997</v>
      </c>
      <c r="F133" s="1">
        <v>2344.06</v>
      </c>
      <c r="G133" s="1">
        <v>5596.16</v>
      </c>
      <c r="H133" s="1">
        <f t="shared" si="3"/>
        <v>51162.2</v>
      </c>
      <c r="J133" s="1">
        <v>2565.1799999999998</v>
      </c>
      <c r="K133" s="1">
        <v>3.5729799999999998</v>
      </c>
      <c r="L133" s="1">
        <v>717.93799999999999</v>
      </c>
      <c r="M133" s="1">
        <v>128.64699999999999</v>
      </c>
      <c r="N133" s="1">
        <v>25.007999999999999</v>
      </c>
      <c r="O133" s="1">
        <v>2621.39</v>
      </c>
      <c r="P133" s="1">
        <f t="shared" si="4"/>
        <v>717938</v>
      </c>
      <c r="R133" s="1">
        <v>1530.3</v>
      </c>
      <c r="S133" s="1">
        <v>10.7187</v>
      </c>
      <c r="T133" s="1">
        <v>142.76900000000001</v>
      </c>
      <c r="U133" s="1">
        <v>128.64699999999999</v>
      </c>
      <c r="V133" s="1">
        <v>25.003</v>
      </c>
      <c r="W133" s="1">
        <v>1897.46</v>
      </c>
      <c r="X133" s="1">
        <f t="shared" si="5"/>
        <v>142769</v>
      </c>
      <c r="AL133">
        <v>1697.04</v>
      </c>
      <c r="AM133">
        <v>35.739100000000001</v>
      </c>
      <c r="AN133">
        <v>47.484299999999998</v>
      </c>
      <c r="AO133">
        <v>128.64699999999999</v>
      </c>
      <c r="AP133">
        <v>24.988</v>
      </c>
      <c r="AQ133">
        <v>1715.42</v>
      </c>
      <c r="AR133">
        <v>21325.7</v>
      </c>
      <c r="AS133">
        <v>1.78698</v>
      </c>
      <c r="AU133">
        <v>3099.43</v>
      </c>
      <c r="AV133">
        <v>4.1109E-2</v>
      </c>
      <c r="AW133">
        <v>75395.5</v>
      </c>
      <c r="AX133">
        <v>128.64699999999999</v>
      </c>
      <c r="AY133">
        <v>25</v>
      </c>
      <c r="AZ133">
        <v>14928</v>
      </c>
      <c r="BA133">
        <v>38948.6</v>
      </c>
      <c r="BB133">
        <v>2.0554000000000002E-3</v>
      </c>
      <c r="BD133">
        <v>1469.64</v>
      </c>
      <c r="BE133">
        <v>2.5576399999999999E-3</v>
      </c>
      <c r="BF133">
        <v>574610</v>
      </c>
      <c r="BG133">
        <v>158.66300000000001</v>
      </c>
      <c r="BH133">
        <v>24.997</v>
      </c>
      <c r="BI133">
        <v>25186.5</v>
      </c>
      <c r="BJ133">
        <v>18468.099999999999</v>
      </c>
      <c r="BL133" s="1">
        <v>714.89599999999996</v>
      </c>
      <c r="BM133" s="1">
        <v>8.0262600000000003E-3</v>
      </c>
      <c r="BN133" s="1">
        <v>89069.6</v>
      </c>
      <c r="BO133" s="1">
        <v>131.596</v>
      </c>
      <c r="BP133" s="1">
        <v>24.998999999999999</v>
      </c>
      <c r="BQ133" s="1">
        <v>6773.56</v>
      </c>
      <c r="BT133" s="20">
        <v>1721.25</v>
      </c>
      <c r="BU133" s="20">
        <v>18.5319</v>
      </c>
      <c r="BV133" s="20">
        <v>92.880200000000002</v>
      </c>
      <c r="BW133" s="20">
        <v>149.619</v>
      </c>
      <c r="BX133" s="20">
        <v>22.001999999999999</v>
      </c>
      <c r="BY133" s="20">
        <v>4738.3599999999997</v>
      </c>
      <c r="BZ133" s="20">
        <v>1.4825999999999999</v>
      </c>
    </row>
    <row r="134" spans="1:78" x14ac:dyDescent="0.3">
      <c r="A134" s="1">
        <v>1528.98</v>
      </c>
      <c r="B134" s="1">
        <v>36.0732</v>
      </c>
      <c r="C134" s="1">
        <v>42.385300000000001</v>
      </c>
      <c r="D134" s="1">
        <v>129.63</v>
      </c>
      <c r="E134" s="1">
        <v>25.004999999999999</v>
      </c>
      <c r="F134" s="1">
        <v>407.14400000000001</v>
      </c>
      <c r="G134" s="1">
        <v>4690.84</v>
      </c>
      <c r="H134" s="1">
        <f t="shared" ref="H134:H197" si="6">C134*1000</f>
        <v>42385.3</v>
      </c>
      <c r="J134" s="1">
        <v>2569.37</v>
      </c>
      <c r="K134" s="1">
        <v>3.6008499999999999</v>
      </c>
      <c r="L134" s="1">
        <v>713.54700000000003</v>
      </c>
      <c r="M134" s="1">
        <v>129.63</v>
      </c>
      <c r="N134" s="1">
        <v>25.01</v>
      </c>
      <c r="O134" s="1">
        <v>2704.2</v>
      </c>
      <c r="P134" s="1">
        <f t="shared" ref="P134:P197" si="7">L134*1000</f>
        <v>713547</v>
      </c>
      <c r="R134" s="1">
        <v>1534.03</v>
      </c>
      <c r="S134" s="1">
        <v>10.8028</v>
      </c>
      <c r="T134" s="1">
        <v>142.00299999999999</v>
      </c>
      <c r="U134" s="1">
        <v>129.63</v>
      </c>
      <c r="V134" s="1">
        <v>24.992999999999999</v>
      </c>
      <c r="W134" s="1">
        <v>1905.02</v>
      </c>
      <c r="X134" s="1">
        <f t="shared" ref="X134:X197" si="8">T134*1000</f>
        <v>142003</v>
      </c>
      <c r="AL134">
        <v>1701.56</v>
      </c>
      <c r="AM134">
        <v>36.0002</v>
      </c>
      <c r="AN134">
        <v>47.2654</v>
      </c>
      <c r="AO134">
        <v>129.63</v>
      </c>
      <c r="AP134">
        <v>24.995999999999999</v>
      </c>
      <c r="AQ134">
        <v>1985.98</v>
      </c>
      <c r="AR134">
        <v>21382.5</v>
      </c>
      <c r="AS134">
        <v>1.80003</v>
      </c>
      <c r="AU134">
        <v>3120.07</v>
      </c>
      <c r="AV134">
        <v>4.4620800000000002E-2</v>
      </c>
      <c r="AW134">
        <v>69924.3</v>
      </c>
      <c r="AX134">
        <v>129.63</v>
      </c>
      <c r="AY134">
        <v>25</v>
      </c>
      <c r="AZ134">
        <v>14830.9</v>
      </c>
      <c r="BA134">
        <v>39208</v>
      </c>
      <c r="BB134">
        <v>2.2310300000000002E-3</v>
      </c>
      <c r="BD134">
        <v>1478.79</v>
      </c>
      <c r="BE134">
        <v>2.5989400000000001E-3</v>
      </c>
      <c r="BF134">
        <v>568999</v>
      </c>
      <c r="BG134">
        <v>159.73699999999999</v>
      </c>
      <c r="BH134">
        <v>25.009</v>
      </c>
      <c r="BI134">
        <v>25141.9</v>
      </c>
      <c r="BJ134">
        <v>18583</v>
      </c>
      <c r="BL134" s="1">
        <v>720.59199999999998</v>
      </c>
      <c r="BM134" s="1">
        <v>8.6056399999999995E-3</v>
      </c>
      <c r="BN134" s="1">
        <v>83734.899999999994</v>
      </c>
      <c r="BO134" s="1">
        <v>132.64500000000001</v>
      </c>
      <c r="BP134" s="1">
        <v>25.007999999999999</v>
      </c>
      <c r="BQ134" s="1">
        <v>7415.05</v>
      </c>
      <c r="BT134" s="20">
        <v>1730.57</v>
      </c>
      <c r="BU134" s="20">
        <v>20.692699999999999</v>
      </c>
      <c r="BV134" s="20">
        <v>83.632000000000005</v>
      </c>
      <c r="BW134" s="20">
        <v>150.602</v>
      </c>
      <c r="BX134" s="20">
        <v>21.998000000000001</v>
      </c>
      <c r="BY134" s="20">
        <v>3305.19</v>
      </c>
      <c r="BZ134" s="20">
        <v>1.6554500000000001</v>
      </c>
    </row>
    <row r="135" spans="1:78" x14ac:dyDescent="0.3">
      <c r="A135" s="1">
        <v>1870.56</v>
      </c>
      <c r="B135" s="1">
        <v>36.213299999999997</v>
      </c>
      <c r="C135" s="1">
        <v>51.6539</v>
      </c>
      <c r="D135" s="1">
        <v>130.613</v>
      </c>
      <c r="E135" s="1">
        <v>25.001000000000001</v>
      </c>
      <c r="F135" s="1">
        <v>2228.92</v>
      </c>
      <c r="G135" s="1">
        <v>5738.81</v>
      </c>
      <c r="H135" s="1">
        <f t="shared" si="6"/>
        <v>51653.9</v>
      </c>
      <c r="J135" s="1">
        <v>2572.4499999999998</v>
      </c>
      <c r="K135" s="1">
        <v>3.6284299999999998</v>
      </c>
      <c r="L135" s="1">
        <v>708.96900000000005</v>
      </c>
      <c r="M135" s="1">
        <v>130.613</v>
      </c>
      <c r="N135" s="1">
        <v>24.994</v>
      </c>
      <c r="O135" s="1">
        <v>2641.62</v>
      </c>
      <c r="P135" s="1">
        <f t="shared" si="7"/>
        <v>708969</v>
      </c>
      <c r="R135" s="1">
        <v>1516.81</v>
      </c>
      <c r="S135" s="1">
        <v>10.885400000000001</v>
      </c>
      <c r="T135" s="1">
        <v>139.34399999999999</v>
      </c>
      <c r="U135" s="1">
        <v>130.613</v>
      </c>
      <c r="V135" s="1">
        <v>24.998999999999999</v>
      </c>
      <c r="W135" s="1">
        <v>1819.94</v>
      </c>
      <c r="X135" s="1">
        <f t="shared" si="8"/>
        <v>139344</v>
      </c>
      <c r="AL135">
        <v>1676.47</v>
      </c>
      <c r="AM135">
        <v>36.2819</v>
      </c>
      <c r="AN135">
        <v>46.206800000000001</v>
      </c>
      <c r="AO135">
        <v>130.613</v>
      </c>
      <c r="AP135">
        <v>24.995000000000001</v>
      </c>
      <c r="AQ135">
        <v>1798.98</v>
      </c>
      <c r="AR135">
        <v>21067.200000000001</v>
      </c>
      <c r="AS135">
        <v>1.8141499999999999</v>
      </c>
      <c r="AU135">
        <v>3140.72</v>
      </c>
      <c r="AV135">
        <v>4.7782600000000001E-2</v>
      </c>
      <c r="AW135">
        <v>65729.2</v>
      </c>
      <c r="AX135">
        <v>130.613</v>
      </c>
      <c r="AY135">
        <v>24.998000000000001</v>
      </c>
      <c r="AZ135">
        <v>14743.5</v>
      </c>
      <c r="BA135">
        <v>39467.4</v>
      </c>
      <c r="BB135">
        <v>2.3890999999999999E-3</v>
      </c>
      <c r="BD135">
        <v>1485.82</v>
      </c>
      <c r="BE135">
        <v>2.5694699999999999E-3</v>
      </c>
      <c r="BF135">
        <v>578259</v>
      </c>
      <c r="BG135">
        <v>160.56299999999999</v>
      </c>
      <c r="BH135">
        <v>25.001999999999999</v>
      </c>
      <c r="BI135">
        <v>25149.9</v>
      </c>
      <c r="BJ135">
        <v>18671.400000000001</v>
      </c>
      <c r="BL135" s="1">
        <v>725.93299999999999</v>
      </c>
      <c r="BM135" s="1">
        <v>7.8085200000000002E-3</v>
      </c>
      <c r="BN135" s="1">
        <v>92966.8</v>
      </c>
      <c r="BO135" s="1">
        <v>133.62799999999999</v>
      </c>
      <c r="BP135" s="1">
        <v>25.004000000000001</v>
      </c>
      <c r="BQ135" s="1">
        <v>7597.97</v>
      </c>
      <c r="BT135" s="20">
        <v>1740.54</v>
      </c>
      <c r="BU135" s="20">
        <v>20.625599999999999</v>
      </c>
      <c r="BV135" s="20">
        <v>84.387</v>
      </c>
      <c r="BW135" s="20">
        <v>151.65</v>
      </c>
      <c r="BX135" s="20">
        <v>21.997</v>
      </c>
      <c r="BY135" s="20">
        <v>2492.2800000000002</v>
      </c>
      <c r="BZ135" s="20">
        <v>1.6500900000000001</v>
      </c>
    </row>
    <row r="136" spans="1:78" x14ac:dyDescent="0.3">
      <c r="A136" s="1">
        <v>1571.26</v>
      </c>
      <c r="B136" s="1">
        <v>36.593400000000003</v>
      </c>
      <c r="C136" s="1">
        <v>42.938400000000001</v>
      </c>
      <c r="D136" s="1">
        <v>131.596</v>
      </c>
      <c r="E136" s="1">
        <v>24.986999999999998</v>
      </c>
      <c r="F136" s="1">
        <v>785.40800000000002</v>
      </c>
      <c r="G136" s="1">
        <v>4820.57</v>
      </c>
      <c r="H136" s="1">
        <f t="shared" si="6"/>
        <v>42938.400000000001</v>
      </c>
      <c r="J136" s="1">
        <v>2561.9699999999998</v>
      </c>
      <c r="K136" s="1">
        <v>3.6557599999999999</v>
      </c>
      <c r="L136" s="1">
        <v>700.80399999999997</v>
      </c>
      <c r="M136" s="1">
        <v>131.596</v>
      </c>
      <c r="N136" s="1">
        <v>24.991</v>
      </c>
      <c r="O136" s="1">
        <v>2567.9899999999998</v>
      </c>
      <c r="P136" s="1">
        <f t="shared" si="7"/>
        <v>700804</v>
      </c>
      <c r="R136" s="1">
        <v>1495.89</v>
      </c>
      <c r="S136" s="1">
        <v>10.9663</v>
      </c>
      <c r="T136" s="1">
        <v>136.40899999999999</v>
      </c>
      <c r="U136" s="1">
        <v>131.596</v>
      </c>
      <c r="V136" s="1">
        <v>25.001999999999999</v>
      </c>
      <c r="W136" s="1">
        <v>1797.04</v>
      </c>
      <c r="X136" s="1">
        <f t="shared" si="8"/>
        <v>136409</v>
      </c>
      <c r="AL136">
        <v>1668.66</v>
      </c>
      <c r="AM136">
        <v>36.551299999999998</v>
      </c>
      <c r="AN136">
        <v>45.6526</v>
      </c>
      <c r="AO136">
        <v>131.596</v>
      </c>
      <c r="AP136">
        <v>25.003</v>
      </c>
      <c r="AQ136">
        <v>1856.5</v>
      </c>
      <c r="AR136">
        <v>20969</v>
      </c>
      <c r="AS136">
        <v>1.82759</v>
      </c>
      <c r="AU136">
        <v>3161.36</v>
      </c>
      <c r="AV136">
        <v>5.1729999999999998E-2</v>
      </c>
      <c r="AW136">
        <v>61112.7</v>
      </c>
      <c r="AX136">
        <v>131.596</v>
      </c>
      <c r="AY136">
        <v>25.016999999999999</v>
      </c>
      <c r="AZ136">
        <v>14652.5</v>
      </c>
      <c r="BA136">
        <v>39726.800000000003</v>
      </c>
      <c r="BB136">
        <v>2.5864400000000002E-3</v>
      </c>
      <c r="BD136">
        <v>1494.19</v>
      </c>
      <c r="BE136">
        <v>2.5825700000000002E-3</v>
      </c>
      <c r="BF136">
        <v>578566</v>
      </c>
      <c r="BG136">
        <v>161.54599999999999</v>
      </c>
      <c r="BH136">
        <v>25.001000000000001</v>
      </c>
      <c r="BI136">
        <v>25112.7</v>
      </c>
      <c r="BJ136">
        <v>18776.5</v>
      </c>
      <c r="BL136" s="1">
        <v>731.27300000000002</v>
      </c>
      <c r="BM136" s="1">
        <v>7.8140299999999996E-3</v>
      </c>
      <c r="BN136" s="1">
        <v>93584.5</v>
      </c>
      <c r="BO136" s="1">
        <v>134.61099999999999</v>
      </c>
      <c r="BP136" s="1">
        <v>25</v>
      </c>
      <c r="BQ136" s="1">
        <v>7757.84</v>
      </c>
      <c r="BT136" s="20">
        <v>1749.85</v>
      </c>
      <c r="BU136" s="20">
        <v>23.781400000000001</v>
      </c>
      <c r="BV136" s="20">
        <v>73.580600000000004</v>
      </c>
      <c r="BW136" s="20">
        <v>152.63300000000001</v>
      </c>
      <c r="BX136" s="20">
        <v>21.991</v>
      </c>
      <c r="BY136" s="20">
        <v>2190.08</v>
      </c>
      <c r="BZ136" s="20">
        <v>1.9025399999999999</v>
      </c>
    </row>
    <row r="137" spans="1:78" x14ac:dyDescent="0.3">
      <c r="A137" s="1">
        <v>1896.75</v>
      </c>
      <c r="B137" s="1">
        <v>36.819099999999999</v>
      </c>
      <c r="C137" s="1">
        <v>51.5154</v>
      </c>
      <c r="D137" s="1">
        <v>132.64500000000001</v>
      </c>
      <c r="E137" s="1">
        <v>25.006</v>
      </c>
      <c r="F137" s="1">
        <v>2017.88</v>
      </c>
      <c r="G137" s="1">
        <v>5819.16</v>
      </c>
      <c r="H137" s="1">
        <f t="shared" si="6"/>
        <v>51515.4</v>
      </c>
      <c r="J137" s="1">
        <v>2562.17</v>
      </c>
      <c r="K137" s="1">
        <v>3.68458</v>
      </c>
      <c r="L137" s="1">
        <v>695.37699999999995</v>
      </c>
      <c r="M137" s="1">
        <v>132.64500000000001</v>
      </c>
      <c r="N137" s="1">
        <v>25.001999999999999</v>
      </c>
      <c r="O137" s="1">
        <v>2387.86</v>
      </c>
      <c r="P137" s="1">
        <f t="shared" si="7"/>
        <v>695377</v>
      </c>
      <c r="R137" s="1">
        <v>1518.95</v>
      </c>
      <c r="S137" s="1">
        <v>11.051</v>
      </c>
      <c r="T137" s="1">
        <v>137.44900000000001</v>
      </c>
      <c r="U137" s="1">
        <v>132.64500000000001</v>
      </c>
      <c r="V137" s="1">
        <v>24.998999999999999</v>
      </c>
      <c r="W137" s="1">
        <v>1970.38</v>
      </c>
      <c r="X137" s="1">
        <f t="shared" si="8"/>
        <v>137449</v>
      </c>
      <c r="AL137">
        <v>1654.16</v>
      </c>
      <c r="AM137">
        <v>36.844999999999999</v>
      </c>
      <c r="AN137">
        <v>44.8949</v>
      </c>
      <c r="AO137">
        <v>132.64500000000001</v>
      </c>
      <c r="AP137">
        <v>25.001999999999999</v>
      </c>
      <c r="AQ137">
        <v>1824.48</v>
      </c>
      <c r="AR137">
        <v>20786.7</v>
      </c>
      <c r="AS137">
        <v>1.8423099999999999</v>
      </c>
      <c r="AU137">
        <v>3183.38</v>
      </c>
      <c r="AV137">
        <v>5.6587899999999997E-2</v>
      </c>
      <c r="AW137">
        <v>56255.5</v>
      </c>
      <c r="AX137">
        <v>132.64500000000001</v>
      </c>
      <c r="AY137">
        <v>24.998000000000001</v>
      </c>
      <c r="AZ137">
        <v>14563.7</v>
      </c>
      <c r="BA137">
        <v>40003.5</v>
      </c>
      <c r="BB137">
        <v>2.8293699999999999E-3</v>
      </c>
      <c r="BD137">
        <v>1504.06</v>
      </c>
      <c r="BE137">
        <v>2.5437900000000002E-3</v>
      </c>
      <c r="BF137">
        <v>591268</v>
      </c>
      <c r="BG137">
        <v>162.70699999999999</v>
      </c>
      <c r="BH137">
        <v>25.003</v>
      </c>
      <c r="BI137">
        <v>25096.799999999999</v>
      </c>
      <c r="BJ137">
        <v>18900.599999999999</v>
      </c>
      <c r="BL137" s="1">
        <v>736.96900000000005</v>
      </c>
      <c r="BM137" s="1">
        <v>6.0428399999999998E-3</v>
      </c>
      <c r="BN137" s="1">
        <v>121957</v>
      </c>
      <c r="BO137" s="1">
        <v>135.66</v>
      </c>
      <c r="BP137" s="1">
        <v>25.009</v>
      </c>
      <c r="BQ137" s="1">
        <v>8633.44</v>
      </c>
      <c r="BT137" s="20">
        <v>1759.19</v>
      </c>
      <c r="BU137" s="20">
        <v>23.877300000000002</v>
      </c>
      <c r="BV137" s="20">
        <v>73.676299999999998</v>
      </c>
      <c r="BW137" s="20">
        <v>153.61600000000001</v>
      </c>
      <c r="BX137" s="20">
        <v>21.998000000000001</v>
      </c>
      <c r="BY137" s="20">
        <v>2050.62</v>
      </c>
      <c r="BZ137" s="20">
        <v>1.9102300000000001</v>
      </c>
    </row>
    <row r="138" spans="1:78" x14ac:dyDescent="0.3">
      <c r="A138" s="1">
        <v>1523.36</v>
      </c>
      <c r="B138" s="1">
        <v>37.156100000000002</v>
      </c>
      <c r="C138" s="1">
        <v>40.999000000000002</v>
      </c>
      <c r="D138" s="1">
        <v>133.62799999999999</v>
      </c>
      <c r="E138" s="1">
        <v>24.983000000000001</v>
      </c>
      <c r="F138" s="1">
        <v>882.53200000000004</v>
      </c>
      <c r="G138" s="1">
        <v>4673.62</v>
      </c>
      <c r="H138" s="1">
        <f t="shared" si="6"/>
        <v>40999</v>
      </c>
      <c r="J138" s="1">
        <v>2548.9299999999998</v>
      </c>
      <c r="K138" s="1">
        <v>3.7137199999999999</v>
      </c>
      <c r="L138" s="1">
        <v>686.35599999999999</v>
      </c>
      <c r="M138" s="1">
        <v>133.62799999999999</v>
      </c>
      <c r="N138" s="1">
        <v>25.001000000000001</v>
      </c>
      <c r="O138" s="1">
        <v>2345.4499999999998</v>
      </c>
      <c r="P138" s="1">
        <f t="shared" si="7"/>
        <v>686356</v>
      </c>
      <c r="R138" s="1">
        <v>1558.84</v>
      </c>
      <c r="S138" s="1">
        <v>11.1332</v>
      </c>
      <c r="T138" s="1">
        <v>140.017</v>
      </c>
      <c r="U138" s="1">
        <v>133.62799999999999</v>
      </c>
      <c r="V138" s="1">
        <v>25</v>
      </c>
      <c r="W138" s="1">
        <v>2177.5300000000002</v>
      </c>
      <c r="X138" s="1">
        <f t="shared" si="8"/>
        <v>140017</v>
      </c>
      <c r="AL138">
        <v>1633.5</v>
      </c>
      <c r="AM138">
        <v>37.121400000000001</v>
      </c>
      <c r="AN138">
        <v>44.004199999999997</v>
      </c>
      <c r="AO138">
        <v>133.62799999999999</v>
      </c>
      <c r="AP138">
        <v>24.998000000000001</v>
      </c>
      <c r="AQ138">
        <v>1778.2</v>
      </c>
      <c r="AR138">
        <v>20527.2</v>
      </c>
      <c r="AS138">
        <v>1.8561000000000001</v>
      </c>
      <c r="AU138">
        <v>3204.02</v>
      </c>
      <c r="AV138">
        <v>6.1293399999999998E-2</v>
      </c>
      <c r="AW138">
        <v>52273.5</v>
      </c>
      <c r="AX138">
        <v>133.62799999999999</v>
      </c>
      <c r="AY138">
        <v>24.998999999999999</v>
      </c>
      <c r="AZ138">
        <v>14471.2</v>
      </c>
      <c r="BA138">
        <v>40262.9</v>
      </c>
      <c r="BB138">
        <v>3.0646100000000002E-3</v>
      </c>
      <c r="BD138">
        <v>1511.66</v>
      </c>
      <c r="BE138">
        <v>2.5349600000000002E-3</v>
      </c>
      <c r="BF138">
        <v>596326</v>
      </c>
      <c r="BG138">
        <v>163.6</v>
      </c>
      <c r="BH138">
        <v>25.001000000000001</v>
      </c>
      <c r="BI138">
        <v>25070.2</v>
      </c>
      <c r="BJ138">
        <v>18996.099999999999</v>
      </c>
      <c r="BL138" s="1">
        <v>742.31</v>
      </c>
      <c r="BM138" s="1">
        <v>9.0275200000000007E-3</v>
      </c>
      <c r="BN138" s="1">
        <v>82227.5</v>
      </c>
      <c r="BO138" s="1">
        <v>136.643</v>
      </c>
      <c r="BP138" s="1">
        <v>25.009</v>
      </c>
      <c r="BQ138" s="1">
        <v>9520.25</v>
      </c>
      <c r="BT138" s="20">
        <v>1769.18</v>
      </c>
      <c r="BU138" s="20">
        <v>20.466200000000001</v>
      </c>
      <c r="BV138" s="20">
        <v>86.443799999999996</v>
      </c>
      <c r="BW138" s="20">
        <v>154.66499999999999</v>
      </c>
      <c r="BX138" s="20">
        <v>22.007999999999999</v>
      </c>
      <c r="BY138" s="20">
        <v>1845.76</v>
      </c>
      <c r="BZ138" s="20">
        <v>1.6373</v>
      </c>
    </row>
    <row r="139" spans="1:78" x14ac:dyDescent="0.3">
      <c r="A139" s="1">
        <v>1845.75</v>
      </c>
      <c r="B139" s="1">
        <v>37.359200000000001</v>
      </c>
      <c r="C139" s="1">
        <v>49.4054</v>
      </c>
      <c r="D139" s="1">
        <v>134.61099999999999</v>
      </c>
      <c r="E139" s="1">
        <v>24.99</v>
      </c>
      <c r="F139" s="1">
        <v>2364.9699999999998</v>
      </c>
      <c r="G139" s="1">
        <v>5662.69</v>
      </c>
      <c r="H139" s="1">
        <f t="shared" si="6"/>
        <v>49405.4</v>
      </c>
      <c r="J139" s="1">
        <v>2537.7399999999998</v>
      </c>
      <c r="K139" s="1">
        <v>3.7393999999999998</v>
      </c>
      <c r="L139" s="1">
        <v>678.64800000000002</v>
      </c>
      <c r="M139" s="1">
        <v>134.61099999999999</v>
      </c>
      <c r="N139" s="1">
        <v>24.995999999999999</v>
      </c>
      <c r="O139" s="1">
        <v>2442.69</v>
      </c>
      <c r="P139" s="1">
        <f t="shared" si="7"/>
        <v>678648</v>
      </c>
      <c r="R139" s="1">
        <v>1579.85</v>
      </c>
      <c r="S139" s="1">
        <v>11.2182</v>
      </c>
      <c r="T139" s="1">
        <v>140.82900000000001</v>
      </c>
      <c r="U139" s="1">
        <v>134.61099999999999</v>
      </c>
      <c r="V139" s="1">
        <v>24.986999999999998</v>
      </c>
      <c r="W139" s="1">
        <v>2188.38</v>
      </c>
      <c r="X139" s="1">
        <f t="shared" si="8"/>
        <v>140829</v>
      </c>
      <c r="AL139">
        <v>1632.49</v>
      </c>
      <c r="AM139">
        <v>37.382100000000001</v>
      </c>
      <c r="AN139">
        <v>43.670400000000001</v>
      </c>
      <c r="AO139">
        <v>134.61099999999999</v>
      </c>
      <c r="AP139">
        <v>24.998000000000001</v>
      </c>
      <c r="AQ139">
        <v>1803.62</v>
      </c>
      <c r="AR139">
        <v>20514.400000000001</v>
      </c>
      <c r="AS139">
        <v>1.86911</v>
      </c>
      <c r="AU139">
        <v>3224.67</v>
      </c>
      <c r="AV139">
        <v>6.7690100000000003E-2</v>
      </c>
      <c r="AW139">
        <v>47638.7</v>
      </c>
      <c r="AX139">
        <v>134.61099999999999</v>
      </c>
      <c r="AY139">
        <v>24.984999999999999</v>
      </c>
      <c r="AZ139">
        <v>14373.7</v>
      </c>
      <c r="BA139">
        <v>40522.400000000001</v>
      </c>
      <c r="BB139">
        <v>3.38448E-3</v>
      </c>
      <c r="BD139">
        <v>1520.03</v>
      </c>
      <c r="BE139">
        <v>2.4387699999999998E-3</v>
      </c>
      <c r="BF139">
        <v>623275</v>
      </c>
      <c r="BG139">
        <v>164.583</v>
      </c>
      <c r="BH139">
        <v>24.997</v>
      </c>
      <c r="BI139">
        <v>25025.8</v>
      </c>
      <c r="BJ139">
        <v>19101.2</v>
      </c>
      <c r="BL139" s="1">
        <v>747.65</v>
      </c>
      <c r="BM139" s="1">
        <v>1.44134E-2</v>
      </c>
      <c r="BN139" s="1">
        <v>51871.7</v>
      </c>
      <c r="BO139" s="1">
        <v>137.626</v>
      </c>
      <c r="BP139" s="1">
        <v>25.009</v>
      </c>
      <c r="BQ139" s="1">
        <v>7884.47</v>
      </c>
      <c r="BT139" s="20">
        <v>1778.51</v>
      </c>
      <c r="BU139" s="20">
        <v>20.588899999999999</v>
      </c>
      <c r="BV139" s="20">
        <v>86.382300000000001</v>
      </c>
      <c r="BW139" s="20">
        <v>155.648</v>
      </c>
      <c r="BX139" s="20">
        <v>22.006</v>
      </c>
      <c r="BY139" s="20">
        <v>1610.58</v>
      </c>
      <c r="BZ139" s="20">
        <v>1.64713</v>
      </c>
    </row>
    <row r="140" spans="1:78" x14ac:dyDescent="0.3">
      <c r="A140" s="1">
        <v>1516.5</v>
      </c>
      <c r="B140" s="1">
        <v>37.707299999999996</v>
      </c>
      <c r="C140" s="1">
        <v>40.217599999999997</v>
      </c>
      <c r="D140" s="1">
        <v>135.66</v>
      </c>
      <c r="E140" s="1">
        <v>25.001000000000001</v>
      </c>
      <c r="F140" s="1">
        <v>1169.3</v>
      </c>
      <c r="G140" s="1">
        <v>4652.5600000000004</v>
      </c>
      <c r="H140" s="1">
        <f t="shared" si="6"/>
        <v>40217.599999999999</v>
      </c>
      <c r="J140" s="1">
        <v>2534.5</v>
      </c>
      <c r="K140" s="1">
        <v>3.7690700000000001</v>
      </c>
      <c r="L140" s="1">
        <v>672.447</v>
      </c>
      <c r="M140" s="1">
        <v>135.66</v>
      </c>
      <c r="N140" s="1">
        <v>25.004000000000001</v>
      </c>
      <c r="O140" s="1">
        <v>2458.2600000000002</v>
      </c>
      <c r="P140" s="1">
        <f t="shared" si="7"/>
        <v>672447</v>
      </c>
      <c r="R140" s="1">
        <v>1586.77</v>
      </c>
      <c r="S140" s="1">
        <v>11.306100000000001</v>
      </c>
      <c r="T140" s="1">
        <v>140.346</v>
      </c>
      <c r="U140" s="1">
        <v>135.66</v>
      </c>
      <c r="V140" s="1">
        <v>25.042000000000002</v>
      </c>
      <c r="W140" s="1">
        <v>1947.16</v>
      </c>
      <c r="X140" s="1">
        <f t="shared" si="8"/>
        <v>140346</v>
      </c>
      <c r="AL140">
        <v>1702.3</v>
      </c>
      <c r="AM140">
        <v>37.671700000000001</v>
      </c>
      <c r="AN140">
        <v>45.187800000000003</v>
      </c>
      <c r="AO140">
        <v>135.66</v>
      </c>
      <c r="AP140">
        <v>25.003</v>
      </c>
      <c r="AQ140">
        <v>1961.97</v>
      </c>
      <c r="AR140">
        <v>21391.8</v>
      </c>
      <c r="AS140">
        <v>1.8836200000000001</v>
      </c>
      <c r="AU140">
        <v>3246.69</v>
      </c>
      <c r="AV140">
        <v>7.5708700000000004E-2</v>
      </c>
      <c r="AW140">
        <v>42883.9</v>
      </c>
      <c r="AX140">
        <v>135.66</v>
      </c>
      <c r="AY140">
        <v>24.997</v>
      </c>
      <c r="AZ140">
        <v>14275</v>
      </c>
      <c r="BA140">
        <v>40799.1</v>
      </c>
      <c r="BB140">
        <v>3.7853399999999999E-3</v>
      </c>
      <c r="BD140">
        <v>1529.43</v>
      </c>
      <c r="BE140">
        <v>2.5066799999999998E-3</v>
      </c>
      <c r="BF140">
        <v>610144</v>
      </c>
      <c r="BG140">
        <v>165.68799999999999</v>
      </c>
      <c r="BH140">
        <v>24.998999999999999</v>
      </c>
      <c r="BI140">
        <v>25019.599999999999</v>
      </c>
      <c r="BJ140">
        <v>19219.400000000001</v>
      </c>
      <c r="BL140" s="1">
        <v>752.99</v>
      </c>
      <c r="BM140" s="1">
        <v>9.26131E-3</v>
      </c>
      <c r="BN140" s="1">
        <v>81305</v>
      </c>
      <c r="BO140" s="1">
        <v>138.60900000000001</v>
      </c>
      <c r="BP140" s="1">
        <v>25.012</v>
      </c>
      <c r="BQ140" s="1">
        <v>5795.13</v>
      </c>
      <c r="BT140" s="20">
        <v>1787.84</v>
      </c>
      <c r="BU140" s="20">
        <v>22.4313</v>
      </c>
      <c r="BV140" s="20">
        <v>79.7029</v>
      </c>
      <c r="BW140" s="20">
        <v>156.631</v>
      </c>
      <c r="BX140" s="20">
        <v>22.007000000000001</v>
      </c>
      <c r="BY140" s="20">
        <v>1502.5</v>
      </c>
      <c r="BZ140" s="20">
        <v>1.79453</v>
      </c>
    </row>
    <row r="141" spans="1:78" x14ac:dyDescent="0.3">
      <c r="A141" s="1">
        <v>1825.92</v>
      </c>
      <c r="B141" s="1">
        <v>37.915100000000002</v>
      </c>
      <c r="C141" s="1">
        <v>48.158099999999997</v>
      </c>
      <c r="D141" s="1">
        <v>136.643</v>
      </c>
      <c r="E141" s="1">
        <v>25.016999999999999</v>
      </c>
      <c r="F141" s="1">
        <v>2376.36</v>
      </c>
      <c r="G141" s="1">
        <v>5601.85</v>
      </c>
      <c r="H141" s="1">
        <f t="shared" si="6"/>
        <v>48158.1</v>
      </c>
      <c r="J141" s="1">
        <v>2531.3200000000002</v>
      </c>
      <c r="K141" s="1">
        <v>3.7956300000000001</v>
      </c>
      <c r="L141" s="1">
        <v>666.904</v>
      </c>
      <c r="M141" s="1">
        <v>136.643</v>
      </c>
      <c r="N141" s="1">
        <v>24.998000000000001</v>
      </c>
      <c r="O141" s="1">
        <v>2407.13</v>
      </c>
      <c r="P141" s="1">
        <f t="shared" si="7"/>
        <v>666904</v>
      </c>
      <c r="R141" s="1">
        <v>1582.77</v>
      </c>
      <c r="S141" s="1">
        <v>11.386200000000001</v>
      </c>
      <c r="T141" s="1">
        <v>139.00800000000001</v>
      </c>
      <c r="U141" s="1">
        <v>136.643</v>
      </c>
      <c r="V141" s="1">
        <v>24.998000000000001</v>
      </c>
      <c r="W141" s="1">
        <v>1761.3</v>
      </c>
      <c r="X141" s="1">
        <f t="shared" si="8"/>
        <v>139008</v>
      </c>
      <c r="AL141">
        <v>1719.08</v>
      </c>
      <c r="AM141">
        <v>37.964599999999997</v>
      </c>
      <c r="AN141">
        <v>45.281300000000002</v>
      </c>
      <c r="AO141">
        <v>136.643</v>
      </c>
      <c r="AP141">
        <v>25.004999999999999</v>
      </c>
      <c r="AQ141">
        <v>1769.82</v>
      </c>
      <c r="AR141">
        <v>21602.6</v>
      </c>
      <c r="AS141">
        <v>1.89829</v>
      </c>
      <c r="AU141">
        <v>3267.33</v>
      </c>
      <c r="AV141">
        <v>8.32122E-2</v>
      </c>
      <c r="AW141">
        <v>39265</v>
      </c>
      <c r="AX141">
        <v>136.643</v>
      </c>
      <c r="AY141">
        <v>25.001999999999999</v>
      </c>
      <c r="AZ141">
        <v>14113.1</v>
      </c>
      <c r="BA141">
        <v>41058.5</v>
      </c>
      <c r="BB141">
        <v>4.1605699999999997E-3</v>
      </c>
      <c r="BD141">
        <v>1537.13</v>
      </c>
      <c r="BE141">
        <v>2.5335599999999998E-3</v>
      </c>
      <c r="BF141">
        <v>606708</v>
      </c>
      <c r="BG141">
        <v>166.59299999999999</v>
      </c>
      <c r="BH141">
        <v>25.012</v>
      </c>
      <c r="BI141">
        <v>24966.799999999999</v>
      </c>
      <c r="BJ141">
        <v>19316.2</v>
      </c>
      <c r="BL141" s="1">
        <v>758.33100000000002</v>
      </c>
      <c r="BM141" s="1">
        <v>7.4822700000000001E-3</v>
      </c>
      <c r="BN141" s="1">
        <v>101350</v>
      </c>
      <c r="BO141" s="1">
        <v>139.59200000000001</v>
      </c>
      <c r="BP141" s="1">
        <v>25.001000000000001</v>
      </c>
      <c r="BQ141" s="1">
        <v>6835.36</v>
      </c>
      <c r="BT141" s="20">
        <v>1797.19</v>
      </c>
      <c r="BU141" s="20">
        <v>20.4406</v>
      </c>
      <c r="BV141" s="20">
        <v>87.922700000000006</v>
      </c>
      <c r="BW141" s="20">
        <v>157.614</v>
      </c>
      <c r="BX141" s="20">
        <v>22.007999999999999</v>
      </c>
      <c r="BY141" s="20">
        <v>1616.61</v>
      </c>
      <c r="BZ141" s="20">
        <v>1.63523</v>
      </c>
    </row>
    <row r="142" spans="1:78" x14ac:dyDescent="0.3">
      <c r="A142" s="1">
        <v>1465.82</v>
      </c>
      <c r="B142" s="1">
        <v>38.251800000000003</v>
      </c>
      <c r="C142" s="1">
        <v>38.320399999999999</v>
      </c>
      <c r="D142" s="1">
        <v>137.626</v>
      </c>
      <c r="E142" s="1">
        <v>24.998000000000001</v>
      </c>
      <c r="F142" s="1">
        <v>996.97</v>
      </c>
      <c r="G142" s="1">
        <v>4497.09</v>
      </c>
      <c r="H142" s="1">
        <f t="shared" si="6"/>
        <v>38320.400000000001</v>
      </c>
      <c r="J142" s="1">
        <v>2528.29</v>
      </c>
      <c r="K142" s="1">
        <v>3.8232900000000001</v>
      </c>
      <c r="L142" s="1">
        <v>661.28599999999994</v>
      </c>
      <c r="M142" s="1">
        <v>137.626</v>
      </c>
      <c r="N142" s="1">
        <v>25.003</v>
      </c>
      <c r="O142" s="1">
        <v>2355.04</v>
      </c>
      <c r="P142" s="1">
        <f t="shared" si="7"/>
        <v>661286</v>
      </c>
      <c r="R142" s="1">
        <v>1569.81</v>
      </c>
      <c r="S142" s="1">
        <v>11.469799999999999</v>
      </c>
      <c r="T142" s="1">
        <v>136.864</v>
      </c>
      <c r="U142" s="1">
        <v>137.626</v>
      </c>
      <c r="V142" s="1">
        <v>24.997</v>
      </c>
      <c r="W142" s="1">
        <v>1802.33</v>
      </c>
      <c r="X142" s="1">
        <f t="shared" si="8"/>
        <v>136864</v>
      </c>
      <c r="AL142">
        <v>1741.25</v>
      </c>
      <c r="AM142">
        <v>38.216900000000003</v>
      </c>
      <c r="AN142">
        <v>45.562399999999997</v>
      </c>
      <c r="AO142">
        <v>137.626</v>
      </c>
      <c r="AP142">
        <v>25.001999999999999</v>
      </c>
      <c r="AQ142">
        <v>1996.23</v>
      </c>
      <c r="AR142">
        <v>21881.200000000001</v>
      </c>
      <c r="AS142">
        <v>1.9108700000000001</v>
      </c>
      <c r="AU142">
        <v>3287.97</v>
      </c>
      <c r="AV142">
        <v>9.4362799999999997E-2</v>
      </c>
      <c r="AW142">
        <v>34843.9</v>
      </c>
      <c r="AX142">
        <v>137.626</v>
      </c>
      <c r="AY142">
        <v>25.001000000000001</v>
      </c>
      <c r="AZ142">
        <v>13966.7</v>
      </c>
      <c r="BA142">
        <v>41317.9</v>
      </c>
      <c r="BB142">
        <v>4.7181000000000002E-3</v>
      </c>
      <c r="BD142">
        <v>1545.27</v>
      </c>
      <c r="BE142">
        <v>2.5488799999999999E-3</v>
      </c>
      <c r="BF142">
        <v>606257</v>
      </c>
      <c r="BG142">
        <v>167.54900000000001</v>
      </c>
      <c r="BH142">
        <v>25.012</v>
      </c>
      <c r="BI142">
        <v>24919.8</v>
      </c>
      <c r="BJ142">
        <v>19418.5</v>
      </c>
      <c r="BL142" s="1">
        <v>764.02700000000004</v>
      </c>
      <c r="BM142" s="1">
        <v>8.2874200000000002E-3</v>
      </c>
      <c r="BN142" s="1">
        <v>92191.2</v>
      </c>
      <c r="BO142" s="1">
        <v>140.63999999999999</v>
      </c>
      <c r="BP142" s="1">
        <v>25</v>
      </c>
      <c r="BQ142" s="1">
        <v>6879.9</v>
      </c>
      <c r="BT142" s="20">
        <v>1806.54</v>
      </c>
      <c r="BU142" s="20">
        <v>19.1858</v>
      </c>
      <c r="BV142" s="20">
        <v>94.16</v>
      </c>
      <c r="BW142" s="20">
        <v>158.59700000000001</v>
      </c>
      <c r="BX142" s="20">
        <v>22.007000000000001</v>
      </c>
      <c r="BY142" s="20">
        <v>1448.15</v>
      </c>
      <c r="BZ142" s="20">
        <v>1.53488</v>
      </c>
    </row>
    <row r="143" spans="1:78" x14ac:dyDescent="0.3">
      <c r="A143" s="1">
        <v>1904.18</v>
      </c>
      <c r="B143" s="1">
        <v>38.486899999999999</v>
      </c>
      <c r="C143" s="1">
        <v>49.475999999999999</v>
      </c>
      <c r="D143" s="1">
        <v>138.60900000000001</v>
      </c>
      <c r="E143" s="1">
        <v>25.001999999999999</v>
      </c>
      <c r="F143" s="1">
        <v>1796.38</v>
      </c>
      <c r="G143" s="1">
        <v>5841.95</v>
      </c>
      <c r="H143" s="1">
        <f t="shared" si="6"/>
        <v>49476</v>
      </c>
      <c r="J143" s="1">
        <v>2524.44</v>
      </c>
      <c r="K143" s="1">
        <v>3.8508800000000001</v>
      </c>
      <c r="L143" s="1">
        <v>655.54899999999998</v>
      </c>
      <c r="M143" s="1">
        <v>138.60900000000001</v>
      </c>
      <c r="N143" s="1">
        <v>24.997</v>
      </c>
      <c r="O143" s="1">
        <v>2344.48</v>
      </c>
      <c r="P143" s="1">
        <f t="shared" si="7"/>
        <v>655549</v>
      </c>
      <c r="R143" s="1">
        <v>1581.79</v>
      </c>
      <c r="S143" s="1">
        <v>11.5472</v>
      </c>
      <c r="T143" s="1">
        <v>136.98500000000001</v>
      </c>
      <c r="U143" s="1">
        <v>138.60900000000001</v>
      </c>
      <c r="V143" s="1">
        <v>24.994</v>
      </c>
      <c r="W143" s="1">
        <v>1847.94</v>
      </c>
      <c r="X143" s="1">
        <f t="shared" si="8"/>
        <v>136985</v>
      </c>
      <c r="AL143">
        <v>1819.62</v>
      </c>
      <c r="AM143">
        <v>38.493600000000001</v>
      </c>
      <c r="AN143">
        <v>47.270600000000002</v>
      </c>
      <c r="AO143">
        <v>138.60900000000001</v>
      </c>
      <c r="AP143">
        <v>24.997</v>
      </c>
      <c r="AQ143">
        <v>2013.66</v>
      </c>
      <c r="AR143">
        <v>22866</v>
      </c>
      <c r="AS143">
        <v>1.9247399999999999</v>
      </c>
      <c r="AU143">
        <v>3308.62</v>
      </c>
      <c r="AV143">
        <v>0.107561</v>
      </c>
      <c r="AW143">
        <v>30760.5</v>
      </c>
      <c r="AX143">
        <v>138.60900000000001</v>
      </c>
      <c r="AY143">
        <v>24.994</v>
      </c>
      <c r="AZ143">
        <v>13775.7</v>
      </c>
      <c r="BA143">
        <v>41577.300000000003</v>
      </c>
      <c r="BB143">
        <v>5.3779400000000003E-3</v>
      </c>
      <c r="BD143">
        <v>1554.61</v>
      </c>
      <c r="BE143">
        <v>2.4995199999999999E-3</v>
      </c>
      <c r="BF143">
        <v>621962</v>
      </c>
      <c r="BG143">
        <v>168.64599999999999</v>
      </c>
      <c r="BH143">
        <v>24.994</v>
      </c>
      <c r="BI143">
        <v>24913.5</v>
      </c>
      <c r="BJ143">
        <v>19535.8</v>
      </c>
      <c r="BL143" s="1">
        <v>769.36699999999996</v>
      </c>
      <c r="BM143" s="1">
        <v>9.1674300000000007E-3</v>
      </c>
      <c r="BN143" s="1">
        <v>83924</v>
      </c>
      <c r="BO143" s="1">
        <v>141.62299999999999</v>
      </c>
      <c r="BP143" s="1">
        <v>25.015000000000001</v>
      </c>
      <c r="BQ143" s="1">
        <v>5863.09</v>
      </c>
      <c r="BT143" s="20">
        <v>1816.49</v>
      </c>
      <c r="BU143" s="20">
        <v>20.280799999999999</v>
      </c>
      <c r="BV143" s="20">
        <v>89.5672</v>
      </c>
      <c r="BW143" s="20">
        <v>159.64599999999999</v>
      </c>
      <c r="BX143" s="20">
        <v>22</v>
      </c>
      <c r="BY143" s="20">
        <v>1397.55</v>
      </c>
      <c r="BZ143" s="20">
        <v>1.6224700000000001</v>
      </c>
    </row>
    <row r="144" spans="1:78" x14ac:dyDescent="0.3">
      <c r="A144" s="1">
        <v>1478.33</v>
      </c>
      <c r="B144" s="1">
        <v>38.741399999999999</v>
      </c>
      <c r="C144" s="1">
        <v>38.158999999999999</v>
      </c>
      <c r="D144" s="1">
        <v>139.59200000000001</v>
      </c>
      <c r="E144" s="1">
        <v>25.004999999999999</v>
      </c>
      <c r="F144" s="1">
        <v>1416.31</v>
      </c>
      <c r="G144" s="1">
        <v>4535.47</v>
      </c>
      <c r="H144" s="1">
        <f t="shared" si="6"/>
        <v>38159</v>
      </c>
      <c r="J144" s="1">
        <v>2517.9299999999998</v>
      </c>
      <c r="K144" s="1">
        <v>3.8777499999999998</v>
      </c>
      <c r="L144" s="1">
        <v>649.327</v>
      </c>
      <c r="M144" s="1">
        <v>139.59200000000001</v>
      </c>
      <c r="N144" s="1">
        <v>25.007999999999999</v>
      </c>
      <c r="O144" s="1">
        <v>2369.6999999999998</v>
      </c>
      <c r="P144" s="1">
        <f t="shared" si="7"/>
        <v>649327</v>
      </c>
      <c r="R144" s="1">
        <v>1606.63</v>
      </c>
      <c r="S144" s="1">
        <v>11.632199999999999</v>
      </c>
      <c r="T144" s="1">
        <v>138.119</v>
      </c>
      <c r="U144" s="1">
        <v>139.59200000000001</v>
      </c>
      <c r="V144" s="1">
        <v>24.991</v>
      </c>
      <c r="W144" s="1">
        <v>1797.91</v>
      </c>
      <c r="X144" s="1">
        <f t="shared" si="8"/>
        <v>138119</v>
      </c>
      <c r="AL144">
        <v>1824.03</v>
      </c>
      <c r="AM144">
        <v>38.785899999999998</v>
      </c>
      <c r="AN144">
        <v>47.028199999999998</v>
      </c>
      <c r="AO144">
        <v>139.59200000000001</v>
      </c>
      <c r="AP144">
        <v>25</v>
      </c>
      <c r="AQ144">
        <v>1726.61</v>
      </c>
      <c r="AR144">
        <v>22921.4</v>
      </c>
      <c r="AS144">
        <v>1.9393499999999999</v>
      </c>
      <c r="AU144">
        <v>3329.26</v>
      </c>
      <c r="AV144">
        <v>0.122748</v>
      </c>
      <c r="AW144">
        <v>27122.7</v>
      </c>
      <c r="AX144">
        <v>139.59200000000001</v>
      </c>
      <c r="AY144">
        <v>24.998999999999999</v>
      </c>
      <c r="AZ144">
        <v>13557.8</v>
      </c>
      <c r="BA144">
        <v>41836.699999999997</v>
      </c>
      <c r="BB144">
        <v>6.1373E-3</v>
      </c>
      <c r="BD144">
        <v>1563.34</v>
      </c>
      <c r="BE144">
        <v>2.5397000000000002E-3</v>
      </c>
      <c r="BF144">
        <v>615563</v>
      </c>
      <c r="BG144">
        <v>169.673</v>
      </c>
      <c r="BH144">
        <v>25.004000000000001</v>
      </c>
      <c r="BI144">
        <v>24852.2</v>
      </c>
      <c r="BJ144">
        <v>19645.599999999999</v>
      </c>
      <c r="BL144" s="1">
        <v>774.70799999999997</v>
      </c>
      <c r="BM144" s="1">
        <v>7.3540400000000001E-3</v>
      </c>
      <c r="BN144" s="1">
        <v>105344</v>
      </c>
      <c r="BO144" s="1">
        <v>142.60599999999999</v>
      </c>
      <c r="BP144" s="1">
        <v>25</v>
      </c>
      <c r="BQ144" s="1">
        <v>6965.26</v>
      </c>
      <c r="BT144" s="20">
        <v>1825.82</v>
      </c>
      <c r="BU144" s="20">
        <v>22.171500000000002</v>
      </c>
      <c r="BV144" s="20">
        <v>82.349699999999999</v>
      </c>
      <c r="BW144" s="20">
        <v>160.62899999999999</v>
      </c>
      <c r="BX144" s="20">
        <v>22.001999999999999</v>
      </c>
      <c r="BY144" s="20">
        <v>1405.54</v>
      </c>
      <c r="BZ144" s="20">
        <v>1.77373</v>
      </c>
    </row>
    <row r="145" spans="1:78" x14ac:dyDescent="0.3">
      <c r="A145" s="1">
        <v>1908.24</v>
      </c>
      <c r="B145" s="1">
        <v>39.142200000000003</v>
      </c>
      <c r="C145" s="1">
        <v>48.751399999999997</v>
      </c>
      <c r="D145" s="1">
        <v>140.63999999999999</v>
      </c>
      <c r="E145" s="1">
        <v>24.992999999999999</v>
      </c>
      <c r="F145" s="1">
        <v>1071.08</v>
      </c>
      <c r="G145" s="1">
        <v>5854.4</v>
      </c>
      <c r="H145" s="1">
        <f t="shared" si="6"/>
        <v>48751.399999999994</v>
      </c>
      <c r="J145" s="1">
        <v>2522.88</v>
      </c>
      <c r="K145" s="1">
        <v>3.90605</v>
      </c>
      <c r="L145" s="1">
        <v>645.89</v>
      </c>
      <c r="M145" s="1">
        <v>140.63999999999999</v>
      </c>
      <c r="N145" s="1">
        <v>24.981000000000002</v>
      </c>
      <c r="O145" s="1">
        <v>2382.3000000000002</v>
      </c>
      <c r="P145" s="1">
        <f t="shared" si="7"/>
        <v>645890</v>
      </c>
      <c r="R145" s="1">
        <v>1646.13</v>
      </c>
      <c r="S145" s="1">
        <v>11.719900000000001</v>
      </c>
      <c r="T145" s="1">
        <v>140.45599999999999</v>
      </c>
      <c r="U145" s="1">
        <v>140.63999999999999</v>
      </c>
      <c r="V145" s="1">
        <v>24.992999999999999</v>
      </c>
      <c r="W145" s="1">
        <v>1959.69</v>
      </c>
      <c r="X145" s="1">
        <f t="shared" si="8"/>
        <v>140456</v>
      </c>
      <c r="AL145">
        <v>1781.04</v>
      </c>
      <c r="AM145">
        <v>39.064300000000003</v>
      </c>
      <c r="AN145">
        <v>45.592500000000001</v>
      </c>
      <c r="AO145">
        <v>140.63999999999999</v>
      </c>
      <c r="AP145">
        <v>25.003</v>
      </c>
      <c r="AQ145">
        <v>1781.32</v>
      </c>
      <c r="AR145">
        <v>22381.200000000001</v>
      </c>
      <c r="AS145">
        <v>1.95323</v>
      </c>
      <c r="AU145">
        <v>3351.28</v>
      </c>
      <c r="AV145">
        <v>0.14544599999999999</v>
      </c>
      <c r="AW145">
        <v>23041.4</v>
      </c>
      <c r="AX145">
        <v>140.63999999999999</v>
      </c>
      <c r="AY145">
        <v>25.001000000000001</v>
      </c>
      <c r="AZ145">
        <v>13326</v>
      </c>
      <c r="BA145">
        <v>42113.4</v>
      </c>
      <c r="BB145">
        <v>7.2722000000000004E-3</v>
      </c>
      <c r="BD145">
        <v>1570.59</v>
      </c>
      <c r="BE145">
        <v>2.49096E-3</v>
      </c>
      <c r="BF145">
        <v>630517</v>
      </c>
      <c r="BG145">
        <v>170.52500000000001</v>
      </c>
      <c r="BH145">
        <v>25.006</v>
      </c>
      <c r="BI145">
        <v>24790.5</v>
      </c>
      <c r="BJ145">
        <v>19736.7</v>
      </c>
      <c r="BL145" s="1">
        <v>780.404</v>
      </c>
      <c r="BM145" s="1">
        <v>7.9857699999999997E-3</v>
      </c>
      <c r="BN145" s="1">
        <v>97724.4</v>
      </c>
      <c r="BO145" s="1">
        <v>143.655</v>
      </c>
      <c r="BP145" s="1">
        <v>24.998000000000001</v>
      </c>
      <c r="BQ145" s="1">
        <v>7280.06</v>
      </c>
      <c r="BT145" s="20">
        <v>1835.17</v>
      </c>
      <c r="BU145" s="20">
        <v>20.918600000000001</v>
      </c>
      <c r="BV145" s="20">
        <v>87.729100000000003</v>
      </c>
      <c r="BW145" s="20">
        <v>161.61199999999999</v>
      </c>
      <c r="BX145" s="20">
        <v>22.003</v>
      </c>
      <c r="BY145" s="20">
        <v>1355.67</v>
      </c>
      <c r="BZ145" s="20">
        <v>1.6735199999999999</v>
      </c>
    </row>
    <row r="146" spans="1:78" x14ac:dyDescent="0.3">
      <c r="A146" s="1">
        <v>1474.72</v>
      </c>
      <c r="B146" s="1">
        <v>39.243299999999998</v>
      </c>
      <c r="C146" s="1">
        <v>37.578899999999997</v>
      </c>
      <c r="D146" s="1">
        <v>141.62299999999999</v>
      </c>
      <c r="E146" s="1">
        <v>24.989000000000001</v>
      </c>
      <c r="F146" s="1">
        <v>2034.32</v>
      </c>
      <c r="G146" s="1">
        <v>4524.38</v>
      </c>
      <c r="H146" s="1">
        <f t="shared" si="6"/>
        <v>37578.899999999994</v>
      </c>
      <c r="J146" s="1">
        <v>2538.02</v>
      </c>
      <c r="K146" s="1">
        <v>3.9332799999999999</v>
      </c>
      <c r="L146" s="1">
        <v>645.26700000000005</v>
      </c>
      <c r="M146" s="1">
        <v>141.62299999999999</v>
      </c>
      <c r="N146" s="1">
        <v>25.007000000000001</v>
      </c>
      <c r="O146" s="1">
        <v>2453.9499999999998</v>
      </c>
      <c r="P146" s="1">
        <f t="shared" si="7"/>
        <v>645267</v>
      </c>
      <c r="R146" s="1">
        <v>1635.48</v>
      </c>
      <c r="S146" s="1">
        <v>11.802899999999999</v>
      </c>
      <c r="T146" s="1">
        <v>138.566</v>
      </c>
      <c r="U146" s="1">
        <v>141.62299999999999</v>
      </c>
      <c r="V146" s="1">
        <v>25.001999999999999</v>
      </c>
      <c r="W146" s="1">
        <v>1865.33</v>
      </c>
      <c r="X146" s="1">
        <f t="shared" si="8"/>
        <v>138566</v>
      </c>
      <c r="AL146">
        <v>1757.17</v>
      </c>
      <c r="AM146">
        <v>39.345300000000002</v>
      </c>
      <c r="AN146">
        <v>44.660299999999999</v>
      </c>
      <c r="AO146">
        <v>141.62299999999999</v>
      </c>
      <c r="AP146">
        <v>24.992999999999999</v>
      </c>
      <c r="AQ146">
        <v>1935.35</v>
      </c>
      <c r="AR146">
        <v>22081.3</v>
      </c>
      <c r="AS146">
        <v>1.9673</v>
      </c>
      <c r="AU146">
        <v>3371.92</v>
      </c>
      <c r="AV146">
        <v>0.17308399999999999</v>
      </c>
      <c r="AW146">
        <v>19481.400000000001</v>
      </c>
      <c r="AX146">
        <v>141.62299999999999</v>
      </c>
      <c r="AY146">
        <v>25.013999999999999</v>
      </c>
      <c r="AZ146">
        <v>13076.3</v>
      </c>
      <c r="BA146">
        <v>42372.800000000003</v>
      </c>
      <c r="BB146">
        <v>8.6540799999999998E-3</v>
      </c>
      <c r="BD146">
        <v>1579.52</v>
      </c>
      <c r="BE146">
        <v>2.5171E-3</v>
      </c>
      <c r="BF146">
        <v>627515</v>
      </c>
      <c r="BG146">
        <v>171.57300000000001</v>
      </c>
      <c r="BH146">
        <v>24.99</v>
      </c>
      <c r="BI146">
        <v>24766.6</v>
      </c>
      <c r="BJ146">
        <v>19848.8</v>
      </c>
      <c r="BL146" s="1">
        <v>785.745</v>
      </c>
      <c r="BM146" s="1">
        <v>7.8216099999999997E-3</v>
      </c>
      <c r="BN146" s="1">
        <v>100458</v>
      </c>
      <c r="BO146" s="1">
        <v>144.63800000000001</v>
      </c>
      <c r="BP146" s="1">
        <v>25.001999999999999</v>
      </c>
      <c r="BQ146" s="1">
        <v>7649.36</v>
      </c>
      <c r="BT146" s="20">
        <v>1845.13</v>
      </c>
      <c r="BU146" s="20">
        <v>21.099599999999999</v>
      </c>
      <c r="BV146" s="20">
        <v>87.448300000000003</v>
      </c>
      <c r="BW146" s="20">
        <v>162.66</v>
      </c>
      <c r="BX146" s="20">
        <v>22.001999999999999</v>
      </c>
      <c r="BY146" s="20">
        <v>1350.98</v>
      </c>
      <c r="BZ146" s="20">
        <v>1.68801</v>
      </c>
    </row>
    <row r="147" spans="1:78" x14ac:dyDescent="0.3">
      <c r="A147" s="1">
        <v>1777.89</v>
      </c>
      <c r="B147" s="1">
        <v>39.7057</v>
      </c>
      <c r="C147" s="1">
        <v>44.776600000000002</v>
      </c>
      <c r="D147" s="1">
        <v>142.60599999999999</v>
      </c>
      <c r="E147" s="1">
        <v>24.997</v>
      </c>
      <c r="F147" s="1">
        <v>763.57600000000002</v>
      </c>
      <c r="G147" s="1">
        <v>5454.49</v>
      </c>
      <c r="H147" s="1">
        <f t="shared" si="6"/>
        <v>44776.6</v>
      </c>
      <c r="J147" s="1">
        <v>2546.92</v>
      </c>
      <c r="K147" s="1">
        <v>3.9611700000000001</v>
      </c>
      <c r="L147" s="1">
        <v>642.97199999999998</v>
      </c>
      <c r="M147" s="1">
        <v>142.60599999999999</v>
      </c>
      <c r="N147" s="1">
        <v>24.995000000000001</v>
      </c>
      <c r="O147" s="1">
        <v>2479.4299999999998</v>
      </c>
      <c r="P147" s="1">
        <f t="shared" si="7"/>
        <v>642972</v>
      </c>
      <c r="R147" s="1">
        <v>1607.73</v>
      </c>
      <c r="S147" s="1">
        <v>11.8879</v>
      </c>
      <c r="T147" s="1">
        <v>135.24100000000001</v>
      </c>
      <c r="U147" s="1">
        <v>142.60599999999999</v>
      </c>
      <c r="V147" s="1">
        <v>25.027999999999999</v>
      </c>
      <c r="W147" s="1">
        <v>1825.96</v>
      </c>
      <c r="X147" s="1">
        <f t="shared" si="8"/>
        <v>135241</v>
      </c>
      <c r="AL147">
        <v>1727.41</v>
      </c>
      <c r="AM147">
        <v>39.607799999999997</v>
      </c>
      <c r="AN147">
        <v>43.612699999999997</v>
      </c>
      <c r="AO147">
        <v>142.60599999999999</v>
      </c>
      <c r="AP147">
        <v>25.012</v>
      </c>
      <c r="AQ147">
        <v>2008.12</v>
      </c>
      <c r="AR147">
        <v>21707.200000000001</v>
      </c>
      <c r="AS147">
        <v>1.9804299999999999</v>
      </c>
      <c r="AU147">
        <v>3392.57</v>
      </c>
      <c r="AV147">
        <v>0.207452</v>
      </c>
      <c r="AW147">
        <v>16353.5</v>
      </c>
      <c r="AX147">
        <v>142.60599999999999</v>
      </c>
      <c r="AY147">
        <v>25</v>
      </c>
      <c r="AZ147">
        <v>12794.1</v>
      </c>
      <c r="BA147">
        <v>42632.3</v>
      </c>
      <c r="BB147">
        <v>1.0372599999999999E-2</v>
      </c>
      <c r="BD147">
        <v>1588.68</v>
      </c>
      <c r="BE147">
        <v>2.4791499999999998E-3</v>
      </c>
      <c r="BF147">
        <v>640817</v>
      </c>
      <c r="BG147">
        <v>172.65</v>
      </c>
      <c r="BH147">
        <v>24.997</v>
      </c>
      <c r="BI147">
        <v>24769.5</v>
      </c>
      <c r="BJ147">
        <v>19964</v>
      </c>
      <c r="BL147" s="1">
        <v>791.08500000000004</v>
      </c>
      <c r="BM147" s="1">
        <v>9.5191200000000007E-3</v>
      </c>
      <c r="BN147" s="1">
        <v>83104.899999999994</v>
      </c>
      <c r="BO147" s="1">
        <v>145.62100000000001</v>
      </c>
      <c r="BP147" s="1">
        <v>25.001000000000001</v>
      </c>
      <c r="BQ147" s="1">
        <v>7103.93</v>
      </c>
      <c r="BT147" s="20">
        <v>1854.46</v>
      </c>
      <c r="BU147" s="20">
        <v>22.527200000000001</v>
      </c>
      <c r="BV147" s="20">
        <v>82.320800000000006</v>
      </c>
      <c r="BW147" s="20">
        <v>163.643</v>
      </c>
      <c r="BX147" s="20">
        <v>21.995999999999999</v>
      </c>
      <c r="BY147" s="20">
        <v>1521.47</v>
      </c>
      <c r="BZ147" s="20">
        <v>1.8022199999999999</v>
      </c>
    </row>
    <row r="148" spans="1:78" x14ac:dyDescent="0.3">
      <c r="A148" s="1">
        <v>1499.61</v>
      </c>
      <c r="B148" s="1">
        <v>39.812800000000003</v>
      </c>
      <c r="C148" s="1">
        <v>37.666600000000003</v>
      </c>
      <c r="D148" s="1">
        <v>143.655</v>
      </c>
      <c r="E148" s="1">
        <v>24.992999999999999</v>
      </c>
      <c r="F148" s="1">
        <v>1899.96</v>
      </c>
      <c r="G148" s="1">
        <v>4600.75</v>
      </c>
      <c r="H148" s="1">
        <f t="shared" si="6"/>
        <v>37666.600000000006</v>
      </c>
      <c r="J148" s="1">
        <v>2553.89</v>
      </c>
      <c r="K148" s="1">
        <v>3.9897100000000001</v>
      </c>
      <c r="L148" s="1">
        <v>640.12</v>
      </c>
      <c r="M148" s="1">
        <v>143.655</v>
      </c>
      <c r="N148" s="1">
        <v>24.998999999999999</v>
      </c>
      <c r="O148" s="1">
        <v>2492.36</v>
      </c>
      <c r="P148" s="1">
        <f t="shared" si="7"/>
        <v>640120</v>
      </c>
      <c r="R148" s="1">
        <v>1543.62</v>
      </c>
      <c r="S148" s="1">
        <v>11.9725</v>
      </c>
      <c r="T148" s="1">
        <v>128.93</v>
      </c>
      <c r="U148" s="1">
        <v>143.655</v>
      </c>
      <c r="V148" s="1">
        <v>25.010999999999999</v>
      </c>
      <c r="W148" s="1">
        <v>1815.85</v>
      </c>
      <c r="X148" s="1">
        <f t="shared" si="8"/>
        <v>128930</v>
      </c>
      <c r="AL148">
        <v>1689.03</v>
      </c>
      <c r="AM148">
        <v>39.901600000000002</v>
      </c>
      <c r="AN148">
        <v>42.329799999999999</v>
      </c>
      <c r="AO148">
        <v>143.655</v>
      </c>
      <c r="AP148">
        <v>25.018000000000001</v>
      </c>
      <c r="AQ148">
        <v>1936.21</v>
      </c>
      <c r="AR148">
        <v>21224.9</v>
      </c>
      <c r="AS148">
        <v>1.9951099999999999</v>
      </c>
      <c r="AU148">
        <v>3414.59</v>
      </c>
      <c r="AV148">
        <v>0.25574400000000003</v>
      </c>
      <c r="AW148">
        <v>13351.6</v>
      </c>
      <c r="AX148">
        <v>143.655</v>
      </c>
      <c r="AY148">
        <v>25.006</v>
      </c>
      <c r="AZ148">
        <v>12461.2</v>
      </c>
      <c r="BA148">
        <v>42909</v>
      </c>
      <c r="BB148">
        <v>1.27869E-2</v>
      </c>
      <c r="BD148">
        <v>1597.92</v>
      </c>
      <c r="BE148">
        <v>2.5294100000000002E-3</v>
      </c>
      <c r="BF148">
        <v>631738</v>
      </c>
      <c r="BG148">
        <v>173.73599999999999</v>
      </c>
      <c r="BH148">
        <v>24.991</v>
      </c>
      <c r="BI148">
        <v>24718.6</v>
      </c>
      <c r="BJ148">
        <v>20080.099999999999</v>
      </c>
      <c r="BL148" s="1">
        <v>796.78099999999995</v>
      </c>
      <c r="BM148" s="1">
        <v>8.2576400000000001E-3</v>
      </c>
      <c r="BN148" s="1">
        <v>96490.2</v>
      </c>
      <c r="BO148" s="1">
        <v>146.66999999999999</v>
      </c>
      <c r="BP148" s="1">
        <v>24.995000000000001</v>
      </c>
      <c r="BQ148" s="1">
        <v>8134.37</v>
      </c>
      <c r="BT148" s="20">
        <v>1863.8</v>
      </c>
      <c r="BU148" s="20">
        <v>21.42</v>
      </c>
      <c r="BV148" s="20">
        <v>87.0124</v>
      </c>
      <c r="BW148" s="20">
        <v>164.626</v>
      </c>
      <c r="BX148" s="20">
        <v>21.995000000000001</v>
      </c>
      <c r="BY148" s="20">
        <v>1575.22</v>
      </c>
      <c r="BZ148" s="20">
        <v>1.7135899999999999</v>
      </c>
    </row>
    <row r="149" spans="1:78" x14ac:dyDescent="0.3">
      <c r="A149" s="1">
        <v>1593.39</v>
      </c>
      <c r="B149" s="1">
        <v>40.298400000000001</v>
      </c>
      <c r="C149" s="1">
        <v>39.539700000000003</v>
      </c>
      <c r="D149" s="1">
        <v>144.63800000000001</v>
      </c>
      <c r="E149" s="1">
        <v>24.998000000000001</v>
      </c>
      <c r="F149" s="1">
        <v>416.91399999999999</v>
      </c>
      <c r="G149" s="1">
        <v>4888.45</v>
      </c>
      <c r="H149" s="1">
        <f t="shared" si="6"/>
        <v>39539.700000000004</v>
      </c>
      <c r="J149" s="1">
        <v>2560.2399999999998</v>
      </c>
      <c r="K149" s="1">
        <v>4.0175400000000003</v>
      </c>
      <c r="L149" s="1">
        <v>637.26499999999999</v>
      </c>
      <c r="M149" s="1">
        <v>144.63800000000001</v>
      </c>
      <c r="N149" s="1">
        <v>24.998999999999999</v>
      </c>
      <c r="O149" s="1">
        <v>2502.86</v>
      </c>
      <c r="P149" s="1">
        <f t="shared" si="7"/>
        <v>637265</v>
      </c>
      <c r="R149" s="1">
        <v>1524.99</v>
      </c>
      <c r="S149" s="1">
        <v>12.0517</v>
      </c>
      <c r="T149" s="1">
        <v>126.538</v>
      </c>
      <c r="U149" s="1">
        <v>144.63800000000001</v>
      </c>
      <c r="V149" s="1">
        <v>24.992000000000001</v>
      </c>
      <c r="W149" s="1">
        <v>1834.7</v>
      </c>
      <c r="X149" s="1">
        <f t="shared" si="8"/>
        <v>126538</v>
      </c>
      <c r="AL149">
        <v>1711.95</v>
      </c>
      <c r="AM149">
        <v>40.171900000000001</v>
      </c>
      <c r="AN149">
        <v>42.615600000000001</v>
      </c>
      <c r="AO149">
        <v>144.63800000000001</v>
      </c>
      <c r="AP149">
        <v>24.989000000000001</v>
      </c>
      <c r="AQ149">
        <v>2014.98</v>
      </c>
      <c r="AR149">
        <v>21513</v>
      </c>
      <c r="AS149">
        <v>2.0086499999999998</v>
      </c>
      <c r="AU149">
        <v>3435.23</v>
      </c>
      <c r="AV149">
        <v>0.32365500000000003</v>
      </c>
      <c r="AW149">
        <v>10613.9</v>
      </c>
      <c r="AX149">
        <v>144.63800000000001</v>
      </c>
      <c r="AY149">
        <v>25.003</v>
      </c>
      <c r="AZ149">
        <v>12136.3</v>
      </c>
      <c r="BA149">
        <v>43168.4</v>
      </c>
      <c r="BB149">
        <v>1.61824E-2</v>
      </c>
      <c r="BD149">
        <v>1605.96</v>
      </c>
      <c r="BE149">
        <v>2.46898E-3</v>
      </c>
      <c r="BF149">
        <v>650452</v>
      </c>
      <c r="BG149">
        <v>174.68</v>
      </c>
      <c r="BH149">
        <v>24.995999999999999</v>
      </c>
      <c r="BI149">
        <v>24757.4</v>
      </c>
      <c r="BJ149">
        <v>20181</v>
      </c>
      <c r="BL149" s="1">
        <v>802.12199999999996</v>
      </c>
      <c r="BM149" s="1">
        <v>1.44872E-2</v>
      </c>
      <c r="BN149" s="1">
        <v>55367.8</v>
      </c>
      <c r="BO149" s="1">
        <v>147.65299999999999</v>
      </c>
      <c r="BP149" s="1">
        <v>25.001999999999999</v>
      </c>
      <c r="BQ149" s="1">
        <v>8487.51</v>
      </c>
      <c r="BT149" s="20">
        <v>1873.15</v>
      </c>
      <c r="BU149" s="20">
        <v>20.470700000000001</v>
      </c>
      <c r="BV149" s="20">
        <v>91.503799999999998</v>
      </c>
      <c r="BW149" s="20">
        <v>165.60900000000001</v>
      </c>
      <c r="BX149" s="20">
        <v>22.004000000000001</v>
      </c>
      <c r="BY149" s="20">
        <v>1430.54</v>
      </c>
      <c r="BZ149" s="20">
        <v>1.6376599999999999</v>
      </c>
    </row>
    <row r="150" spans="1:78" x14ac:dyDescent="0.3">
      <c r="A150" s="1">
        <v>1512.73</v>
      </c>
      <c r="B150" s="1">
        <v>40.348199999999999</v>
      </c>
      <c r="C150" s="1">
        <v>37.491900000000001</v>
      </c>
      <c r="D150" s="1">
        <v>145.62100000000001</v>
      </c>
      <c r="E150" s="1">
        <v>24.998999999999999</v>
      </c>
      <c r="F150" s="1">
        <v>1852</v>
      </c>
      <c r="G150" s="1">
        <v>4641</v>
      </c>
      <c r="H150" s="1">
        <f t="shared" si="6"/>
        <v>37491.9</v>
      </c>
      <c r="J150" s="1">
        <v>2561.96</v>
      </c>
      <c r="K150" s="1">
        <v>4.0453900000000003</v>
      </c>
      <c r="L150" s="1">
        <v>633.30200000000002</v>
      </c>
      <c r="M150" s="1">
        <v>145.62100000000001</v>
      </c>
      <c r="N150" s="1">
        <v>25</v>
      </c>
      <c r="O150" s="1">
        <v>2554.62</v>
      </c>
      <c r="P150" s="1">
        <f t="shared" si="7"/>
        <v>633302</v>
      </c>
      <c r="R150" s="1">
        <v>1511.57</v>
      </c>
      <c r="S150" s="1">
        <v>12.135</v>
      </c>
      <c r="T150" s="1">
        <v>124.563</v>
      </c>
      <c r="U150" s="1">
        <v>145.62100000000001</v>
      </c>
      <c r="V150" s="1">
        <v>24.992000000000001</v>
      </c>
      <c r="W150" s="1">
        <v>1778.49</v>
      </c>
      <c r="X150" s="1">
        <f t="shared" si="8"/>
        <v>124563</v>
      </c>
      <c r="AL150">
        <v>1689.28</v>
      </c>
      <c r="AM150">
        <v>40.448900000000002</v>
      </c>
      <c r="AN150">
        <v>41.763300000000001</v>
      </c>
      <c r="AO150">
        <v>145.62100000000001</v>
      </c>
      <c r="AP150">
        <v>25.009</v>
      </c>
      <c r="AQ150">
        <v>1780.83</v>
      </c>
      <c r="AR150">
        <v>21228.1</v>
      </c>
      <c r="AS150">
        <v>2.0224899999999999</v>
      </c>
      <c r="AU150">
        <v>3455.87</v>
      </c>
      <c r="AV150">
        <v>0.421649</v>
      </c>
      <c r="AW150">
        <v>8196.09</v>
      </c>
      <c r="AX150">
        <v>145.62100000000001</v>
      </c>
      <c r="AY150">
        <v>24.995000000000001</v>
      </c>
      <c r="AZ150">
        <v>11685.5</v>
      </c>
      <c r="BA150">
        <v>43427.8</v>
      </c>
      <c r="BB150">
        <v>2.1082300000000002E-2</v>
      </c>
      <c r="BD150">
        <v>1613.35</v>
      </c>
      <c r="BE150">
        <v>2.5382999999999998E-3</v>
      </c>
      <c r="BF150">
        <v>635605</v>
      </c>
      <c r="BG150">
        <v>175.54900000000001</v>
      </c>
      <c r="BH150">
        <v>24.991</v>
      </c>
      <c r="BI150">
        <v>24723.599999999999</v>
      </c>
      <c r="BJ150">
        <v>20274</v>
      </c>
      <c r="BL150" s="1">
        <v>807.46199999999999</v>
      </c>
      <c r="BM150" s="1">
        <v>1.28735E-2</v>
      </c>
      <c r="BN150" s="1">
        <v>62722.9</v>
      </c>
      <c r="BO150" s="1">
        <v>148.636</v>
      </c>
      <c r="BP150" s="1">
        <v>25</v>
      </c>
      <c r="BQ150" s="1">
        <v>6980.17</v>
      </c>
      <c r="BT150" s="20">
        <v>1882.47</v>
      </c>
      <c r="BU150" s="20">
        <v>22.5289</v>
      </c>
      <c r="BV150" s="20">
        <v>83.558099999999996</v>
      </c>
      <c r="BW150" s="20">
        <v>166.59299999999999</v>
      </c>
      <c r="BX150" s="20">
        <v>22.009</v>
      </c>
      <c r="BY150" s="20">
        <v>1387.26</v>
      </c>
      <c r="BZ150" s="20">
        <v>1.80237</v>
      </c>
    </row>
    <row r="151" spans="1:78" x14ac:dyDescent="0.3">
      <c r="A151" s="1">
        <v>1419.34</v>
      </c>
      <c r="B151" s="1">
        <v>40.808100000000003</v>
      </c>
      <c r="C151" s="1">
        <v>34.780900000000003</v>
      </c>
      <c r="D151" s="1">
        <v>146.66999999999999</v>
      </c>
      <c r="E151" s="1">
        <v>25.012</v>
      </c>
      <c r="F151" s="1">
        <v>683.29700000000003</v>
      </c>
      <c r="G151" s="1">
        <v>4354.49</v>
      </c>
      <c r="H151" s="1">
        <f t="shared" si="6"/>
        <v>34780.9</v>
      </c>
      <c r="J151" s="1">
        <v>2555.2199999999998</v>
      </c>
      <c r="K151" s="1">
        <v>4.0747799999999996</v>
      </c>
      <c r="L151" s="1">
        <v>627.08000000000004</v>
      </c>
      <c r="M151" s="1">
        <v>146.66999999999999</v>
      </c>
      <c r="N151" s="1">
        <v>25.007999999999999</v>
      </c>
      <c r="O151" s="1">
        <v>2494.19</v>
      </c>
      <c r="P151" s="1">
        <f t="shared" si="7"/>
        <v>627080</v>
      </c>
      <c r="R151" s="1">
        <v>1494.17</v>
      </c>
      <c r="S151" s="1">
        <v>12.222899999999999</v>
      </c>
      <c r="T151" s="1">
        <v>122.244</v>
      </c>
      <c r="U151" s="1">
        <v>146.66999999999999</v>
      </c>
      <c r="V151" s="1">
        <v>25.003</v>
      </c>
      <c r="W151" s="1">
        <v>1772.52</v>
      </c>
      <c r="X151" s="1">
        <f t="shared" si="8"/>
        <v>122244</v>
      </c>
      <c r="AL151">
        <v>1651.22</v>
      </c>
      <c r="AM151">
        <v>40.744199999999999</v>
      </c>
      <c r="AN151">
        <v>40.526499999999999</v>
      </c>
      <c r="AO151">
        <v>146.66999999999999</v>
      </c>
      <c r="AP151">
        <v>25</v>
      </c>
      <c r="AQ151">
        <v>1753.57</v>
      </c>
      <c r="AR151">
        <v>20749.8</v>
      </c>
      <c r="AS151">
        <v>2.03728</v>
      </c>
      <c r="AU151">
        <v>3477.89</v>
      </c>
      <c r="AV151">
        <v>0.56033599999999995</v>
      </c>
      <c r="AW151">
        <v>6206.79</v>
      </c>
      <c r="AX151">
        <v>146.66999999999999</v>
      </c>
      <c r="AY151">
        <v>24.995000000000001</v>
      </c>
      <c r="AZ151">
        <v>11156</v>
      </c>
      <c r="BA151">
        <v>43704.5</v>
      </c>
      <c r="BB151">
        <v>2.8016599999999999E-2</v>
      </c>
      <c r="BD151">
        <v>1622.28</v>
      </c>
      <c r="BE151">
        <v>2.5042599999999999E-3</v>
      </c>
      <c r="BF151">
        <v>647807</v>
      </c>
      <c r="BG151">
        <v>176.59800000000001</v>
      </c>
      <c r="BH151">
        <v>24.986000000000001</v>
      </c>
      <c r="BI151">
        <v>24652.2</v>
      </c>
      <c r="BJ151">
        <v>20386.2</v>
      </c>
      <c r="BL151" s="1">
        <v>812.80200000000002</v>
      </c>
      <c r="BM151" s="1">
        <v>1.25346E-2</v>
      </c>
      <c r="BN151" s="1">
        <v>64844.4</v>
      </c>
      <c r="BO151" s="1">
        <v>149.619</v>
      </c>
      <c r="BP151" s="1">
        <v>24.988</v>
      </c>
      <c r="BQ151" s="1">
        <v>5924.83</v>
      </c>
      <c r="BT151" s="20">
        <v>1892.42</v>
      </c>
      <c r="BU151" s="20">
        <v>24.005600000000001</v>
      </c>
      <c r="BV151" s="20">
        <v>78.832599999999999</v>
      </c>
      <c r="BW151" s="20">
        <v>167.64099999999999</v>
      </c>
      <c r="BX151" s="20">
        <v>22.001999999999999</v>
      </c>
      <c r="BY151" s="20">
        <v>1715.54</v>
      </c>
      <c r="BZ151" s="20">
        <v>1.92049</v>
      </c>
    </row>
    <row r="152" spans="1:78" x14ac:dyDescent="0.3">
      <c r="A152" s="1">
        <v>1699.11</v>
      </c>
      <c r="B152" s="1">
        <v>40.947200000000002</v>
      </c>
      <c r="C152" s="1">
        <v>41.495199999999997</v>
      </c>
      <c r="D152" s="1">
        <v>147.65299999999999</v>
      </c>
      <c r="E152" s="1">
        <v>25.01</v>
      </c>
      <c r="F152" s="1">
        <v>1828.56</v>
      </c>
      <c r="G152" s="1">
        <v>5212.82</v>
      </c>
      <c r="H152" s="1">
        <f t="shared" si="6"/>
        <v>41495.199999999997</v>
      </c>
      <c r="J152" s="1">
        <v>2548.4699999999998</v>
      </c>
      <c r="K152" s="1">
        <v>4.1025499999999999</v>
      </c>
      <c r="L152" s="1">
        <v>621.19000000000005</v>
      </c>
      <c r="M152" s="1">
        <v>147.65299999999999</v>
      </c>
      <c r="N152" s="1">
        <v>25.004000000000001</v>
      </c>
      <c r="O152" s="1">
        <v>2464.5700000000002</v>
      </c>
      <c r="P152" s="1">
        <f t="shared" si="7"/>
        <v>621190</v>
      </c>
      <c r="R152" s="1">
        <v>1464.74</v>
      </c>
      <c r="S152" s="1">
        <v>12.3055</v>
      </c>
      <c r="T152" s="1">
        <v>119.03100000000001</v>
      </c>
      <c r="U152" s="1">
        <v>147.65299999999999</v>
      </c>
      <c r="V152" s="1">
        <v>24.995999999999999</v>
      </c>
      <c r="W152" s="1">
        <v>1631.83</v>
      </c>
      <c r="X152" s="1">
        <f t="shared" si="8"/>
        <v>119031</v>
      </c>
      <c r="AL152">
        <v>1648.67</v>
      </c>
      <c r="AM152">
        <v>41.007800000000003</v>
      </c>
      <c r="AN152">
        <v>40.203800000000001</v>
      </c>
      <c r="AO152">
        <v>147.65299999999999</v>
      </c>
      <c r="AP152">
        <v>24.995999999999999</v>
      </c>
      <c r="AQ152">
        <v>1802.25</v>
      </c>
      <c r="AR152">
        <v>20717.8</v>
      </c>
      <c r="AS152">
        <v>2.0504699999999998</v>
      </c>
      <c r="AU152">
        <v>3498.54</v>
      </c>
      <c r="AV152">
        <v>0.75593299999999997</v>
      </c>
      <c r="AW152">
        <v>4628.1000000000004</v>
      </c>
      <c r="AX152">
        <v>147.65299999999999</v>
      </c>
      <c r="AY152">
        <v>24.998999999999999</v>
      </c>
      <c r="AZ152">
        <v>10508.5</v>
      </c>
      <c r="BA152">
        <v>43963.9</v>
      </c>
      <c r="BB152">
        <v>3.77959E-2</v>
      </c>
      <c r="BD152">
        <v>1631.39</v>
      </c>
      <c r="BE152">
        <v>2.4840000000000001E-3</v>
      </c>
      <c r="BF152">
        <v>656758</v>
      </c>
      <c r="BG152">
        <v>177.66800000000001</v>
      </c>
      <c r="BH152">
        <v>25.001999999999999</v>
      </c>
      <c r="BI152">
        <v>24644.9</v>
      </c>
      <c r="BJ152">
        <v>20500.599999999999</v>
      </c>
      <c r="BL152" s="1">
        <v>818.14300000000003</v>
      </c>
      <c r="BM152" s="1">
        <v>1.13419E-2</v>
      </c>
      <c r="BN152" s="1">
        <v>72134.7</v>
      </c>
      <c r="BO152" s="1">
        <v>150.602</v>
      </c>
      <c r="BP152" s="1">
        <v>25.007000000000001</v>
      </c>
      <c r="BQ152" s="1">
        <v>6651.22</v>
      </c>
      <c r="BT152" s="20">
        <v>1901.77</v>
      </c>
      <c r="BU152" s="20">
        <v>23.396699999999999</v>
      </c>
      <c r="BV152" s="20">
        <v>81.283699999999996</v>
      </c>
      <c r="BW152" s="20">
        <v>168.624</v>
      </c>
      <c r="BX152" s="20">
        <v>22.003</v>
      </c>
      <c r="BY152" s="20">
        <v>1311.78</v>
      </c>
      <c r="BZ152" s="20">
        <v>1.8717600000000001</v>
      </c>
    </row>
    <row r="153" spans="1:78" x14ac:dyDescent="0.3">
      <c r="A153" s="1">
        <v>1430.78</v>
      </c>
      <c r="B153" s="1">
        <v>41.285200000000003</v>
      </c>
      <c r="C153" s="1">
        <v>34.655900000000003</v>
      </c>
      <c r="D153" s="1">
        <v>148.636</v>
      </c>
      <c r="E153" s="1">
        <v>25.006</v>
      </c>
      <c r="F153" s="1">
        <v>1224.3699999999999</v>
      </c>
      <c r="G153" s="1">
        <v>4389.57</v>
      </c>
      <c r="H153" s="1">
        <f t="shared" si="6"/>
        <v>34655.9</v>
      </c>
      <c r="J153" s="1">
        <v>2537.7800000000002</v>
      </c>
      <c r="K153" s="1">
        <v>4.12974</v>
      </c>
      <c r="L153" s="1">
        <v>614.51400000000001</v>
      </c>
      <c r="M153" s="1">
        <v>148.636</v>
      </c>
      <c r="N153" s="1">
        <v>24.998000000000001</v>
      </c>
      <c r="O153" s="1">
        <v>2458.11</v>
      </c>
      <c r="P153" s="1">
        <f t="shared" si="7"/>
        <v>614514</v>
      </c>
      <c r="R153" s="1">
        <v>1438.01</v>
      </c>
      <c r="S153" s="1">
        <v>12.3866</v>
      </c>
      <c r="T153" s="1">
        <v>116.09399999999999</v>
      </c>
      <c r="U153" s="1">
        <v>148.636</v>
      </c>
      <c r="V153" s="1">
        <v>24.99</v>
      </c>
      <c r="W153" s="1">
        <v>1672.86</v>
      </c>
      <c r="X153" s="1">
        <f t="shared" si="8"/>
        <v>116094</v>
      </c>
      <c r="AL153">
        <v>1636.72</v>
      </c>
      <c r="AM153">
        <v>41.293199999999999</v>
      </c>
      <c r="AN153">
        <v>39.636499999999998</v>
      </c>
      <c r="AO153">
        <v>148.636</v>
      </c>
      <c r="AP153">
        <v>24.995000000000001</v>
      </c>
      <c r="AQ153">
        <v>1858.22</v>
      </c>
      <c r="AR153">
        <v>20567.599999999999</v>
      </c>
      <c r="AS153">
        <v>2.0647199999999999</v>
      </c>
      <c r="AU153">
        <v>3519.18</v>
      </c>
      <c r="AV153">
        <v>1.1003000000000001</v>
      </c>
      <c r="AW153">
        <v>3198.38</v>
      </c>
      <c r="AX153">
        <v>148.636</v>
      </c>
      <c r="AY153">
        <v>25.007000000000001</v>
      </c>
      <c r="AZ153">
        <v>9719.83</v>
      </c>
      <c r="BA153">
        <v>44223.3</v>
      </c>
      <c r="BB153">
        <v>5.5014199999999999E-2</v>
      </c>
      <c r="BD153">
        <v>1639.36</v>
      </c>
      <c r="BE153">
        <v>2.4825099999999998E-3</v>
      </c>
      <c r="BF153">
        <v>660362</v>
      </c>
      <c r="BG153">
        <v>178.60400000000001</v>
      </c>
      <c r="BH153">
        <v>25.004000000000001</v>
      </c>
      <c r="BI153">
        <v>24626.7</v>
      </c>
      <c r="BJ153">
        <v>20600.8</v>
      </c>
      <c r="BL153" s="1">
        <v>823.83900000000006</v>
      </c>
      <c r="BM153" s="1">
        <v>1.08854E-2</v>
      </c>
      <c r="BN153" s="1">
        <v>75682.899999999994</v>
      </c>
      <c r="BO153" s="1">
        <v>151.65</v>
      </c>
      <c r="BP153" s="1">
        <v>25.010999999999999</v>
      </c>
      <c r="BQ153" s="1">
        <v>6765.95</v>
      </c>
      <c r="BT153" s="20">
        <v>1911.09</v>
      </c>
      <c r="BU153" s="20">
        <v>25.1568</v>
      </c>
      <c r="BV153" s="20">
        <v>75.967100000000002</v>
      </c>
      <c r="BW153" s="20">
        <v>169.607</v>
      </c>
      <c r="BX153" s="20">
        <v>22</v>
      </c>
      <c r="BY153" s="20">
        <v>1261.58</v>
      </c>
      <c r="BZ153" s="20">
        <v>2.0126200000000001</v>
      </c>
    </row>
    <row r="154" spans="1:78" x14ac:dyDescent="0.3">
      <c r="A154" s="1">
        <v>1754.92</v>
      </c>
      <c r="B154" s="1">
        <v>41.6053</v>
      </c>
      <c r="C154" s="1">
        <v>42.180100000000003</v>
      </c>
      <c r="D154" s="1">
        <v>149.619</v>
      </c>
      <c r="E154" s="1">
        <v>24.992999999999999</v>
      </c>
      <c r="F154" s="1">
        <v>1219.92</v>
      </c>
      <c r="G154" s="1">
        <v>5384.01</v>
      </c>
      <c r="H154" s="1">
        <f t="shared" si="6"/>
        <v>42180.100000000006</v>
      </c>
      <c r="J154" s="1">
        <v>2519.2800000000002</v>
      </c>
      <c r="K154" s="1">
        <v>4.1565799999999999</v>
      </c>
      <c r="L154" s="1">
        <v>606.09500000000003</v>
      </c>
      <c r="M154" s="1">
        <v>149.619</v>
      </c>
      <c r="N154" s="1">
        <v>24.994</v>
      </c>
      <c r="O154" s="1">
        <v>2401.1</v>
      </c>
      <c r="P154" s="1">
        <f t="shared" si="7"/>
        <v>606095</v>
      </c>
      <c r="R154" s="1">
        <v>1432.22</v>
      </c>
      <c r="S154" s="1">
        <v>12.4682</v>
      </c>
      <c r="T154" s="1">
        <v>114.87</v>
      </c>
      <c r="U154" s="1">
        <v>149.619</v>
      </c>
      <c r="V154" s="1">
        <v>24.988</v>
      </c>
      <c r="W154" s="1">
        <v>1644.19</v>
      </c>
      <c r="X154" s="1">
        <f t="shared" si="8"/>
        <v>114870</v>
      </c>
      <c r="AL154">
        <v>1572.91</v>
      </c>
      <c r="AM154">
        <v>41.549700000000001</v>
      </c>
      <c r="AN154">
        <v>37.856099999999998</v>
      </c>
      <c r="AO154">
        <v>149.619</v>
      </c>
      <c r="AP154">
        <v>24.99</v>
      </c>
      <c r="AQ154">
        <v>1756.7</v>
      </c>
      <c r="AR154">
        <v>19765.8</v>
      </c>
      <c r="AS154">
        <v>2.0775299999999999</v>
      </c>
      <c r="AU154">
        <v>3539.82</v>
      </c>
      <c r="AV154">
        <v>1.6398299999999999</v>
      </c>
      <c r="AW154">
        <v>2158.65</v>
      </c>
      <c r="AX154">
        <v>149.619</v>
      </c>
      <c r="AY154">
        <v>24.989000000000001</v>
      </c>
      <c r="AZ154">
        <v>8833.9599999999991</v>
      </c>
      <c r="BA154">
        <v>44482.7</v>
      </c>
      <c r="BB154">
        <v>8.1989599999999996E-2</v>
      </c>
      <c r="BD154">
        <v>1647.84</v>
      </c>
      <c r="BE154">
        <v>2.5755299999999999E-3</v>
      </c>
      <c r="BF154">
        <v>639807</v>
      </c>
      <c r="BG154">
        <v>179.601</v>
      </c>
      <c r="BH154">
        <v>25.003</v>
      </c>
      <c r="BI154">
        <v>24521.5</v>
      </c>
      <c r="BJ154">
        <v>20707.400000000001</v>
      </c>
      <c r="BL154" s="1">
        <v>829.17899999999997</v>
      </c>
      <c r="BM154" s="1">
        <v>1.34488E-2</v>
      </c>
      <c r="BN154" s="1">
        <v>61654.400000000001</v>
      </c>
      <c r="BO154" s="1">
        <v>152.63300000000001</v>
      </c>
      <c r="BP154" s="1">
        <v>24.99</v>
      </c>
      <c r="BQ154" s="1">
        <v>6662.03</v>
      </c>
      <c r="BT154" s="20">
        <v>1921.06</v>
      </c>
      <c r="BU154" s="20">
        <v>23.855499999999999</v>
      </c>
      <c r="BV154" s="20">
        <v>80.529300000000006</v>
      </c>
      <c r="BW154" s="20">
        <v>170.65600000000001</v>
      </c>
      <c r="BX154" s="20">
        <v>21.997</v>
      </c>
      <c r="BY154" s="20">
        <v>1538.52</v>
      </c>
      <c r="BZ154" s="20">
        <v>1.9084700000000001</v>
      </c>
    </row>
    <row r="155" spans="1:78" x14ac:dyDescent="0.3">
      <c r="A155" s="1">
        <v>1514.36</v>
      </c>
      <c r="B155" s="1">
        <v>41.781199999999998</v>
      </c>
      <c r="C155" s="1">
        <v>36.245100000000001</v>
      </c>
      <c r="D155" s="1">
        <v>150.602</v>
      </c>
      <c r="E155" s="1">
        <v>25.009</v>
      </c>
      <c r="F155" s="1">
        <v>1818.73</v>
      </c>
      <c r="G155" s="1">
        <v>4646.01</v>
      </c>
      <c r="H155" s="1">
        <f t="shared" si="6"/>
        <v>36245.1</v>
      </c>
      <c r="J155" s="1">
        <v>2511.2199999999998</v>
      </c>
      <c r="K155" s="1">
        <v>4.1847399999999997</v>
      </c>
      <c r="L155" s="1">
        <v>600.08900000000006</v>
      </c>
      <c r="M155" s="1">
        <v>150.602</v>
      </c>
      <c r="N155" s="1">
        <v>25.015999999999998</v>
      </c>
      <c r="O155" s="1">
        <v>2353.6</v>
      </c>
      <c r="P155" s="1">
        <f t="shared" si="7"/>
        <v>600089</v>
      </c>
      <c r="R155" s="1">
        <v>1424.77</v>
      </c>
      <c r="S155" s="1">
        <v>12.547499999999999</v>
      </c>
      <c r="T155" s="1">
        <v>113.55</v>
      </c>
      <c r="U155" s="1">
        <v>150.602</v>
      </c>
      <c r="V155" s="1">
        <v>25.021000000000001</v>
      </c>
      <c r="W155" s="1">
        <v>1658.1</v>
      </c>
      <c r="X155" s="1">
        <f t="shared" si="8"/>
        <v>113550</v>
      </c>
      <c r="AL155">
        <v>1605.54</v>
      </c>
      <c r="AM155">
        <v>41.827500000000001</v>
      </c>
      <c r="AN155">
        <v>38.384799999999998</v>
      </c>
      <c r="AO155">
        <v>150.602</v>
      </c>
      <c r="AP155">
        <v>24.99</v>
      </c>
      <c r="AQ155">
        <v>1777.69</v>
      </c>
      <c r="AR155">
        <v>20175.8</v>
      </c>
      <c r="AS155">
        <v>2.0914299999999999</v>
      </c>
      <c r="AU155">
        <v>3560.46</v>
      </c>
      <c r="AV155">
        <v>2.4821</v>
      </c>
      <c r="AW155">
        <v>1434.46</v>
      </c>
      <c r="AX155">
        <v>150.602</v>
      </c>
      <c r="AY155">
        <v>25.007999999999999</v>
      </c>
      <c r="AZ155">
        <v>7776.56</v>
      </c>
      <c r="BA155">
        <v>44742.1</v>
      </c>
      <c r="BB155">
        <v>0.12410499999999999</v>
      </c>
      <c r="BD155">
        <v>1656.41</v>
      </c>
      <c r="BE155">
        <v>2.5204799999999999E-3</v>
      </c>
      <c r="BF155">
        <v>657178</v>
      </c>
      <c r="BG155">
        <v>180.608</v>
      </c>
      <c r="BH155">
        <v>24.997</v>
      </c>
      <c r="BI155">
        <v>24530</v>
      </c>
      <c r="BJ155">
        <v>20815</v>
      </c>
      <c r="BL155" s="1">
        <v>834.52</v>
      </c>
      <c r="BM155" s="1">
        <v>1.1554200000000001E-2</v>
      </c>
      <c r="BN155" s="1">
        <v>72226.8</v>
      </c>
      <c r="BO155" s="1">
        <v>153.61600000000001</v>
      </c>
      <c r="BP155" s="1">
        <v>24.991</v>
      </c>
      <c r="BQ155" s="1">
        <v>6599.27</v>
      </c>
      <c r="BT155" s="20">
        <v>1930.43</v>
      </c>
      <c r="BU155" s="20">
        <v>20.3965</v>
      </c>
      <c r="BV155" s="20">
        <v>94.645200000000003</v>
      </c>
      <c r="BW155" s="20">
        <v>171.63900000000001</v>
      </c>
      <c r="BX155" s="20">
        <v>22.004000000000001</v>
      </c>
      <c r="BY155" s="20">
        <v>1499.87</v>
      </c>
      <c r="BZ155" s="20">
        <v>1.6317600000000001</v>
      </c>
    </row>
    <row r="156" spans="1:78" x14ac:dyDescent="0.3">
      <c r="A156" s="1">
        <v>1532.14</v>
      </c>
      <c r="B156" s="1">
        <v>42.186599999999999</v>
      </c>
      <c r="C156" s="1">
        <v>36.318100000000001</v>
      </c>
      <c r="D156" s="1">
        <v>151.65</v>
      </c>
      <c r="E156" s="1">
        <v>25.009</v>
      </c>
      <c r="F156" s="1">
        <v>1003.6</v>
      </c>
      <c r="G156" s="1">
        <v>4700.54</v>
      </c>
      <c r="H156" s="1">
        <f t="shared" si="6"/>
        <v>36318.1</v>
      </c>
      <c r="J156" s="1">
        <v>2492.79</v>
      </c>
      <c r="K156" s="1">
        <v>4.2141999999999999</v>
      </c>
      <c r="L156" s="1">
        <v>591.52099999999996</v>
      </c>
      <c r="M156" s="1">
        <v>151.65</v>
      </c>
      <c r="N156" s="1">
        <v>25.010999999999999</v>
      </c>
      <c r="O156" s="1">
        <v>2322.85</v>
      </c>
      <c r="P156" s="1">
        <f t="shared" si="7"/>
        <v>591521</v>
      </c>
      <c r="R156" s="1">
        <v>1463.18</v>
      </c>
      <c r="S156" s="1">
        <v>12.6351</v>
      </c>
      <c r="T156" s="1">
        <v>115.803</v>
      </c>
      <c r="U156" s="1">
        <v>151.65</v>
      </c>
      <c r="V156" s="1">
        <v>25.016999999999999</v>
      </c>
      <c r="W156" s="1">
        <v>1784.52</v>
      </c>
      <c r="X156" s="1">
        <f t="shared" si="8"/>
        <v>115803</v>
      </c>
      <c r="AL156">
        <v>1625.77</v>
      </c>
      <c r="AM156">
        <v>42.126199999999997</v>
      </c>
      <c r="AN156">
        <v>38.593000000000004</v>
      </c>
      <c r="AO156">
        <v>151.65</v>
      </c>
      <c r="AP156">
        <v>24.989000000000001</v>
      </c>
      <c r="AQ156">
        <v>1690.67</v>
      </c>
      <c r="AR156">
        <v>20430.099999999999</v>
      </c>
      <c r="AS156">
        <v>2.1063700000000001</v>
      </c>
      <c r="AU156">
        <v>3582.48</v>
      </c>
      <c r="AV156">
        <v>3.8478699999999999</v>
      </c>
      <c r="AW156">
        <v>931.03099999999995</v>
      </c>
      <c r="AX156">
        <v>151.65</v>
      </c>
      <c r="AY156">
        <v>25.010999999999999</v>
      </c>
      <c r="AZ156">
        <v>6630.37</v>
      </c>
      <c r="BA156">
        <v>45018.8</v>
      </c>
      <c r="BB156">
        <v>0.19239200000000001</v>
      </c>
      <c r="BD156">
        <v>1665.41</v>
      </c>
      <c r="BE156">
        <v>2.4883399999999999E-3</v>
      </c>
      <c r="BF156">
        <v>669285</v>
      </c>
      <c r="BG156">
        <v>181.666</v>
      </c>
      <c r="BH156">
        <v>25.033999999999999</v>
      </c>
      <c r="BI156">
        <v>24481.3</v>
      </c>
      <c r="BJ156">
        <v>20928.2</v>
      </c>
      <c r="BL156" s="1">
        <v>840.21600000000001</v>
      </c>
      <c r="BM156" s="1">
        <v>1.26699E-2</v>
      </c>
      <c r="BN156" s="1">
        <v>66316</v>
      </c>
      <c r="BO156" s="1">
        <v>154.66499999999999</v>
      </c>
      <c r="BP156" s="1">
        <v>24.989000000000001</v>
      </c>
      <c r="BQ156" s="1">
        <v>6634.3</v>
      </c>
      <c r="BT156" s="20">
        <v>1939.75</v>
      </c>
      <c r="BU156" s="20">
        <v>22.4924</v>
      </c>
      <c r="BV156" s="20">
        <v>86.240200000000002</v>
      </c>
      <c r="BW156" s="20">
        <v>172.62200000000001</v>
      </c>
      <c r="BX156" s="20">
        <v>22.009</v>
      </c>
      <c r="BY156" s="20">
        <v>914.10199999999998</v>
      </c>
      <c r="BZ156" s="20">
        <v>1.7994399999999999</v>
      </c>
    </row>
    <row r="157" spans="1:78" x14ac:dyDescent="0.3">
      <c r="A157" s="1">
        <v>1525.43</v>
      </c>
      <c r="B157" s="1">
        <v>42.3352</v>
      </c>
      <c r="C157" s="1">
        <v>36.032200000000003</v>
      </c>
      <c r="D157" s="1">
        <v>152.63300000000001</v>
      </c>
      <c r="E157" s="1">
        <v>25.01</v>
      </c>
      <c r="F157" s="1">
        <v>1883.15</v>
      </c>
      <c r="G157" s="1">
        <v>4679.96</v>
      </c>
      <c r="H157" s="1">
        <f t="shared" si="6"/>
        <v>36032.200000000004</v>
      </c>
      <c r="J157" s="1">
        <v>2474.1999999999998</v>
      </c>
      <c r="K157" s="1">
        <v>4.2409400000000002</v>
      </c>
      <c r="L157" s="1">
        <v>583.40800000000002</v>
      </c>
      <c r="M157" s="1">
        <v>152.63300000000001</v>
      </c>
      <c r="N157" s="1">
        <v>24.995000000000001</v>
      </c>
      <c r="O157" s="1">
        <v>2291.86</v>
      </c>
      <c r="P157" s="1">
        <f t="shared" si="7"/>
        <v>583408</v>
      </c>
      <c r="R157" s="1">
        <v>1490.89</v>
      </c>
      <c r="S157" s="1">
        <v>12.719099999999999</v>
      </c>
      <c r="T157" s="1">
        <v>117.21599999999999</v>
      </c>
      <c r="U157" s="1">
        <v>152.63300000000001</v>
      </c>
      <c r="V157" s="1">
        <v>24.992999999999999</v>
      </c>
      <c r="W157" s="1">
        <v>1899.85</v>
      </c>
      <c r="X157" s="1">
        <f t="shared" si="8"/>
        <v>117216</v>
      </c>
      <c r="AL157">
        <v>1586.83</v>
      </c>
      <c r="AM157">
        <v>42.394599999999997</v>
      </c>
      <c r="AN157">
        <v>37.430100000000003</v>
      </c>
      <c r="AO157">
        <v>152.63300000000001</v>
      </c>
      <c r="AP157">
        <v>24.983000000000001</v>
      </c>
      <c r="AQ157">
        <v>1564.04</v>
      </c>
      <c r="AR157">
        <v>19940.7</v>
      </c>
      <c r="AS157">
        <v>2.1198299999999999</v>
      </c>
      <c r="AU157">
        <v>3603.12</v>
      </c>
      <c r="AV157">
        <v>5.7638199999999999</v>
      </c>
      <c r="AW157">
        <v>625.12800000000004</v>
      </c>
      <c r="AX157">
        <v>152.63300000000001</v>
      </c>
      <c r="AY157">
        <v>24.992999999999999</v>
      </c>
      <c r="AZ157">
        <v>5495.38</v>
      </c>
      <c r="BA157">
        <v>45278.2</v>
      </c>
      <c r="BB157">
        <v>0.28818700000000003</v>
      </c>
      <c r="BD157">
        <v>1673.55</v>
      </c>
      <c r="BE157">
        <v>2.5432599999999999E-3</v>
      </c>
      <c r="BF157">
        <v>658035</v>
      </c>
      <c r="BG157">
        <v>182.62299999999999</v>
      </c>
      <c r="BH157">
        <v>25.016999999999999</v>
      </c>
      <c r="BI157">
        <v>24422.799999999999</v>
      </c>
      <c r="BJ157">
        <v>21030.5</v>
      </c>
      <c r="BL157" s="1">
        <v>845.55600000000004</v>
      </c>
      <c r="BM157" s="1">
        <v>1.5386499999999999E-2</v>
      </c>
      <c r="BN157" s="1">
        <v>54954.400000000001</v>
      </c>
      <c r="BO157" s="1">
        <v>155.648</v>
      </c>
      <c r="BP157" s="1">
        <v>24.994</v>
      </c>
      <c r="BQ157" s="1">
        <v>5754.26</v>
      </c>
      <c r="BT157" s="20">
        <v>1949.69</v>
      </c>
      <c r="BU157" s="20">
        <v>26.511299999999999</v>
      </c>
      <c r="BV157" s="20">
        <v>73.541700000000006</v>
      </c>
      <c r="BW157" s="20">
        <v>173.67</v>
      </c>
      <c r="BX157" s="20">
        <v>22.001000000000001</v>
      </c>
      <c r="BY157" s="20">
        <v>1132.6400000000001</v>
      </c>
      <c r="BZ157" s="20">
        <v>2.1209699999999998</v>
      </c>
    </row>
    <row r="158" spans="1:78" x14ac:dyDescent="0.3">
      <c r="A158" s="1">
        <v>1386.64</v>
      </c>
      <c r="B158" s="1">
        <v>42.713999999999999</v>
      </c>
      <c r="C158" s="1">
        <v>32.4634</v>
      </c>
      <c r="D158" s="1">
        <v>153.61600000000001</v>
      </c>
      <c r="E158" s="1">
        <v>25</v>
      </c>
      <c r="F158" s="1">
        <v>1012</v>
      </c>
      <c r="G158" s="1">
        <v>4254.1499999999996</v>
      </c>
      <c r="H158" s="1">
        <f t="shared" si="6"/>
        <v>32463.4</v>
      </c>
      <c r="J158" s="1">
        <v>2457.5300000000002</v>
      </c>
      <c r="K158" s="1">
        <v>4.2681199999999997</v>
      </c>
      <c r="L158" s="1">
        <v>575.78899999999999</v>
      </c>
      <c r="M158" s="1">
        <v>153.61600000000001</v>
      </c>
      <c r="N158" s="1">
        <v>24.995999999999999</v>
      </c>
      <c r="O158" s="1">
        <v>2306.59</v>
      </c>
      <c r="P158" s="1">
        <f t="shared" si="7"/>
        <v>575789</v>
      </c>
      <c r="R158" s="1">
        <v>1493.8</v>
      </c>
      <c r="S158" s="1">
        <v>12.800800000000001</v>
      </c>
      <c r="T158" s="1">
        <v>116.69499999999999</v>
      </c>
      <c r="U158" s="1">
        <v>153.61600000000001</v>
      </c>
      <c r="V158" s="1">
        <v>25.004000000000001</v>
      </c>
      <c r="W158" s="1">
        <v>1915.81</v>
      </c>
      <c r="X158" s="1">
        <f t="shared" si="8"/>
        <v>116695</v>
      </c>
      <c r="AL158">
        <v>1639.42</v>
      </c>
      <c r="AM158">
        <v>42.664299999999997</v>
      </c>
      <c r="AN158">
        <v>38.425899999999999</v>
      </c>
      <c r="AO158">
        <v>153.61600000000001</v>
      </c>
      <c r="AP158">
        <v>24.99</v>
      </c>
      <c r="AQ158">
        <v>1410.02</v>
      </c>
      <c r="AR158">
        <v>20601.5</v>
      </c>
      <c r="AS158">
        <v>2.1332499999999999</v>
      </c>
      <c r="AU158">
        <v>3623.76</v>
      </c>
      <c r="AV158">
        <v>8.6884700000000006</v>
      </c>
      <c r="AW158">
        <v>417.07799999999997</v>
      </c>
      <c r="AX158">
        <v>153.61600000000001</v>
      </c>
      <c r="AY158">
        <v>25.006</v>
      </c>
      <c r="AZ158">
        <v>4756.88</v>
      </c>
      <c r="BA158">
        <v>45537.599999999999</v>
      </c>
      <c r="BB158">
        <v>0.43442900000000001</v>
      </c>
      <c r="BD158">
        <v>1682.7</v>
      </c>
      <c r="BE158">
        <v>2.57172E-3</v>
      </c>
      <c r="BF158">
        <v>654309</v>
      </c>
      <c r="BG158">
        <v>183.697</v>
      </c>
      <c r="BH158">
        <v>24.995000000000001</v>
      </c>
      <c r="BI158">
        <v>24417</v>
      </c>
      <c r="BJ158">
        <v>21145.4</v>
      </c>
      <c r="BL158" s="1">
        <v>850.89700000000005</v>
      </c>
      <c r="BM158" s="1">
        <v>1.12654E-2</v>
      </c>
      <c r="BN158" s="1">
        <v>75531.899999999994</v>
      </c>
      <c r="BO158" s="1">
        <v>156.631</v>
      </c>
      <c r="BP158" s="1">
        <v>25.010999999999999</v>
      </c>
      <c r="BQ158" s="1">
        <v>5517.35</v>
      </c>
      <c r="BT158" s="20">
        <v>1959.04</v>
      </c>
      <c r="BU158" s="20">
        <v>24.839300000000001</v>
      </c>
      <c r="BV158" s="20">
        <v>78.868499999999997</v>
      </c>
      <c r="BW158" s="20">
        <v>174.65299999999999</v>
      </c>
      <c r="BX158" s="20">
        <v>21.978000000000002</v>
      </c>
      <c r="BY158" s="20">
        <v>1642.83</v>
      </c>
      <c r="BZ158" s="20">
        <v>1.98722</v>
      </c>
    </row>
    <row r="159" spans="1:78" x14ac:dyDescent="0.3">
      <c r="A159" s="1">
        <v>1470.28</v>
      </c>
      <c r="B159" s="1">
        <v>42.942799999999998</v>
      </c>
      <c r="C159" s="1">
        <v>34.238100000000003</v>
      </c>
      <c r="D159" s="1">
        <v>154.66499999999999</v>
      </c>
      <c r="E159" s="1">
        <v>25.001999999999999</v>
      </c>
      <c r="F159" s="1">
        <v>1462.46</v>
      </c>
      <c r="G159" s="1">
        <v>4510.7700000000004</v>
      </c>
      <c r="H159" s="1">
        <f t="shared" si="6"/>
        <v>34238.100000000006</v>
      </c>
      <c r="J159" s="1">
        <v>2444.56</v>
      </c>
      <c r="K159" s="1">
        <v>4.2973400000000002</v>
      </c>
      <c r="L159" s="1">
        <v>568.85400000000004</v>
      </c>
      <c r="M159" s="1">
        <v>154.66499999999999</v>
      </c>
      <c r="N159" s="1">
        <v>24.983000000000001</v>
      </c>
      <c r="O159" s="1">
        <v>2336.66</v>
      </c>
      <c r="P159" s="1">
        <f t="shared" si="7"/>
        <v>568854</v>
      </c>
      <c r="R159" s="1">
        <v>1555.39</v>
      </c>
      <c r="S159" s="1">
        <v>12.8858</v>
      </c>
      <c r="T159" s="1">
        <v>120.706</v>
      </c>
      <c r="U159" s="1">
        <v>154.66499999999999</v>
      </c>
      <c r="V159" s="1">
        <v>24.998000000000001</v>
      </c>
      <c r="W159" s="1">
        <v>1936.65</v>
      </c>
      <c r="X159" s="1">
        <f t="shared" si="8"/>
        <v>120706</v>
      </c>
      <c r="AL159">
        <v>1631.91</v>
      </c>
      <c r="AM159">
        <v>42.965600000000002</v>
      </c>
      <c r="AN159">
        <v>37.981699999999996</v>
      </c>
      <c r="AO159">
        <v>154.66499999999999</v>
      </c>
      <c r="AP159">
        <v>24.998000000000001</v>
      </c>
      <c r="AQ159">
        <v>1555.42</v>
      </c>
      <c r="AR159">
        <v>20507.2</v>
      </c>
      <c r="AS159">
        <v>2.1483300000000001</v>
      </c>
      <c r="AU159">
        <v>3645.78</v>
      </c>
      <c r="AV159">
        <v>15.3847</v>
      </c>
      <c r="AW159">
        <v>236.97300000000001</v>
      </c>
      <c r="AX159">
        <v>154.66499999999999</v>
      </c>
      <c r="AY159">
        <v>25.004999999999999</v>
      </c>
      <c r="AZ159">
        <v>4001.85</v>
      </c>
      <c r="BA159">
        <v>45814.2</v>
      </c>
      <c r="BB159">
        <v>0.76922599999999997</v>
      </c>
      <c r="BD159">
        <v>1690.32</v>
      </c>
      <c r="BE159">
        <v>2.5491400000000001E-3</v>
      </c>
      <c r="BF159">
        <v>663096</v>
      </c>
      <c r="BG159">
        <v>184.59299999999999</v>
      </c>
      <c r="BH159">
        <v>24.986000000000001</v>
      </c>
      <c r="BI159">
        <v>24411.3</v>
      </c>
      <c r="BJ159">
        <v>21241.200000000001</v>
      </c>
      <c r="BL159" s="1">
        <v>856.23699999999997</v>
      </c>
      <c r="BM159" s="1">
        <v>1.0827099999999999E-2</v>
      </c>
      <c r="BN159" s="1">
        <v>79082.600000000006</v>
      </c>
      <c r="BO159" s="1">
        <v>157.614</v>
      </c>
      <c r="BP159" s="1">
        <v>25.01</v>
      </c>
      <c r="BQ159" s="1">
        <v>6838.58</v>
      </c>
      <c r="BT159" s="20">
        <v>1968.37</v>
      </c>
      <c r="BU159" s="20">
        <v>25.736799999999999</v>
      </c>
      <c r="BV159" s="20">
        <v>76.480699999999999</v>
      </c>
      <c r="BW159" s="20">
        <v>175.637</v>
      </c>
      <c r="BX159" s="20">
        <v>21.995000000000001</v>
      </c>
      <c r="BY159" s="20">
        <v>895.49300000000005</v>
      </c>
      <c r="BZ159" s="20">
        <v>2.05898</v>
      </c>
    </row>
    <row r="160" spans="1:78" x14ac:dyDescent="0.3">
      <c r="A160" s="1">
        <v>1267.3399999999999</v>
      </c>
      <c r="B160" s="1">
        <v>43.2303</v>
      </c>
      <c r="C160" s="1">
        <v>29.315999999999999</v>
      </c>
      <c r="D160" s="1">
        <v>155.648</v>
      </c>
      <c r="E160" s="1">
        <v>24.995000000000001</v>
      </c>
      <c r="F160" s="1">
        <v>1210.5899999999999</v>
      </c>
      <c r="G160" s="1">
        <v>3888.15</v>
      </c>
      <c r="H160" s="1">
        <f t="shared" si="6"/>
        <v>29316</v>
      </c>
      <c r="J160" s="1">
        <v>2431.96</v>
      </c>
      <c r="K160" s="1">
        <v>4.3239400000000003</v>
      </c>
      <c r="L160" s="1">
        <v>562.44100000000003</v>
      </c>
      <c r="M160" s="1">
        <v>155.648</v>
      </c>
      <c r="N160" s="1">
        <v>24.99</v>
      </c>
      <c r="O160" s="1">
        <v>2360.98</v>
      </c>
      <c r="P160" s="1">
        <f t="shared" si="7"/>
        <v>562441</v>
      </c>
      <c r="R160" s="1">
        <v>1578.49</v>
      </c>
      <c r="S160" s="1">
        <v>12.973800000000001</v>
      </c>
      <c r="T160" s="1">
        <v>121.66800000000001</v>
      </c>
      <c r="U160" s="1">
        <v>155.648</v>
      </c>
      <c r="V160" s="1">
        <v>25.004000000000001</v>
      </c>
      <c r="W160" s="1">
        <v>1714.1</v>
      </c>
      <c r="X160" s="1">
        <f t="shared" si="8"/>
        <v>121668</v>
      </c>
      <c r="AL160">
        <v>1617.23</v>
      </c>
      <c r="AM160">
        <v>43.232599999999998</v>
      </c>
      <c r="AN160">
        <v>37.407600000000002</v>
      </c>
      <c r="AO160">
        <v>155.648</v>
      </c>
      <c r="AP160">
        <v>24.998999999999999</v>
      </c>
      <c r="AQ160">
        <v>1535.55</v>
      </c>
      <c r="AR160">
        <v>20322.7</v>
      </c>
      <c r="AS160">
        <v>2.1617000000000002</v>
      </c>
      <c r="AU160">
        <v>3666.4</v>
      </c>
      <c r="AV160">
        <v>32.174599999999998</v>
      </c>
      <c r="AW160">
        <v>113.953</v>
      </c>
      <c r="AX160">
        <v>155.648</v>
      </c>
      <c r="AY160">
        <v>25.003</v>
      </c>
      <c r="AZ160">
        <v>4198.45</v>
      </c>
      <c r="BA160">
        <v>46073.4</v>
      </c>
      <c r="BB160">
        <v>1.6087100000000001</v>
      </c>
      <c r="BD160">
        <v>1699.65</v>
      </c>
      <c r="BE160">
        <v>2.6003200000000001E-3</v>
      </c>
      <c r="BF160">
        <v>653633</v>
      </c>
      <c r="BG160">
        <v>185.69</v>
      </c>
      <c r="BH160">
        <v>25.003</v>
      </c>
      <c r="BI160">
        <v>24343.599999999999</v>
      </c>
      <c r="BJ160">
        <v>21358.5</v>
      </c>
      <c r="BL160" s="1">
        <v>861.57799999999997</v>
      </c>
      <c r="BM160" s="1">
        <v>1.2537599999999999E-2</v>
      </c>
      <c r="BN160" s="1">
        <v>68719.7</v>
      </c>
      <c r="BO160" s="1">
        <v>158.59700000000001</v>
      </c>
      <c r="BP160" s="1">
        <v>25</v>
      </c>
      <c r="BQ160" s="1">
        <v>7478.34</v>
      </c>
      <c r="BT160" s="20">
        <v>1977.65</v>
      </c>
      <c r="BU160" s="20">
        <v>33.565899999999999</v>
      </c>
      <c r="BV160" s="20">
        <v>58.918399999999998</v>
      </c>
      <c r="BW160" s="20">
        <v>176.62</v>
      </c>
      <c r="BX160" s="20">
        <v>21.991</v>
      </c>
      <c r="BY160" s="20">
        <v>797.875</v>
      </c>
      <c r="BZ160" s="20">
        <v>2.6853199999999999</v>
      </c>
    </row>
    <row r="161" spans="1:78" x14ac:dyDescent="0.3">
      <c r="A161" s="1">
        <v>1405.03</v>
      </c>
      <c r="B161" s="1">
        <v>43.528799999999997</v>
      </c>
      <c r="C161" s="1">
        <v>32.278100000000002</v>
      </c>
      <c r="D161" s="1">
        <v>156.631</v>
      </c>
      <c r="E161" s="1">
        <v>24.998000000000001</v>
      </c>
      <c r="F161" s="1">
        <v>1107.18</v>
      </c>
      <c r="G161" s="1">
        <v>4310.57</v>
      </c>
      <c r="H161" s="1">
        <f t="shared" si="6"/>
        <v>32278.100000000002</v>
      </c>
      <c r="J161" s="1">
        <v>2427.5300000000002</v>
      </c>
      <c r="K161" s="1">
        <v>4.3510999999999997</v>
      </c>
      <c r="L161" s="1">
        <v>557.91200000000003</v>
      </c>
      <c r="M161" s="1">
        <v>156.631</v>
      </c>
      <c r="N161" s="1">
        <v>24.988</v>
      </c>
      <c r="O161" s="1">
        <v>2467.86</v>
      </c>
      <c r="P161" s="1">
        <f t="shared" si="7"/>
        <v>557912</v>
      </c>
      <c r="R161" s="1">
        <v>1555.94</v>
      </c>
      <c r="S161" s="1">
        <v>13.053599999999999</v>
      </c>
      <c r="T161" s="1">
        <v>119.196</v>
      </c>
      <c r="U161" s="1">
        <v>156.631</v>
      </c>
      <c r="V161" s="1">
        <v>24.995999999999999</v>
      </c>
      <c r="W161" s="1">
        <v>1676.05</v>
      </c>
      <c r="X161" s="1">
        <f t="shared" si="8"/>
        <v>119196</v>
      </c>
      <c r="AL161">
        <v>1623.6</v>
      </c>
      <c r="AM161">
        <v>43.505400000000002</v>
      </c>
      <c r="AN161">
        <v>37.319499999999998</v>
      </c>
      <c r="AO161">
        <v>156.631</v>
      </c>
      <c r="AP161">
        <v>24.994</v>
      </c>
      <c r="AQ161">
        <v>1516.78</v>
      </c>
      <c r="AR161">
        <v>20402.8</v>
      </c>
      <c r="AS161">
        <v>2.1752799999999999</v>
      </c>
      <c r="AU161">
        <v>3686.98</v>
      </c>
      <c r="AV161">
        <v>87.761300000000006</v>
      </c>
      <c r="AW161">
        <v>42.011499999999998</v>
      </c>
      <c r="AX161">
        <v>156.631</v>
      </c>
      <c r="AY161">
        <v>24.995999999999999</v>
      </c>
      <c r="AZ161">
        <v>4358.92</v>
      </c>
      <c r="BA161">
        <v>46332</v>
      </c>
      <c r="BB161">
        <v>4.3879799999999998</v>
      </c>
      <c r="BD161">
        <v>1708.04</v>
      </c>
      <c r="BE161">
        <v>2.5360299999999999E-3</v>
      </c>
      <c r="BF161">
        <v>673509</v>
      </c>
      <c r="BG161">
        <v>186.67500000000001</v>
      </c>
      <c r="BH161">
        <v>24.986999999999998</v>
      </c>
      <c r="BI161">
        <v>24380.7</v>
      </c>
      <c r="BJ161">
        <v>21463.8</v>
      </c>
      <c r="BL161" s="1">
        <v>867.274</v>
      </c>
      <c r="BM161" s="1">
        <v>1.5544499999999999E-2</v>
      </c>
      <c r="BN161" s="1">
        <v>55792.9</v>
      </c>
      <c r="BO161" s="1">
        <v>159.64599999999999</v>
      </c>
      <c r="BP161" s="1">
        <v>24.99</v>
      </c>
      <c r="BQ161" s="1">
        <v>6099.75</v>
      </c>
      <c r="BT161" s="20">
        <v>1986.96</v>
      </c>
      <c r="BU161" s="20">
        <v>37.497599999999998</v>
      </c>
      <c r="BV161" s="20">
        <v>52.989100000000001</v>
      </c>
      <c r="BW161" s="20">
        <v>177.60300000000001</v>
      </c>
      <c r="BX161" s="20">
        <v>22.004000000000001</v>
      </c>
      <c r="BY161" s="20">
        <v>954.98500000000001</v>
      </c>
      <c r="BZ161" s="20">
        <v>2.9998800000000001</v>
      </c>
    </row>
    <row r="162" spans="1:78" x14ac:dyDescent="0.3">
      <c r="A162" s="1">
        <v>1248.6500000000001</v>
      </c>
      <c r="B162" s="1">
        <v>43.737699999999997</v>
      </c>
      <c r="C162" s="1">
        <v>28.5486</v>
      </c>
      <c r="D162" s="1">
        <v>157.614</v>
      </c>
      <c r="E162" s="1">
        <v>24.989000000000001</v>
      </c>
      <c r="F162" s="1">
        <v>1454.47</v>
      </c>
      <c r="G162" s="1">
        <v>3830.82</v>
      </c>
      <c r="H162" s="1">
        <f t="shared" si="6"/>
        <v>28548.600000000002</v>
      </c>
      <c r="J162" s="1">
        <v>2426.65</v>
      </c>
      <c r="K162" s="1">
        <v>4.3785600000000002</v>
      </c>
      <c r="L162" s="1">
        <v>554.21199999999999</v>
      </c>
      <c r="M162" s="1">
        <v>157.614</v>
      </c>
      <c r="N162" s="1">
        <v>24.995999999999999</v>
      </c>
      <c r="O162" s="1">
        <v>2506.15</v>
      </c>
      <c r="P162" s="1">
        <f t="shared" si="7"/>
        <v>554212</v>
      </c>
      <c r="R162" s="1">
        <v>1517.96</v>
      </c>
      <c r="S162" s="1">
        <v>13.1394</v>
      </c>
      <c r="T162" s="1">
        <v>115.52800000000001</v>
      </c>
      <c r="U162" s="1">
        <v>157.614</v>
      </c>
      <c r="V162" s="1">
        <v>24.978999999999999</v>
      </c>
      <c r="W162" s="1">
        <v>1782.84</v>
      </c>
      <c r="X162" s="1">
        <f t="shared" si="8"/>
        <v>115528</v>
      </c>
      <c r="AL162">
        <v>1611.8</v>
      </c>
      <c r="AM162">
        <v>43.781599999999997</v>
      </c>
      <c r="AN162">
        <v>36.814599999999999</v>
      </c>
      <c r="AO162">
        <v>157.614</v>
      </c>
      <c r="AP162">
        <v>25.007999999999999</v>
      </c>
      <c r="AQ162">
        <v>1560.56</v>
      </c>
      <c r="AR162">
        <v>20254.5</v>
      </c>
      <c r="AS162">
        <v>2.18912</v>
      </c>
      <c r="AU162">
        <v>3707.37</v>
      </c>
      <c r="AV162">
        <v>320.03399999999999</v>
      </c>
      <c r="AW162">
        <v>11.584300000000001</v>
      </c>
      <c r="AX162">
        <v>157.614</v>
      </c>
      <c r="AY162">
        <v>25.010999999999999</v>
      </c>
      <c r="AZ162">
        <v>4433.12</v>
      </c>
      <c r="BA162">
        <v>46588.2</v>
      </c>
      <c r="BB162">
        <v>16.0015</v>
      </c>
      <c r="BD162">
        <v>1715.61</v>
      </c>
      <c r="BE162">
        <v>2.6005199999999998E-3</v>
      </c>
      <c r="BF162">
        <v>659717</v>
      </c>
      <c r="BG162">
        <v>187.56399999999999</v>
      </c>
      <c r="BH162">
        <v>24.988</v>
      </c>
      <c r="BI162">
        <v>24378.400000000001</v>
      </c>
      <c r="BJ162">
        <v>21558.9</v>
      </c>
      <c r="BL162" s="1">
        <v>872.61400000000003</v>
      </c>
      <c r="BM162" s="1">
        <v>9.9429800000000006E-3</v>
      </c>
      <c r="BN162" s="1">
        <v>87761.9</v>
      </c>
      <c r="BO162" s="1">
        <v>160.62899999999999</v>
      </c>
      <c r="BP162" s="1">
        <v>24.995000000000001</v>
      </c>
      <c r="BQ162" s="1">
        <v>6754.41</v>
      </c>
      <c r="BT162" s="20">
        <v>1996.81</v>
      </c>
      <c r="BU162" s="20">
        <v>53.959000000000003</v>
      </c>
      <c r="BV162" s="20">
        <v>37.006100000000004</v>
      </c>
      <c r="BW162" s="20">
        <v>178.65100000000001</v>
      </c>
      <c r="BX162" s="20">
        <v>21.998000000000001</v>
      </c>
      <c r="BY162" s="20">
        <v>1148.19</v>
      </c>
      <c r="BZ162" s="20">
        <v>4.3167900000000001</v>
      </c>
    </row>
    <row r="163" spans="1:78" x14ac:dyDescent="0.3">
      <c r="A163" s="1">
        <v>1321.9</v>
      </c>
      <c r="B163" s="1">
        <v>44.089399999999998</v>
      </c>
      <c r="C163" s="1">
        <v>29.982299999999999</v>
      </c>
      <c r="D163" s="1">
        <v>158.59700000000001</v>
      </c>
      <c r="E163" s="1">
        <v>24.986999999999998</v>
      </c>
      <c r="F163" s="1">
        <v>1124.1300000000001</v>
      </c>
      <c r="G163" s="1">
        <v>4055.55</v>
      </c>
      <c r="H163" s="1">
        <f t="shared" si="6"/>
        <v>29982.3</v>
      </c>
      <c r="J163" s="1">
        <v>2428.1799999999998</v>
      </c>
      <c r="K163" s="1">
        <v>4.4053199999999997</v>
      </c>
      <c r="L163" s="1">
        <v>551.19200000000001</v>
      </c>
      <c r="M163" s="1">
        <v>158.59700000000001</v>
      </c>
      <c r="N163" s="1">
        <v>24.992999999999999</v>
      </c>
      <c r="O163" s="1">
        <v>2595.2399999999998</v>
      </c>
      <c r="P163" s="1">
        <f t="shared" si="7"/>
        <v>551192</v>
      </c>
      <c r="R163" s="1">
        <v>1443.54</v>
      </c>
      <c r="S163" s="1">
        <v>13.2195</v>
      </c>
      <c r="T163" s="1">
        <v>109.197</v>
      </c>
      <c r="U163" s="1">
        <v>158.59700000000001</v>
      </c>
      <c r="V163" s="1">
        <v>24.995999999999999</v>
      </c>
      <c r="W163" s="1">
        <v>1803.06</v>
      </c>
      <c r="X163" s="1">
        <f t="shared" si="8"/>
        <v>109197</v>
      </c>
      <c r="AL163">
        <v>1567.95</v>
      </c>
      <c r="AM163">
        <v>44.054699999999997</v>
      </c>
      <c r="AN163">
        <v>35.591000000000001</v>
      </c>
      <c r="AO163">
        <v>158.59700000000001</v>
      </c>
      <c r="AP163">
        <v>25.038</v>
      </c>
      <c r="AQ163">
        <v>1613.88</v>
      </c>
      <c r="AR163">
        <v>19703.5</v>
      </c>
      <c r="AS163">
        <v>2.20275</v>
      </c>
      <c r="AU163">
        <v>3727.68</v>
      </c>
      <c r="AV163">
        <v>617.98199999999997</v>
      </c>
      <c r="AW163">
        <v>6.0320299999999998</v>
      </c>
      <c r="AX163">
        <v>158.59700000000001</v>
      </c>
      <c r="AY163">
        <v>25.004000000000001</v>
      </c>
      <c r="AZ163">
        <v>4408.3</v>
      </c>
      <c r="BA163">
        <v>46843.5</v>
      </c>
      <c r="BB163">
        <v>30.898700000000002</v>
      </c>
      <c r="BD163">
        <v>1724.9</v>
      </c>
      <c r="BE163">
        <v>2.64672E-3</v>
      </c>
      <c r="BF163">
        <v>651713</v>
      </c>
      <c r="BG163">
        <v>188.65600000000001</v>
      </c>
      <c r="BH163">
        <v>24.991</v>
      </c>
      <c r="BI163">
        <v>24327.9</v>
      </c>
      <c r="BJ163">
        <v>21675.8</v>
      </c>
      <c r="BL163" s="1">
        <v>877.95500000000004</v>
      </c>
      <c r="BM163" s="1">
        <v>1.1760100000000001E-2</v>
      </c>
      <c r="BN163" s="1">
        <v>74655.399999999994</v>
      </c>
      <c r="BO163" s="1">
        <v>161.61199999999999</v>
      </c>
      <c r="BP163" s="1">
        <v>24.994</v>
      </c>
      <c r="BQ163" s="1">
        <v>7122.42</v>
      </c>
      <c r="BT163" s="20">
        <v>2006.18</v>
      </c>
      <c r="BU163" s="20">
        <v>49.805</v>
      </c>
      <c r="BV163" s="20">
        <v>40.2806</v>
      </c>
      <c r="BW163" s="20">
        <v>179.63399999999999</v>
      </c>
      <c r="BX163" s="20">
        <v>22</v>
      </c>
      <c r="BY163" s="20">
        <v>1413.2</v>
      </c>
      <c r="BZ163" s="20">
        <v>3.98447</v>
      </c>
    </row>
    <row r="164" spans="1:78" x14ac:dyDescent="0.3">
      <c r="A164" s="1">
        <v>1285.8499999999999</v>
      </c>
      <c r="B164" s="1">
        <v>44.322099999999999</v>
      </c>
      <c r="C164" s="1">
        <v>29.011600000000001</v>
      </c>
      <c r="D164" s="1">
        <v>159.64599999999999</v>
      </c>
      <c r="E164" s="1">
        <v>24.998000000000001</v>
      </c>
      <c r="F164" s="1">
        <v>1332.53</v>
      </c>
      <c r="G164" s="1">
        <v>3944.95</v>
      </c>
      <c r="H164" s="1">
        <f t="shared" si="6"/>
        <v>29011.600000000002</v>
      </c>
      <c r="J164" s="1">
        <v>2434.92</v>
      </c>
      <c r="K164" s="1">
        <v>4.4341699999999999</v>
      </c>
      <c r="L164" s="1">
        <v>549.12699999999995</v>
      </c>
      <c r="M164" s="1">
        <v>159.64599999999999</v>
      </c>
      <c r="N164" s="1">
        <v>25.004000000000001</v>
      </c>
      <c r="O164" s="1">
        <v>2711.65</v>
      </c>
      <c r="P164" s="1">
        <f t="shared" si="7"/>
        <v>549127</v>
      </c>
      <c r="R164" s="1">
        <v>1389.28</v>
      </c>
      <c r="S164" s="1">
        <v>13.302300000000001</v>
      </c>
      <c r="T164" s="1">
        <v>104.43899999999999</v>
      </c>
      <c r="U164" s="1">
        <v>159.64599999999999</v>
      </c>
      <c r="V164" s="1">
        <v>24.991</v>
      </c>
      <c r="W164" s="1">
        <v>1699.84</v>
      </c>
      <c r="X164" s="1">
        <f t="shared" si="8"/>
        <v>104439</v>
      </c>
      <c r="AL164">
        <v>1575.29</v>
      </c>
      <c r="AM164">
        <v>44.345500000000001</v>
      </c>
      <c r="AN164">
        <v>35.523099999999999</v>
      </c>
      <c r="AO164">
        <v>159.64599999999999</v>
      </c>
      <c r="AP164">
        <v>24.992999999999999</v>
      </c>
      <c r="AQ164">
        <v>1429.29</v>
      </c>
      <c r="AR164">
        <v>19795.7</v>
      </c>
      <c r="AS164">
        <v>2.21733</v>
      </c>
      <c r="AU164">
        <v>3749.06</v>
      </c>
      <c r="AV164">
        <v>1203.25</v>
      </c>
      <c r="AW164">
        <v>3.11578</v>
      </c>
      <c r="AX164">
        <v>159.64599999999999</v>
      </c>
      <c r="AY164">
        <v>24.995000000000001</v>
      </c>
      <c r="AZ164">
        <v>3358.11</v>
      </c>
      <c r="BA164">
        <v>47112</v>
      </c>
      <c r="BB164">
        <v>60.163699999999999</v>
      </c>
      <c r="BD164">
        <v>1733.83</v>
      </c>
      <c r="BE164">
        <v>2.62182E-3</v>
      </c>
      <c r="BF164">
        <v>661305</v>
      </c>
      <c r="BG164">
        <v>189.70500000000001</v>
      </c>
      <c r="BH164">
        <v>24.994</v>
      </c>
      <c r="BI164">
        <v>24306.2</v>
      </c>
      <c r="BJ164">
        <v>21787.9</v>
      </c>
      <c r="BL164" s="1">
        <v>883.65099999999995</v>
      </c>
      <c r="BM164" s="1">
        <v>9.1606599999999993E-3</v>
      </c>
      <c r="BN164" s="1">
        <v>96461.4</v>
      </c>
      <c r="BO164" s="1">
        <v>162.66</v>
      </c>
      <c r="BP164" s="1">
        <v>25.004000000000001</v>
      </c>
      <c r="BQ164" s="1">
        <v>6842.73</v>
      </c>
      <c r="BT164" s="20">
        <v>2015.45</v>
      </c>
      <c r="BU164" s="20">
        <v>59.974499999999999</v>
      </c>
      <c r="BV164" s="20">
        <v>33.6051</v>
      </c>
      <c r="BW164" s="20">
        <v>180.61699999999999</v>
      </c>
      <c r="BX164" s="20">
        <v>22.007000000000001</v>
      </c>
      <c r="BY164" s="20">
        <v>1397.92</v>
      </c>
      <c r="BZ164" s="20">
        <v>4.7980200000000002</v>
      </c>
    </row>
    <row r="165" spans="1:78" x14ac:dyDescent="0.3">
      <c r="A165" s="1">
        <v>1199.6300000000001</v>
      </c>
      <c r="B165" s="1">
        <v>44.626800000000003</v>
      </c>
      <c r="C165" s="1">
        <v>26.881399999999999</v>
      </c>
      <c r="D165" s="1">
        <v>160.62899999999999</v>
      </c>
      <c r="E165" s="1">
        <v>24.992999999999999</v>
      </c>
      <c r="F165" s="1">
        <v>1185.54</v>
      </c>
      <c r="G165" s="1">
        <v>3680.42</v>
      </c>
      <c r="H165" s="1">
        <f t="shared" si="6"/>
        <v>26881.399999999998</v>
      </c>
      <c r="J165" s="1">
        <v>2438.83</v>
      </c>
      <c r="K165" s="1">
        <v>4.46218</v>
      </c>
      <c r="L165" s="1">
        <v>546.55600000000004</v>
      </c>
      <c r="M165" s="1">
        <v>160.62899999999999</v>
      </c>
      <c r="N165" s="1">
        <v>25.016999999999999</v>
      </c>
      <c r="O165" s="1">
        <v>2865</v>
      </c>
      <c r="P165" s="1">
        <f t="shared" si="7"/>
        <v>546556</v>
      </c>
      <c r="R165" s="1">
        <v>1370.74</v>
      </c>
      <c r="S165" s="1">
        <v>13.3843</v>
      </c>
      <c r="T165" s="1">
        <v>102.41500000000001</v>
      </c>
      <c r="U165" s="1">
        <v>160.62899999999999</v>
      </c>
      <c r="V165" s="1">
        <v>25.004000000000001</v>
      </c>
      <c r="W165" s="1">
        <v>1694.63</v>
      </c>
      <c r="X165" s="1">
        <f t="shared" si="8"/>
        <v>102415</v>
      </c>
      <c r="AL165">
        <v>1578.54</v>
      </c>
      <c r="AM165">
        <v>44.613399999999999</v>
      </c>
      <c r="AN165">
        <v>35.382599999999996</v>
      </c>
      <c r="AO165">
        <v>160.62899999999999</v>
      </c>
      <c r="AP165">
        <v>25.021999999999998</v>
      </c>
      <c r="AQ165">
        <v>1185.3699999999999</v>
      </c>
      <c r="AR165">
        <v>19836.5</v>
      </c>
      <c r="AS165">
        <v>2.2307299999999999</v>
      </c>
      <c r="AU165">
        <v>3767.7</v>
      </c>
      <c r="AV165">
        <v>3012.98</v>
      </c>
      <c r="AW165">
        <v>1.2504900000000001</v>
      </c>
      <c r="AX165">
        <v>160.62899999999999</v>
      </c>
      <c r="AY165">
        <v>24.995000000000001</v>
      </c>
      <c r="AZ165">
        <v>2260.9699999999998</v>
      </c>
      <c r="BA165">
        <v>47346.3</v>
      </c>
      <c r="BB165">
        <v>150.65299999999999</v>
      </c>
      <c r="BD165">
        <v>1741.82</v>
      </c>
      <c r="BE165">
        <v>2.6836500000000001E-3</v>
      </c>
      <c r="BF165">
        <v>649048</v>
      </c>
      <c r="BG165">
        <v>190.64400000000001</v>
      </c>
      <c r="BH165">
        <v>25.004999999999999</v>
      </c>
      <c r="BI165">
        <v>24240.1</v>
      </c>
      <c r="BJ165">
        <v>21888.400000000001</v>
      </c>
      <c r="BL165" s="1">
        <v>888.99099999999999</v>
      </c>
      <c r="BM165" s="1">
        <v>9.8873299999999997E-3</v>
      </c>
      <c r="BN165" s="1">
        <v>89912.2</v>
      </c>
      <c r="BO165" s="1">
        <v>163.643</v>
      </c>
      <c r="BP165" s="1">
        <v>25.032</v>
      </c>
      <c r="BQ165" s="1">
        <v>7664.96</v>
      </c>
      <c r="BT165" s="20">
        <v>2025.43</v>
      </c>
      <c r="BU165" s="20">
        <v>56.536700000000003</v>
      </c>
      <c r="BV165" s="20">
        <v>35.825099999999999</v>
      </c>
      <c r="BW165" s="20">
        <v>181.666</v>
      </c>
      <c r="BX165" s="20">
        <v>22.001000000000001</v>
      </c>
      <c r="BY165" s="20">
        <v>1649.54</v>
      </c>
      <c r="BZ165" s="20">
        <v>4.5230100000000002</v>
      </c>
    </row>
    <row r="166" spans="1:78" x14ac:dyDescent="0.3">
      <c r="A166" s="1">
        <v>1165.81</v>
      </c>
      <c r="B166" s="1">
        <v>44.905099999999997</v>
      </c>
      <c r="C166" s="1">
        <v>25.961600000000001</v>
      </c>
      <c r="D166" s="1">
        <v>161.61199999999999</v>
      </c>
      <c r="E166" s="1">
        <v>25.013999999999999</v>
      </c>
      <c r="F166" s="1">
        <v>1070.24</v>
      </c>
      <c r="G166" s="1">
        <v>3576.65</v>
      </c>
      <c r="H166" s="1">
        <f t="shared" si="6"/>
        <v>25961.600000000002</v>
      </c>
      <c r="J166" s="1">
        <v>2441.64</v>
      </c>
      <c r="K166" s="1">
        <v>4.4888399999999997</v>
      </c>
      <c r="L166" s="1">
        <v>543.93499999999995</v>
      </c>
      <c r="M166" s="1">
        <v>161.61199999999999</v>
      </c>
      <c r="N166" s="1">
        <v>25.004999999999999</v>
      </c>
      <c r="O166" s="1">
        <v>2928.86</v>
      </c>
      <c r="P166" s="1">
        <f t="shared" si="7"/>
        <v>543935</v>
      </c>
      <c r="R166" s="1">
        <v>1378.69</v>
      </c>
      <c r="S166" s="1">
        <v>13.4649</v>
      </c>
      <c r="T166" s="1">
        <v>102.39100000000001</v>
      </c>
      <c r="U166" s="1">
        <v>161.61199999999999</v>
      </c>
      <c r="V166" s="1">
        <v>24.998999999999999</v>
      </c>
      <c r="W166" s="1">
        <v>1741.29</v>
      </c>
      <c r="X166" s="1">
        <f t="shared" si="8"/>
        <v>102391</v>
      </c>
      <c r="AL166">
        <v>1522.73</v>
      </c>
      <c r="AM166">
        <v>44.896999999999998</v>
      </c>
      <c r="AN166">
        <v>33.9161</v>
      </c>
      <c r="AO166">
        <v>161.61199999999999</v>
      </c>
      <c r="AP166">
        <v>25.01</v>
      </c>
      <c r="AQ166">
        <v>1072.6199999999999</v>
      </c>
      <c r="AR166">
        <v>19135.2</v>
      </c>
      <c r="AS166">
        <v>2.2449499999999998</v>
      </c>
      <c r="BD166">
        <v>1750.27</v>
      </c>
      <c r="BE166">
        <v>2.6872900000000002E-3</v>
      </c>
      <c r="BF166">
        <v>651312</v>
      </c>
      <c r="BG166">
        <v>191.637</v>
      </c>
      <c r="BH166">
        <v>25.007999999999999</v>
      </c>
      <c r="BI166">
        <v>24206.2</v>
      </c>
      <c r="BJ166">
        <v>21994.5</v>
      </c>
      <c r="BL166" s="1">
        <v>894.33199999999999</v>
      </c>
      <c r="BM166" s="1">
        <v>1.32017E-2</v>
      </c>
      <c r="BN166" s="1">
        <v>67743.600000000006</v>
      </c>
      <c r="BO166" s="1">
        <v>164.626</v>
      </c>
      <c r="BP166" s="1">
        <v>25.007999999999999</v>
      </c>
      <c r="BQ166" s="1">
        <v>6961.96</v>
      </c>
      <c r="BT166" s="20">
        <v>2034.7</v>
      </c>
      <c r="BU166" s="20">
        <v>67.224100000000007</v>
      </c>
      <c r="BV166" s="20">
        <v>30.267299999999999</v>
      </c>
      <c r="BW166" s="20">
        <v>182.649</v>
      </c>
      <c r="BX166" s="20">
        <v>22.003</v>
      </c>
      <c r="BY166" s="20">
        <v>1243.1400000000001</v>
      </c>
      <c r="BZ166" s="20">
        <v>5.3779599999999999</v>
      </c>
    </row>
    <row r="167" spans="1:78" x14ac:dyDescent="0.3">
      <c r="A167" s="1">
        <v>1057.07</v>
      </c>
      <c r="B167" s="1">
        <v>45.174900000000001</v>
      </c>
      <c r="C167" s="1">
        <v>23.3995</v>
      </c>
      <c r="D167" s="1">
        <v>162.66</v>
      </c>
      <c r="E167" s="1">
        <v>25.007999999999999</v>
      </c>
      <c r="F167" s="1">
        <v>1065.77</v>
      </c>
      <c r="G167" s="1">
        <v>3243.06</v>
      </c>
      <c r="H167" s="1">
        <f t="shared" si="6"/>
        <v>23399.5</v>
      </c>
      <c r="J167" s="1">
        <v>2450.1799999999998</v>
      </c>
      <c r="K167" s="1">
        <v>4.5175099999999997</v>
      </c>
      <c r="L167" s="1">
        <v>542.37400000000002</v>
      </c>
      <c r="M167" s="1">
        <v>162.66</v>
      </c>
      <c r="N167" s="1">
        <v>24.992000000000001</v>
      </c>
      <c r="O167" s="1">
        <v>2992.47</v>
      </c>
      <c r="P167" s="1">
        <f t="shared" si="7"/>
        <v>542374</v>
      </c>
      <c r="R167" s="1">
        <v>1401.62</v>
      </c>
      <c r="S167" s="1">
        <v>13.555099999999999</v>
      </c>
      <c r="T167" s="1">
        <v>103.402</v>
      </c>
      <c r="U167" s="1">
        <v>162.66</v>
      </c>
      <c r="V167" s="1">
        <v>25.007999999999999</v>
      </c>
      <c r="W167" s="1">
        <v>1598.63</v>
      </c>
      <c r="X167" s="1">
        <f t="shared" si="8"/>
        <v>103402</v>
      </c>
      <c r="AL167">
        <v>1551.04</v>
      </c>
      <c r="AM167">
        <v>45.154899999999998</v>
      </c>
      <c r="AN167">
        <v>34.349299999999999</v>
      </c>
      <c r="AO167">
        <v>162.66</v>
      </c>
      <c r="AP167">
        <v>24.988</v>
      </c>
      <c r="AQ167">
        <v>1273.3</v>
      </c>
      <c r="AR167">
        <v>19490.900000000001</v>
      </c>
      <c r="AS167">
        <v>2.2578100000000001</v>
      </c>
      <c r="BD167">
        <v>1759.22</v>
      </c>
      <c r="BE167">
        <v>2.6921699999999998E-3</v>
      </c>
      <c r="BF167">
        <v>653459</v>
      </c>
      <c r="BG167">
        <v>192.68899999999999</v>
      </c>
      <c r="BH167">
        <v>25.003</v>
      </c>
      <c r="BI167">
        <v>24156.6</v>
      </c>
      <c r="BJ167">
        <v>22107</v>
      </c>
      <c r="BL167" s="1">
        <v>899.67200000000003</v>
      </c>
      <c r="BM167" s="1">
        <v>1.4206099999999999E-2</v>
      </c>
      <c r="BN167" s="1">
        <v>63330.1</v>
      </c>
      <c r="BO167" s="1">
        <v>165.60900000000001</v>
      </c>
      <c r="BP167" s="1">
        <v>24.995999999999999</v>
      </c>
      <c r="BQ167" s="1">
        <v>7276.3</v>
      </c>
      <c r="BT167" s="20">
        <v>2044.06</v>
      </c>
      <c r="BU167" s="20">
        <v>63.766500000000001</v>
      </c>
      <c r="BV167" s="20">
        <v>32.055399999999999</v>
      </c>
      <c r="BW167" s="20">
        <v>183.63200000000001</v>
      </c>
      <c r="BX167" s="20">
        <v>21.998999999999999</v>
      </c>
      <c r="BY167" s="20">
        <v>1257.81</v>
      </c>
      <c r="BZ167" s="20">
        <v>5.1013999999999999</v>
      </c>
    </row>
    <row r="168" spans="1:78" x14ac:dyDescent="0.3">
      <c r="A168" s="1">
        <v>1010.3</v>
      </c>
      <c r="B168" s="1">
        <v>45.464399999999998</v>
      </c>
      <c r="C168" s="1">
        <v>22.221699999999998</v>
      </c>
      <c r="D168" s="1">
        <v>163.643</v>
      </c>
      <c r="E168" s="1">
        <v>25.009</v>
      </c>
      <c r="F168" s="1">
        <v>936.78300000000002</v>
      </c>
      <c r="G168" s="1">
        <v>3099.55</v>
      </c>
      <c r="H168" s="1">
        <f t="shared" si="6"/>
        <v>22221.699999999997</v>
      </c>
      <c r="J168" s="1">
        <v>2460.87</v>
      </c>
      <c r="K168" s="1">
        <v>4.5455399999999999</v>
      </c>
      <c r="L168" s="1">
        <v>541.38199999999995</v>
      </c>
      <c r="M168" s="1">
        <v>163.643</v>
      </c>
      <c r="N168" s="1">
        <v>24.989000000000001</v>
      </c>
      <c r="O168" s="1">
        <v>2991.29</v>
      </c>
      <c r="P168" s="1">
        <f t="shared" si="7"/>
        <v>541382</v>
      </c>
      <c r="R168" s="1">
        <v>1393.85</v>
      </c>
      <c r="S168" s="1">
        <v>13.638500000000001</v>
      </c>
      <c r="T168" s="1">
        <v>102.199</v>
      </c>
      <c r="U168" s="1">
        <v>163.643</v>
      </c>
      <c r="V168" s="1">
        <v>25.003</v>
      </c>
      <c r="W168" s="1">
        <v>1634.73</v>
      </c>
      <c r="X168" s="1">
        <f t="shared" si="8"/>
        <v>102199</v>
      </c>
      <c r="AL168">
        <v>1642.44</v>
      </c>
      <c r="AM168">
        <v>45.460900000000002</v>
      </c>
      <c r="AN168">
        <v>36.128599999999999</v>
      </c>
      <c r="AO168">
        <v>163.643</v>
      </c>
      <c r="AP168">
        <v>24.998999999999999</v>
      </c>
      <c r="AQ168">
        <v>1535.98</v>
      </c>
      <c r="AR168">
        <v>20639.5</v>
      </c>
      <c r="AS168">
        <v>2.2730800000000002</v>
      </c>
      <c r="BD168">
        <v>1766.92</v>
      </c>
      <c r="BE168">
        <v>2.696E-3</v>
      </c>
      <c r="BF168">
        <v>655384</v>
      </c>
      <c r="BG168">
        <v>193.59299999999999</v>
      </c>
      <c r="BH168">
        <v>24.991</v>
      </c>
      <c r="BI168">
        <v>24152.1</v>
      </c>
      <c r="BJ168">
        <v>22203.7</v>
      </c>
      <c r="BL168" s="1">
        <v>905.01199999999994</v>
      </c>
      <c r="BM168" s="1">
        <v>1.5854099999999999E-2</v>
      </c>
      <c r="BN168" s="1">
        <v>57083.9</v>
      </c>
      <c r="BO168" s="1">
        <v>166.59299999999999</v>
      </c>
      <c r="BP168" s="1">
        <v>25.004999999999999</v>
      </c>
      <c r="BQ168" s="1">
        <v>7480.31</v>
      </c>
      <c r="BT168" s="20">
        <v>2053.27</v>
      </c>
      <c r="BU168" s="20">
        <v>81.556299999999993</v>
      </c>
      <c r="BV168" s="20">
        <v>25.176100000000002</v>
      </c>
      <c r="BW168" s="20">
        <v>184.61500000000001</v>
      </c>
      <c r="BX168" s="20">
        <v>22.001000000000001</v>
      </c>
      <c r="BY168" s="20">
        <v>1258.1099999999999</v>
      </c>
      <c r="BZ168" s="20">
        <v>6.5247400000000004</v>
      </c>
    </row>
    <row r="169" spans="1:78" x14ac:dyDescent="0.3">
      <c r="A169" s="1">
        <v>962.995</v>
      </c>
      <c r="B169" s="1">
        <v>45.716799999999999</v>
      </c>
      <c r="C169" s="1">
        <v>21.064299999999999</v>
      </c>
      <c r="D169" s="1">
        <v>164.626</v>
      </c>
      <c r="E169" s="1">
        <v>25.007999999999999</v>
      </c>
      <c r="F169" s="1">
        <v>937.827</v>
      </c>
      <c r="G169" s="1">
        <v>2954.43</v>
      </c>
      <c r="H169" s="1">
        <f t="shared" si="6"/>
        <v>21064.3</v>
      </c>
      <c r="J169" s="1">
        <v>2465.65</v>
      </c>
      <c r="K169" s="1">
        <v>4.5731299999999999</v>
      </c>
      <c r="L169" s="1">
        <v>539.16</v>
      </c>
      <c r="M169" s="1">
        <v>164.626</v>
      </c>
      <c r="N169" s="1">
        <v>25.015000000000001</v>
      </c>
      <c r="O169" s="1">
        <v>2892.63</v>
      </c>
      <c r="P169" s="1">
        <f t="shared" si="7"/>
        <v>539160</v>
      </c>
      <c r="R169" s="1">
        <v>1378.5</v>
      </c>
      <c r="S169" s="1">
        <v>13.718400000000001</v>
      </c>
      <c r="T169" s="1">
        <v>100.486</v>
      </c>
      <c r="U169" s="1">
        <v>164.626</v>
      </c>
      <c r="V169" s="1">
        <v>25.006</v>
      </c>
      <c r="W169" s="1">
        <v>1767.93</v>
      </c>
      <c r="X169" s="1">
        <f t="shared" si="8"/>
        <v>100486</v>
      </c>
      <c r="AL169">
        <v>1670.52</v>
      </c>
      <c r="AM169">
        <v>45.725499999999997</v>
      </c>
      <c r="AN169">
        <v>36.5336</v>
      </c>
      <c r="AO169">
        <v>164.626</v>
      </c>
      <c r="AP169">
        <v>24.992999999999999</v>
      </c>
      <c r="AQ169">
        <v>1583.04</v>
      </c>
      <c r="AR169">
        <v>20992.3</v>
      </c>
      <c r="AS169">
        <v>2.28634</v>
      </c>
      <c r="BD169">
        <v>1775.47</v>
      </c>
      <c r="BE169">
        <v>2.6932499999999999E-3</v>
      </c>
      <c r="BF169">
        <v>659229</v>
      </c>
      <c r="BG169">
        <v>194.59800000000001</v>
      </c>
      <c r="BH169">
        <v>25.01</v>
      </c>
      <c r="BI169">
        <v>24079.7</v>
      </c>
      <c r="BJ169">
        <v>22311.200000000001</v>
      </c>
      <c r="BL169" s="1">
        <v>910.70899999999995</v>
      </c>
      <c r="BM169" s="1">
        <v>1.7544400000000002E-2</v>
      </c>
      <c r="BN169" s="1">
        <v>51908.800000000003</v>
      </c>
      <c r="BO169" s="1">
        <v>167.64099999999999</v>
      </c>
      <c r="BP169" s="1">
        <v>25.003</v>
      </c>
      <c r="BQ169" s="1">
        <v>6899.39</v>
      </c>
      <c r="BT169" s="20">
        <v>2062.4699999999998</v>
      </c>
      <c r="BU169" s="20">
        <v>101.81699999999999</v>
      </c>
      <c r="BV169" s="20">
        <v>20.256699999999999</v>
      </c>
      <c r="BW169" s="20">
        <v>185.59800000000001</v>
      </c>
      <c r="BX169" s="20">
        <v>21.995000000000001</v>
      </c>
      <c r="BY169" s="20">
        <v>1272.19</v>
      </c>
      <c r="BZ169" s="20">
        <v>8.1453500000000005</v>
      </c>
    </row>
    <row r="170" spans="1:78" x14ac:dyDescent="0.3">
      <c r="A170" s="1">
        <v>943.73</v>
      </c>
      <c r="B170" s="1">
        <v>46.0077</v>
      </c>
      <c r="C170" s="1">
        <v>20.5124</v>
      </c>
      <c r="D170" s="1">
        <v>165.60900000000001</v>
      </c>
      <c r="E170" s="1">
        <v>25.006</v>
      </c>
      <c r="F170" s="1">
        <v>885.322</v>
      </c>
      <c r="G170" s="1">
        <v>2895.33</v>
      </c>
      <c r="H170" s="1">
        <f t="shared" si="6"/>
        <v>20512.399999999998</v>
      </c>
      <c r="J170" s="1">
        <v>2461.7800000000002</v>
      </c>
      <c r="K170" s="1">
        <v>4.6006299999999998</v>
      </c>
      <c r="L170" s="1">
        <v>535.09500000000003</v>
      </c>
      <c r="M170" s="1">
        <v>165.60900000000001</v>
      </c>
      <c r="N170" s="1">
        <v>25.024999999999999</v>
      </c>
      <c r="O170" s="1">
        <v>2790.47</v>
      </c>
      <c r="P170" s="1">
        <f t="shared" si="7"/>
        <v>535095</v>
      </c>
      <c r="R170" s="1">
        <v>1379.71</v>
      </c>
      <c r="S170" s="1">
        <v>13.8017</v>
      </c>
      <c r="T170" s="1">
        <v>99.966899999999995</v>
      </c>
      <c r="U170" s="1">
        <v>165.60900000000001</v>
      </c>
      <c r="V170" s="1">
        <v>25.004000000000001</v>
      </c>
      <c r="W170" s="1">
        <v>1749.92</v>
      </c>
      <c r="X170" s="1">
        <f t="shared" si="8"/>
        <v>99966.9</v>
      </c>
      <c r="AL170">
        <v>1660.02</v>
      </c>
      <c r="AM170">
        <v>46.014099999999999</v>
      </c>
      <c r="AN170">
        <v>36.0762</v>
      </c>
      <c r="AO170">
        <v>165.60900000000001</v>
      </c>
      <c r="AP170">
        <v>24.986999999999998</v>
      </c>
      <c r="AQ170">
        <v>1065.94</v>
      </c>
      <c r="AR170">
        <v>20860.400000000001</v>
      </c>
      <c r="AS170">
        <v>2.3007399999999998</v>
      </c>
      <c r="BD170">
        <v>1784.39</v>
      </c>
      <c r="BE170">
        <v>2.7507600000000001E-3</v>
      </c>
      <c r="BF170">
        <v>648692</v>
      </c>
      <c r="BG170">
        <v>195.64699999999999</v>
      </c>
      <c r="BH170">
        <v>25.004999999999999</v>
      </c>
      <c r="BI170">
        <v>24059.8</v>
      </c>
      <c r="BJ170">
        <v>22423.3</v>
      </c>
      <c r="BL170" s="1">
        <v>916.04899999999998</v>
      </c>
      <c r="BM170" s="1">
        <v>1.5828200000000001E-2</v>
      </c>
      <c r="BN170" s="1">
        <v>57874.7</v>
      </c>
      <c r="BO170" s="1">
        <v>168.624</v>
      </c>
      <c r="BP170" s="1">
        <v>24.99</v>
      </c>
      <c r="BQ170" s="1">
        <v>6783.54</v>
      </c>
      <c r="BT170" s="20">
        <v>2072.27</v>
      </c>
      <c r="BU170" s="20">
        <v>125.02200000000001</v>
      </c>
      <c r="BV170" s="20">
        <v>16.575199999999999</v>
      </c>
      <c r="BW170" s="20">
        <v>186.64699999999999</v>
      </c>
      <c r="BX170" s="20">
        <v>21.998000000000001</v>
      </c>
      <c r="BY170" s="20">
        <v>1262.68</v>
      </c>
      <c r="BZ170" s="20">
        <v>10.0022</v>
      </c>
    </row>
    <row r="171" spans="1:78" x14ac:dyDescent="0.3">
      <c r="A171" s="1">
        <v>932.00400000000002</v>
      </c>
      <c r="B171" s="1">
        <v>46.273299999999999</v>
      </c>
      <c r="C171" s="1">
        <v>20.141300000000001</v>
      </c>
      <c r="D171" s="1">
        <v>166.59299999999999</v>
      </c>
      <c r="E171" s="1">
        <v>24.992000000000001</v>
      </c>
      <c r="F171" s="1">
        <v>830.94399999999996</v>
      </c>
      <c r="G171" s="1">
        <v>2859.35</v>
      </c>
      <c r="H171" s="1">
        <f t="shared" si="6"/>
        <v>20141.300000000003</v>
      </c>
      <c r="J171" s="1">
        <v>2458.9499999999998</v>
      </c>
      <c r="K171" s="1">
        <v>4.6278100000000002</v>
      </c>
      <c r="L171" s="1">
        <v>531.34199999999998</v>
      </c>
      <c r="M171" s="1">
        <v>166.59299999999999</v>
      </c>
      <c r="N171" s="1">
        <v>25</v>
      </c>
      <c r="O171" s="1">
        <v>2663.12</v>
      </c>
      <c r="P171" s="1">
        <f t="shared" si="7"/>
        <v>531342</v>
      </c>
      <c r="R171" s="1">
        <v>1361.41</v>
      </c>
      <c r="S171" s="1">
        <v>13.882099999999999</v>
      </c>
      <c r="T171" s="1">
        <v>98.069800000000001</v>
      </c>
      <c r="U171" s="1">
        <v>166.59299999999999</v>
      </c>
      <c r="V171" s="1">
        <v>25.004000000000001</v>
      </c>
      <c r="W171" s="1">
        <v>1663.19</v>
      </c>
      <c r="X171" s="1">
        <f t="shared" si="8"/>
        <v>98069.8</v>
      </c>
      <c r="AL171">
        <v>1625.07</v>
      </c>
      <c r="AM171">
        <v>46.268700000000003</v>
      </c>
      <c r="AN171">
        <v>35.122300000000003</v>
      </c>
      <c r="AO171">
        <v>166.59299999999999</v>
      </c>
      <c r="AP171">
        <v>24.986999999999998</v>
      </c>
      <c r="AQ171">
        <v>642.77700000000004</v>
      </c>
      <c r="AR171">
        <v>20421.2</v>
      </c>
      <c r="AS171">
        <v>2.3134700000000001</v>
      </c>
      <c r="BD171">
        <v>1792.57</v>
      </c>
      <c r="BE171">
        <v>2.74909E-3</v>
      </c>
      <c r="BF171">
        <v>652062</v>
      </c>
      <c r="BG171">
        <v>196.608</v>
      </c>
      <c r="BH171">
        <v>25</v>
      </c>
      <c r="BI171">
        <v>24041.3</v>
      </c>
      <c r="BJ171">
        <v>22526.1</v>
      </c>
      <c r="BL171" s="1">
        <v>921.38900000000001</v>
      </c>
      <c r="BM171" s="1">
        <v>1.8338900000000002E-2</v>
      </c>
      <c r="BN171" s="1">
        <v>50242.400000000001</v>
      </c>
      <c r="BO171" s="1">
        <v>169.607</v>
      </c>
      <c r="BP171" s="1">
        <v>25.004999999999999</v>
      </c>
      <c r="BQ171" s="1">
        <v>7397.93</v>
      </c>
      <c r="BT171" s="20">
        <v>2081.62</v>
      </c>
      <c r="BU171" s="20">
        <v>124.345</v>
      </c>
      <c r="BV171" s="20">
        <v>16.740600000000001</v>
      </c>
      <c r="BW171" s="20">
        <v>187.63</v>
      </c>
      <c r="BX171" s="20">
        <v>22.001000000000001</v>
      </c>
      <c r="BY171" s="20">
        <v>1665.96</v>
      </c>
      <c r="BZ171" s="20">
        <v>9.9479000000000006</v>
      </c>
    </row>
    <row r="172" spans="1:78" x14ac:dyDescent="0.3">
      <c r="A172" s="1">
        <v>930.13199999999995</v>
      </c>
      <c r="B172" s="1">
        <v>46.576799999999999</v>
      </c>
      <c r="C172" s="1">
        <v>19.969899999999999</v>
      </c>
      <c r="D172" s="1">
        <v>167.64099999999999</v>
      </c>
      <c r="E172" s="1">
        <v>25.003</v>
      </c>
      <c r="F172" s="1">
        <v>894.601</v>
      </c>
      <c r="G172" s="1">
        <v>2853.61</v>
      </c>
      <c r="H172" s="1">
        <f t="shared" si="6"/>
        <v>19969.899999999998</v>
      </c>
      <c r="J172" s="1">
        <v>2455.4</v>
      </c>
      <c r="K172" s="1">
        <v>4.6573099999999998</v>
      </c>
      <c r="L172" s="1">
        <v>527.21500000000003</v>
      </c>
      <c r="M172" s="1">
        <v>167.64099999999999</v>
      </c>
      <c r="N172" s="1">
        <v>25</v>
      </c>
      <c r="O172" s="1">
        <v>2684.08</v>
      </c>
      <c r="P172" s="1">
        <f t="shared" si="7"/>
        <v>527215</v>
      </c>
      <c r="R172" s="1">
        <v>1387.42</v>
      </c>
      <c r="S172" s="1">
        <v>13.966699999999999</v>
      </c>
      <c r="T172" s="1">
        <v>99.337900000000005</v>
      </c>
      <c r="U172" s="1">
        <v>167.64099999999999</v>
      </c>
      <c r="V172" s="1">
        <v>25.007000000000001</v>
      </c>
      <c r="W172" s="1">
        <v>1884.43</v>
      </c>
      <c r="X172" s="1">
        <f t="shared" si="8"/>
        <v>99337.900000000009</v>
      </c>
      <c r="AL172">
        <v>1625.9</v>
      </c>
      <c r="AM172">
        <v>46.563600000000001</v>
      </c>
      <c r="AN172">
        <v>34.917700000000004</v>
      </c>
      <c r="AO172">
        <v>167.64099999999999</v>
      </c>
      <c r="AP172">
        <v>24.992000000000001</v>
      </c>
      <c r="AQ172">
        <v>836.08</v>
      </c>
      <c r="AR172">
        <v>20431.599999999999</v>
      </c>
      <c r="AS172">
        <v>2.32822</v>
      </c>
      <c r="BD172">
        <v>1801.5</v>
      </c>
      <c r="BE172">
        <v>2.7599E-3</v>
      </c>
      <c r="BF172">
        <v>652741</v>
      </c>
      <c r="BG172">
        <v>197.65700000000001</v>
      </c>
      <c r="BH172">
        <v>25.004999999999999</v>
      </c>
      <c r="BI172">
        <v>24045.7</v>
      </c>
      <c r="BJ172">
        <v>22638.3</v>
      </c>
      <c r="BL172" s="1">
        <v>927.08600000000001</v>
      </c>
      <c r="BM172" s="1">
        <v>1.5191E-2</v>
      </c>
      <c r="BN172" s="1">
        <v>61028.4</v>
      </c>
      <c r="BO172" s="1">
        <v>170.65600000000001</v>
      </c>
      <c r="BP172" s="1">
        <v>25.013999999999999</v>
      </c>
      <c r="BQ172" s="1">
        <v>6907.67</v>
      </c>
      <c r="BT172" s="20">
        <v>2090.7399999999998</v>
      </c>
      <c r="BU172" s="20">
        <v>154.57900000000001</v>
      </c>
      <c r="BV172" s="20">
        <v>13.525399999999999</v>
      </c>
      <c r="BW172" s="20">
        <v>188.613</v>
      </c>
      <c r="BX172" s="20">
        <v>22.004000000000001</v>
      </c>
      <c r="BY172" s="20">
        <v>1621.28</v>
      </c>
      <c r="BZ172" s="20">
        <v>12.3668</v>
      </c>
    </row>
    <row r="173" spans="1:78" x14ac:dyDescent="0.3">
      <c r="A173" s="1">
        <v>873.40599999999995</v>
      </c>
      <c r="B173" s="1">
        <v>46.819400000000002</v>
      </c>
      <c r="C173" s="1">
        <v>18.654800000000002</v>
      </c>
      <c r="D173" s="1">
        <v>168.624</v>
      </c>
      <c r="E173" s="1">
        <v>25.001999999999999</v>
      </c>
      <c r="F173" s="1">
        <v>980.25400000000002</v>
      </c>
      <c r="G173" s="1">
        <v>2679.57</v>
      </c>
      <c r="H173" s="1">
        <f t="shared" si="6"/>
        <v>18654.800000000003</v>
      </c>
      <c r="J173" s="1">
        <v>2445.37</v>
      </c>
      <c r="K173" s="1">
        <v>4.6844200000000003</v>
      </c>
      <c r="L173" s="1">
        <v>522.02099999999996</v>
      </c>
      <c r="M173" s="1">
        <v>168.624</v>
      </c>
      <c r="N173" s="1">
        <v>24.988</v>
      </c>
      <c r="O173" s="1">
        <v>2672.03</v>
      </c>
      <c r="P173" s="1">
        <f t="shared" si="7"/>
        <v>522020.99999999994</v>
      </c>
      <c r="R173" s="1">
        <v>1390.63</v>
      </c>
      <c r="S173" s="1">
        <v>14.0562</v>
      </c>
      <c r="T173" s="1">
        <v>98.933700000000002</v>
      </c>
      <c r="U173" s="1">
        <v>168.624</v>
      </c>
      <c r="V173" s="1">
        <v>25</v>
      </c>
      <c r="W173" s="1">
        <v>1876.27</v>
      </c>
      <c r="X173" s="1">
        <f t="shared" si="8"/>
        <v>98933.7</v>
      </c>
      <c r="AL173">
        <v>1626.37</v>
      </c>
      <c r="AM173">
        <v>46.841700000000003</v>
      </c>
      <c r="AN173">
        <v>34.720599999999997</v>
      </c>
      <c r="AO173">
        <v>168.624</v>
      </c>
      <c r="AP173">
        <v>25</v>
      </c>
      <c r="AQ173">
        <v>1252.53</v>
      </c>
      <c r="AR173">
        <v>20437.599999999999</v>
      </c>
      <c r="AS173">
        <v>2.34212</v>
      </c>
      <c r="BD173">
        <v>1809.64</v>
      </c>
      <c r="BE173">
        <v>2.7767099999999999E-3</v>
      </c>
      <c r="BF173">
        <v>651721</v>
      </c>
      <c r="BG173">
        <v>198.613</v>
      </c>
      <c r="BH173">
        <v>25.006</v>
      </c>
      <c r="BI173">
        <v>24007.7</v>
      </c>
      <c r="BJ173">
        <v>22740.6</v>
      </c>
      <c r="BL173" s="1">
        <v>932.42600000000004</v>
      </c>
      <c r="BM173" s="1">
        <v>1.40892E-2</v>
      </c>
      <c r="BN173" s="1">
        <v>66180.100000000006</v>
      </c>
      <c r="BO173" s="1">
        <v>171.63900000000001</v>
      </c>
      <c r="BP173" s="1">
        <v>25.018000000000001</v>
      </c>
      <c r="BQ173" s="1">
        <v>6591.86</v>
      </c>
      <c r="BT173" s="20">
        <v>2099.0300000000002</v>
      </c>
      <c r="BU173" s="20">
        <v>394.38499999999999</v>
      </c>
      <c r="BV173" s="20">
        <v>5.3222899999999997</v>
      </c>
      <c r="BW173" s="20">
        <v>189.661</v>
      </c>
      <c r="BX173" s="20">
        <v>22.003</v>
      </c>
      <c r="BY173" s="20">
        <v>1985.75</v>
      </c>
      <c r="BZ173" s="20">
        <v>31.551300000000001</v>
      </c>
    </row>
    <row r="174" spans="1:78" x14ac:dyDescent="0.3">
      <c r="A174" s="1">
        <v>815.31500000000005</v>
      </c>
      <c r="B174" s="1">
        <v>47.128500000000003</v>
      </c>
      <c r="C174" s="1">
        <v>17.299800000000001</v>
      </c>
      <c r="D174" s="1">
        <v>169.607</v>
      </c>
      <c r="E174" s="1">
        <v>24.988</v>
      </c>
      <c r="F174" s="1">
        <v>950.21600000000001</v>
      </c>
      <c r="G174" s="1">
        <v>2501.36</v>
      </c>
      <c r="H174" s="1">
        <f t="shared" si="6"/>
        <v>17299.800000000003</v>
      </c>
      <c r="J174" s="1">
        <v>2437.52</v>
      </c>
      <c r="K174" s="1">
        <v>4.7120199999999999</v>
      </c>
      <c r="L174" s="1">
        <v>517.29899999999998</v>
      </c>
      <c r="M174" s="1">
        <v>169.607</v>
      </c>
      <c r="N174" s="1">
        <v>24.998999999999999</v>
      </c>
      <c r="O174" s="1">
        <v>2680.97</v>
      </c>
      <c r="P174" s="1">
        <f t="shared" si="7"/>
        <v>517299</v>
      </c>
      <c r="R174" s="1">
        <v>1328.77</v>
      </c>
      <c r="S174" s="1">
        <v>14.1381</v>
      </c>
      <c r="T174" s="1">
        <v>93.985200000000006</v>
      </c>
      <c r="U174" s="1">
        <v>169.607</v>
      </c>
      <c r="V174" s="1">
        <v>25</v>
      </c>
      <c r="W174" s="1">
        <v>1728.54</v>
      </c>
      <c r="X174" s="1">
        <f t="shared" si="8"/>
        <v>93985.200000000012</v>
      </c>
      <c r="AL174">
        <v>1578.38</v>
      </c>
      <c r="AM174">
        <v>47.11</v>
      </c>
      <c r="AN174">
        <v>33.504199999999997</v>
      </c>
      <c r="AO174">
        <v>169.607</v>
      </c>
      <c r="AP174">
        <v>24.997</v>
      </c>
      <c r="AQ174">
        <v>1406.07</v>
      </c>
      <c r="AR174">
        <v>19834.5</v>
      </c>
      <c r="AS174">
        <v>2.3555799999999998</v>
      </c>
      <c r="BD174">
        <v>1818.23</v>
      </c>
      <c r="BE174">
        <v>2.8120699999999998E-3</v>
      </c>
      <c r="BF174">
        <v>646581</v>
      </c>
      <c r="BG174">
        <v>199.62299999999999</v>
      </c>
      <c r="BH174">
        <v>24.997</v>
      </c>
      <c r="BI174">
        <v>23987.1</v>
      </c>
      <c r="BJ174">
        <v>22848.5</v>
      </c>
      <c r="BL174" s="1">
        <v>937.76700000000005</v>
      </c>
      <c r="BM174" s="1">
        <v>1.7040900000000001E-2</v>
      </c>
      <c r="BN174" s="1">
        <v>55030.2</v>
      </c>
      <c r="BO174" s="1">
        <v>172.62200000000001</v>
      </c>
      <c r="BP174" s="1">
        <v>24.997</v>
      </c>
      <c r="BQ174" s="1">
        <v>6616.72</v>
      </c>
      <c r="BT174" s="20">
        <v>2103.35</v>
      </c>
      <c r="BU174" s="20">
        <v>1115.44</v>
      </c>
      <c r="BV174" s="20">
        <v>1.88567</v>
      </c>
      <c r="BW174" s="20">
        <v>190.64400000000001</v>
      </c>
      <c r="BX174" s="20">
        <v>22.004000000000001</v>
      </c>
      <c r="BY174" s="20">
        <v>1924.84</v>
      </c>
      <c r="BZ174" s="20">
        <v>89.238200000000006</v>
      </c>
    </row>
    <row r="175" spans="1:78" x14ac:dyDescent="0.3">
      <c r="A175" s="1">
        <v>810.96600000000001</v>
      </c>
      <c r="B175" s="1">
        <v>47.3994</v>
      </c>
      <c r="C175" s="1">
        <v>17.109200000000001</v>
      </c>
      <c r="D175" s="1">
        <v>170.65600000000001</v>
      </c>
      <c r="E175" s="1">
        <v>24.995000000000001</v>
      </c>
      <c r="F175" s="1">
        <v>962.81299999999999</v>
      </c>
      <c r="G175" s="1">
        <v>2488.0100000000002</v>
      </c>
      <c r="H175" s="1">
        <f t="shared" si="6"/>
        <v>17109.2</v>
      </c>
      <c r="J175" s="1">
        <v>2432</v>
      </c>
      <c r="K175" s="1">
        <v>4.7408799999999998</v>
      </c>
      <c r="L175" s="1">
        <v>512.98500000000001</v>
      </c>
      <c r="M175" s="1">
        <v>170.65600000000001</v>
      </c>
      <c r="N175" s="1">
        <v>24.984000000000002</v>
      </c>
      <c r="O175" s="1">
        <v>2638.17</v>
      </c>
      <c r="P175" s="1">
        <f t="shared" si="7"/>
        <v>512985</v>
      </c>
      <c r="R175" s="1">
        <v>1267.57</v>
      </c>
      <c r="S175" s="1">
        <v>14.2233</v>
      </c>
      <c r="T175" s="1">
        <v>89.119100000000003</v>
      </c>
      <c r="U175" s="1">
        <v>170.65600000000001</v>
      </c>
      <c r="V175" s="1">
        <v>25.01</v>
      </c>
      <c r="W175" s="1">
        <v>1661.21</v>
      </c>
      <c r="X175" s="1">
        <f t="shared" si="8"/>
        <v>89119.1</v>
      </c>
      <c r="AL175">
        <v>1556.38</v>
      </c>
      <c r="AM175">
        <v>47.406999999999996</v>
      </c>
      <c r="AN175">
        <v>32.830199999999998</v>
      </c>
      <c r="AO175">
        <v>170.65600000000001</v>
      </c>
      <c r="AP175">
        <v>25.004000000000001</v>
      </c>
      <c r="AQ175">
        <v>1198.6099999999999</v>
      </c>
      <c r="AR175">
        <v>19558.099999999999</v>
      </c>
      <c r="AS175">
        <v>2.3704000000000001</v>
      </c>
      <c r="BD175">
        <v>1826.91</v>
      </c>
      <c r="BE175">
        <v>2.7426099999999999E-3</v>
      </c>
      <c r="BF175">
        <v>666122</v>
      </c>
      <c r="BG175">
        <v>200.643</v>
      </c>
      <c r="BH175">
        <v>24.998000000000001</v>
      </c>
      <c r="BI175">
        <v>23964.1</v>
      </c>
      <c r="BJ175">
        <v>22957.7</v>
      </c>
      <c r="BL175" s="1">
        <v>943.46299999999997</v>
      </c>
      <c r="BM175" s="1">
        <v>1.76568E-2</v>
      </c>
      <c r="BN175" s="1">
        <v>53433.3</v>
      </c>
      <c r="BO175" s="1">
        <v>173.67</v>
      </c>
      <c r="BP175" s="1">
        <v>24.995999999999999</v>
      </c>
      <c r="BQ175" s="1">
        <v>6363.31</v>
      </c>
    </row>
    <row r="176" spans="1:78" x14ac:dyDescent="0.3">
      <c r="A176" s="1">
        <v>736.53399999999999</v>
      </c>
      <c r="B176" s="1">
        <v>47.678699999999999</v>
      </c>
      <c r="C176" s="1">
        <v>15.447900000000001</v>
      </c>
      <c r="D176" s="1">
        <v>171.63900000000001</v>
      </c>
      <c r="E176" s="1">
        <v>24.992999999999999</v>
      </c>
      <c r="F176" s="1">
        <v>938.95600000000002</v>
      </c>
      <c r="G176" s="1">
        <v>2259.66</v>
      </c>
      <c r="H176" s="1">
        <f t="shared" si="6"/>
        <v>15447.900000000001</v>
      </c>
      <c r="J176" s="1">
        <v>2426.9499999999998</v>
      </c>
      <c r="K176" s="1">
        <v>4.76797</v>
      </c>
      <c r="L176" s="1">
        <v>509.01</v>
      </c>
      <c r="M176" s="1">
        <v>171.63900000000001</v>
      </c>
      <c r="N176" s="1">
        <v>24.986999999999998</v>
      </c>
      <c r="O176" s="1">
        <v>2654.23</v>
      </c>
      <c r="P176" s="1">
        <f t="shared" si="7"/>
        <v>509010</v>
      </c>
      <c r="R176" s="1">
        <v>1213.1199999999999</v>
      </c>
      <c r="S176" s="1">
        <v>14.303900000000001</v>
      </c>
      <c r="T176" s="1">
        <v>84.810299999999998</v>
      </c>
      <c r="U176" s="1">
        <v>171.63900000000001</v>
      </c>
      <c r="V176" s="1">
        <v>25.001000000000001</v>
      </c>
      <c r="W176" s="1">
        <v>1567.85</v>
      </c>
      <c r="X176" s="1">
        <f t="shared" si="8"/>
        <v>84810.3</v>
      </c>
      <c r="AL176">
        <v>1487.22</v>
      </c>
      <c r="AM176">
        <v>47.687100000000001</v>
      </c>
      <c r="AN176">
        <v>31.187000000000001</v>
      </c>
      <c r="AO176">
        <v>171.63900000000001</v>
      </c>
      <c r="AP176">
        <v>25.001000000000001</v>
      </c>
      <c r="AQ176">
        <v>1240.8699999999999</v>
      </c>
      <c r="AR176">
        <v>18688.900000000001</v>
      </c>
      <c r="AS176">
        <v>2.38442</v>
      </c>
      <c r="BD176">
        <v>1835.74</v>
      </c>
      <c r="BE176">
        <v>2.8335299999999999E-3</v>
      </c>
      <c r="BF176">
        <v>647864</v>
      </c>
      <c r="BG176">
        <v>201.68100000000001</v>
      </c>
      <c r="BH176">
        <v>25.006</v>
      </c>
      <c r="BI176">
        <v>23939.7</v>
      </c>
      <c r="BJ176">
        <v>23068.6</v>
      </c>
      <c r="BL176" s="1">
        <v>948.803</v>
      </c>
      <c r="BM176" s="1">
        <v>1.9502800000000001E-2</v>
      </c>
      <c r="BN176" s="1">
        <v>48649.599999999999</v>
      </c>
      <c r="BO176" s="1">
        <v>174.65299999999999</v>
      </c>
      <c r="BP176" s="1">
        <v>25.004000000000001</v>
      </c>
      <c r="BQ176" s="1">
        <v>7141.04</v>
      </c>
    </row>
    <row r="177" spans="1:69" x14ac:dyDescent="0.3">
      <c r="A177" s="1">
        <v>727.77200000000005</v>
      </c>
      <c r="B177" s="1">
        <v>47.942</v>
      </c>
      <c r="C177" s="1">
        <v>15.180300000000001</v>
      </c>
      <c r="D177" s="1">
        <v>172.62200000000001</v>
      </c>
      <c r="E177" s="1">
        <v>24.984000000000002</v>
      </c>
      <c r="F177" s="1">
        <v>891.99599999999998</v>
      </c>
      <c r="G177" s="1">
        <v>2232.7800000000002</v>
      </c>
      <c r="H177" s="1">
        <f t="shared" si="6"/>
        <v>15180.300000000001</v>
      </c>
      <c r="J177" s="1">
        <v>2423.3000000000002</v>
      </c>
      <c r="K177" s="1">
        <v>4.7952300000000001</v>
      </c>
      <c r="L177" s="1">
        <v>505.35500000000002</v>
      </c>
      <c r="M177" s="1">
        <v>172.62200000000001</v>
      </c>
      <c r="N177" s="1">
        <v>25.003</v>
      </c>
      <c r="O177" s="1">
        <v>2686.9</v>
      </c>
      <c r="P177" s="1">
        <f t="shared" si="7"/>
        <v>505355</v>
      </c>
      <c r="R177" s="1">
        <v>1203.46</v>
      </c>
      <c r="S177" s="1">
        <v>14.3826</v>
      </c>
      <c r="T177" s="1">
        <v>83.6751</v>
      </c>
      <c r="U177" s="1">
        <v>172.62200000000001</v>
      </c>
      <c r="V177" s="1">
        <v>24.997</v>
      </c>
      <c r="W177" s="1">
        <v>1463.89</v>
      </c>
      <c r="X177" s="1">
        <f t="shared" si="8"/>
        <v>83675.100000000006</v>
      </c>
      <c r="AL177">
        <v>1449.62</v>
      </c>
      <c r="AM177">
        <v>47.943100000000001</v>
      </c>
      <c r="AN177">
        <v>30.2363</v>
      </c>
      <c r="AO177">
        <v>172.62200000000001</v>
      </c>
      <c r="AP177">
        <v>25.001000000000001</v>
      </c>
      <c r="AQ177">
        <v>1455.26</v>
      </c>
      <c r="AR177">
        <v>18216.5</v>
      </c>
      <c r="AS177">
        <v>2.3972500000000001</v>
      </c>
      <c r="BD177">
        <v>1843.89</v>
      </c>
      <c r="BE177">
        <v>2.8344500000000001E-3</v>
      </c>
      <c r="BF177">
        <v>650528</v>
      </c>
      <c r="BG177">
        <v>202.637</v>
      </c>
      <c r="BH177">
        <v>25.004999999999999</v>
      </c>
      <c r="BI177">
        <v>23884.799999999999</v>
      </c>
      <c r="BJ177">
        <v>23170.9</v>
      </c>
      <c r="BL177" s="1">
        <v>954.14400000000001</v>
      </c>
      <c r="BM177" s="1">
        <v>2.3134200000000001E-2</v>
      </c>
      <c r="BN177" s="1">
        <v>41243.9</v>
      </c>
      <c r="BO177" s="1">
        <v>175.637</v>
      </c>
      <c r="BP177" s="1">
        <v>24.975000000000001</v>
      </c>
      <c r="BQ177" s="1">
        <v>7173.4</v>
      </c>
    </row>
    <row r="178" spans="1:69" x14ac:dyDescent="0.3">
      <c r="A178" s="1">
        <v>773.84299999999996</v>
      </c>
      <c r="B178" s="1">
        <v>48.215200000000003</v>
      </c>
      <c r="C178" s="1">
        <v>16.049800000000001</v>
      </c>
      <c r="D178" s="1">
        <v>173.67</v>
      </c>
      <c r="E178" s="1">
        <v>24.989000000000001</v>
      </c>
      <c r="F178" s="1">
        <v>875.01</v>
      </c>
      <c r="G178" s="1">
        <v>2374.12</v>
      </c>
      <c r="H178" s="1">
        <f t="shared" si="6"/>
        <v>16049.800000000001</v>
      </c>
      <c r="J178" s="1">
        <v>2422.86</v>
      </c>
      <c r="K178" s="1">
        <v>4.8249300000000002</v>
      </c>
      <c r="L178" s="1">
        <v>502.15600000000001</v>
      </c>
      <c r="M178" s="1">
        <v>173.67</v>
      </c>
      <c r="N178" s="1">
        <v>24.991</v>
      </c>
      <c r="O178" s="1">
        <v>2679.13</v>
      </c>
      <c r="P178" s="1">
        <f t="shared" si="7"/>
        <v>502156</v>
      </c>
      <c r="R178" s="1">
        <v>1214.83</v>
      </c>
      <c r="S178" s="1">
        <v>14.4724</v>
      </c>
      <c r="T178" s="1">
        <v>83.941199999999995</v>
      </c>
      <c r="U178" s="1">
        <v>173.67</v>
      </c>
      <c r="V178" s="1">
        <v>24.995000000000001</v>
      </c>
      <c r="W178" s="1">
        <v>1451.64</v>
      </c>
      <c r="X178" s="1">
        <f t="shared" si="8"/>
        <v>83941.2</v>
      </c>
      <c r="AL178">
        <v>1440.69</v>
      </c>
      <c r="AM178">
        <v>48.230699999999999</v>
      </c>
      <c r="AN178">
        <v>29.870799999999999</v>
      </c>
      <c r="AO178">
        <v>173.67</v>
      </c>
      <c r="AP178">
        <v>25.007999999999999</v>
      </c>
      <c r="AQ178">
        <v>1329.17</v>
      </c>
      <c r="AR178">
        <v>18104.2</v>
      </c>
      <c r="AS178">
        <v>2.4116</v>
      </c>
      <c r="BD178">
        <v>1852.07</v>
      </c>
      <c r="BE178">
        <v>2.8294399999999999E-3</v>
      </c>
      <c r="BF178">
        <v>654570</v>
      </c>
      <c r="BG178">
        <v>203.59899999999999</v>
      </c>
      <c r="BH178">
        <v>25</v>
      </c>
      <c r="BI178">
        <v>23863.9</v>
      </c>
      <c r="BJ178">
        <v>23273.7</v>
      </c>
      <c r="BL178" s="1">
        <v>959.48400000000004</v>
      </c>
      <c r="BM178" s="1">
        <v>2.4581499999999999E-2</v>
      </c>
      <c r="BN178" s="1">
        <v>39032.800000000003</v>
      </c>
      <c r="BO178" s="1">
        <v>176.62</v>
      </c>
      <c r="BP178" s="1">
        <v>25.003</v>
      </c>
      <c r="BQ178" s="1">
        <v>6221.09</v>
      </c>
    </row>
    <row r="179" spans="1:69" x14ac:dyDescent="0.3">
      <c r="A179" s="1">
        <v>774.66200000000003</v>
      </c>
      <c r="B179" s="1">
        <v>48.545900000000003</v>
      </c>
      <c r="C179" s="1">
        <v>15.9573</v>
      </c>
      <c r="D179" s="1">
        <v>174.65299999999999</v>
      </c>
      <c r="E179" s="1">
        <v>24.995000000000001</v>
      </c>
      <c r="F179" s="1">
        <v>815.85500000000002</v>
      </c>
      <c r="G179" s="1">
        <v>2376.63</v>
      </c>
      <c r="H179" s="1">
        <f t="shared" si="6"/>
        <v>15957.3</v>
      </c>
      <c r="J179" s="1">
        <v>2415.56</v>
      </c>
      <c r="K179" s="1">
        <v>4.85168</v>
      </c>
      <c r="L179" s="1">
        <v>497.88099999999997</v>
      </c>
      <c r="M179" s="1">
        <v>174.65299999999999</v>
      </c>
      <c r="N179" s="1">
        <v>24.998000000000001</v>
      </c>
      <c r="O179" s="1">
        <v>2630.38</v>
      </c>
      <c r="P179" s="1">
        <f t="shared" si="7"/>
        <v>497881</v>
      </c>
      <c r="R179" s="1">
        <v>1225.8900000000001</v>
      </c>
      <c r="S179" s="1">
        <v>14.55</v>
      </c>
      <c r="T179" s="1">
        <v>84.253699999999995</v>
      </c>
      <c r="U179" s="1">
        <v>174.65299999999999</v>
      </c>
      <c r="V179" s="1">
        <v>24.99</v>
      </c>
      <c r="W179" s="1">
        <v>1485.76</v>
      </c>
      <c r="X179" s="1">
        <f t="shared" si="8"/>
        <v>84253.7</v>
      </c>
      <c r="AL179">
        <v>1429.82</v>
      </c>
      <c r="AM179">
        <v>48.531199999999998</v>
      </c>
      <c r="AN179">
        <v>29.4619</v>
      </c>
      <c r="AO179">
        <v>174.65299999999999</v>
      </c>
      <c r="AP179">
        <v>25.004000000000001</v>
      </c>
      <c r="AQ179">
        <v>1252.69</v>
      </c>
      <c r="AR179">
        <v>17967.7</v>
      </c>
      <c r="AS179">
        <v>2.42659</v>
      </c>
      <c r="BD179">
        <v>1860.62</v>
      </c>
      <c r="BE179">
        <v>2.79919E-3</v>
      </c>
      <c r="BF179">
        <v>664700</v>
      </c>
      <c r="BG179">
        <v>204.60300000000001</v>
      </c>
      <c r="BH179">
        <v>24.994</v>
      </c>
      <c r="BI179">
        <v>23833.5</v>
      </c>
      <c r="BJ179">
        <v>23381.200000000001</v>
      </c>
      <c r="BL179" s="1">
        <v>964.82399999999996</v>
      </c>
      <c r="BM179" s="1">
        <v>1.9091E-2</v>
      </c>
      <c r="BN179" s="1">
        <v>50538.1</v>
      </c>
      <c r="BO179" s="1">
        <v>177.60300000000001</v>
      </c>
      <c r="BP179" s="1">
        <v>25.003</v>
      </c>
      <c r="BQ179" s="1">
        <v>6807.89</v>
      </c>
    </row>
    <row r="180" spans="1:69" x14ac:dyDescent="0.3">
      <c r="A180" s="1">
        <v>729.46100000000001</v>
      </c>
      <c r="B180" s="1">
        <v>48.793100000000003</v>
      </c>
      <c r="C180" s="1">
        <v>14.950100000000001</v>
      </c>
      <c r="D180" s="1">
        <v>175.637</v>
      </c>
      <c r="E180" s="1">
        <v>25.012</v>
      </c>
      <c r="F180" s="1">
        <v>744.09500000000003</v>
      </c>
      <c r="G180" s="1">
        <v>2237.96</v>
      </c>
      <c r="H180" s="1">
        <f t="shared" si="6"/>
        <v>14950.1</v>
      </c>
      <c r="J180" s="1">
        <v>2405.81</v>
      </c>
      <c r="K180" s="1">
        <v>4.8800600000000003</v>
      </c>
      <c r="L180" s="1">
        <v>492.98700000000002</v>
      </c>
      <c r="M180" s="1">
        <v>175.637</v>
      </c>
      <c r="N180" s="1">
        <v>25.001000000000001</v>
      </c>
      <c r="O180" s="1">
        <v>2624.09</v>
      </c>
      <c r="P180" s="1">
        <f t="shared" si="7"/>
        <v>492987</v>
      </c>
      <c r="R180" s="1">
        <v>1282.98</v>
      </c>
      <c r="S180" s="1">
        <v>14.6325</v>
      </c>
      <c r="T180" s="1">
        <v>87.680300000000003</v>
      </c>
      <c r="U180" s="1">
        <v>175.637</v>
      </c>
      <c r="V180" s="1">
        <v>25.001000000000001</v>
      </c>
      <c r="W180" s="1">
        <v>1590.21</v>
      </c>
      <c r="X180" s="1">
        <f t="shared" si="8"/>
        <v>87680.3</v>
      </c>
      <c r="AL180">
        <v>1431.83</v>
      </c>
      <c r="AM180">
        <v>48.750900000000001</v>
      </c>
      <c r="AN180">
        <v>29.3704</v>
      </c>
      <c r="AO180">
        <v>175.637</v>
      </c>
      <c r="AP180">
        <v>25.007999999999999</v>
      </c>
      <c r="AQ180">
        <v>1372.99</v>
      </c>
      <c r="AR180">
        <v>17992.900000000001</v>
      </c>
      <c r="AS180">
        <v>2.4375900000000001</v>
      </c>
      <c r="BD180">
        <v>1869.78</v>
      </c>
      <c r="BE180">
        <v>2.8096499999999999E-3</v>
      </c>
      <c r="BF180">
        <v>665486</v>
      </c>
      <c r="BG180">
        <v>205.68</v>
      </c>
      <c r="BH180">
        <v>24.991</v>
      </c>
      <c r="BI180">
        <v>23801.7</v>
      </c>
      <c r="BJ180">
        <v>23496.400000000001</v>
      </c>
      <c r="BL180" s="1">
        <v>970.52099999999996</v>
      </c>
      <c r="BM180" s="1">
        <v>3.4151399999999998E-2</v>
      </c>
      <c r="BN180" s="1">
        <v>28418.2</v>
      </c>
      <c r="BO180" s="1">
        <v>178.65100000000001</v>
      </c>
      <c r="BP180" s="1">
        <v>24.997</v>
      </c>
      <c r="BQ180" s="1">
        <v>6506.51</v>
      </c>
    </row>
    <row r="181" spans="1:69" x14ac:dyDescent="0.3">
      <c r="A181" s="1">
        <v>712.45899999999995</v>
      </c>
      <c r="B181" s="1">
        <v>49.0428</v>
      </c>
      <c r="C181" s="1">
        <v>14.5273</v>
      </c>
      <c r="D181" s="1">
        <v>176.62</v>
      </c>
      <c r="E181" s="1">
        <v>25.021000000000001</v>
      </c>
      <c r="F181" s="1">
        <v>677.71500000000003</v>
      </c>
      <c r="G181" s="1">
        <v>2185.8000000000002</v>
      </c>
      <c r="H181" s="1">
        <f t="shared" si="6"/>
        <v>14527.300000000001</v>
      </c>
      <c r="J181" s="1">
        <v>2389.91</v>
      </c>
      <c r="K181" s="1">
        <v>4.9067600000000002</v>
      </c>
      <c r="L181" s="1">
        <v>487.06400000000002</v>
      </c>
      <c r="M181" s="1">
        <v>176.62</v>
      </c>
      <c r="N181" s="1">
        <v>24.989000000000001</v>
      </c>
      <c r="O181" s="1">
        <v>2563.92</v>
      </c>
      <c r="P181" s="1">
        <f t="shared" si="7"/>
        <v>487064</v>
      </c>
      <c r="R181" s="1">
        <v>1351.93</v>
      </c>
      <c r="S181" s="1">
        <v>14.7149</v>
      </c>
      <c r="T181" s="1">
        <v>91.874499999999998</v>
      </c>
      <c r="U181" s="1">
        <v>176.62</v>
      </c>
      <c r="V181" s="1">
        <v>25</v>
      </c>
      <c r="W181" s="1">
        <v>1687.58</v>
      </c>
      <c r="X181" s="1">
        <f t="shared" si="8"/>
        <v>91874.5</v>
      </c>
      <c r="AL181">
        <v>1664.7</v>
      </c>
      <c r="AM181">
        <v>49.031500000000001</v>
      </c>
      <c r="AN181">
        <v>33.951799999999999</v>
      </c>
      <c r="AO181">
        <v>176.62</v>
      </c>
      <c r="AP181">
        <v>24.998000000000001</v>
      </c>
      <c r="AQ181">
        <v>1514.35</v>
      </c>
      <c r="AR181">
        <v>20919.3</v>
      </c>
      <c r="AS181">
        <v>2.45167</v>
      </c>
      <c r="BD181">
        <v>1877.91</v>
      </c>
      <c r="BE181">
        <v>2.8865100000000001E-3</v>
      </c>
      <c r="BF181">
        <v>650581</v>
      </c>
      <c r="BG181">
        <v>206.63499999999999</v>
      </c>
      <c r="BH181">
        <v>24.998000000000001</v>
      </c>
      <c r="BI181">
        <v>23750.6</v>
      </c>
      <c r="BJ181">
        <v>23598.5</v>
      </c>
      <c r="BL181" s="1">
        <v>975.86099999999999</v>
      </c>
      <c r="BM181" s="1">
        <v>4.6593200000000001E-2</v>
      </c>
      <c r="BN181" s="1">
        <v>20944.3</v>
      </c>
      <c r="BO181" s="1">
        <v>179.63399999999999</v>
      </c>
      <c r="BP181" s="1">
        <v>24.992000000000001</v>
      </c>
      <c r="BQ181" s="1">
        <v>6285.47</v>
      </c>
    </row>
    <row r="182" spans="1:69" x14ac:dyDescent="0.3">
      <c r="A182" s="1">
        <v>829.84299999999996</v>
      </c>
      <c r="B182" s="1">
        <v>49.302</v>
      </c>
      <c r="C182" s="1">
        <v>16.831800000000001</v>
      </c>
      <c r="D182" s="1">
        <v>177.60300000000001</v>
      </c>
      <c r="E182" s="1">
        <v>25.003</v>
      </c>
      <c r="F182" s="1">
        <v>649.46600000000001</v>
      </c>
      <c r="G182" s="1">
        <v>2545.9299999999998</v>
      </c>
      <c r="H182" s="1">
        <f t="shared" si="6"/>
        <v>16831.800000000003</v>
      </c>
      <c r="J182" s="1">
        <v>2383.2399999999998</v>
      </c>
      <c r="K182" s="1">
        <v>4.9347000000000003</v>
      </c>
      <c r="L182" s="1">
        <v>482.95600000000002</v>
      </c>
      <c r="M182" s="1">
        <v>177.60300000000001</v>
      </c>
      <c r="N182" s="1">
        <v>24.992999999999999</v>
      </c>
      <c r="O182" s="1">
        <v>2635.33</v>
      </c>
      <c r="P182" s="1">
        <f t="shared" si="7"/>
        <v>482956</v>
      </c>
      <c r="R182" s="1">
        <v>1393.85</v>
      </c>
      <c r="S182" s="1">
        <v>14.801500000000001</v>
      </c>
      <c r="T182" s="1">
        <v>94.1691</v>
      </c>
      <c r="U182" s="1">
        <v>177.60300000000001</v>
      </c>
      <c r="V182" s="1">
        <v>25</v>
      </c>
      <c r="W182" s="1">
        <v>1663.34</v>
      </c>
      <c r="X182" s="1">
        <f t="shared" si="8"/>
        <v>94169.1</v>
      </c>
      <c r="AL182">
        <v>1768.73</v>
      </c>
      <c r="AM182">
        <v>49.343800000000002</v>
      </c>
      <c r="AN182">
        <v>35.844900000000003</v>
      </c>
      <c r="AO182">
        <v>177.60300000000001</v>
      </c>
      <c r="AP182">
        <v>25.009</v>
      </c>
      <c r="AQ182">
        <v>1264.94</v>
      </c>
      <c r="AR182">
        <v>22226.5</v>
      </c>
      <c r="AS182">
        <v>2.4672299999999998</v>
      </c>
      <c r="BD182">
        <v>1886.16</v>
      </c>
      <c r="BE182">
        <v>2.8483800000000002E-3</v>
      </c>
      <c r="BF182">
        <v>662186</v>
      </c>
      <c r="BG182">
        <v>207.60499999999999</v>
      </c>
      <c r="BH182">
        <v>24.995000000000001</v>
      </c>
      <c r="BI182">
        <v>23720.6</v>
      </c>
      <c r="BJ182">
        <v>23702.2</v>
      </c>
      <c r="BL182" s="1">
        <v>981.20100000000002</v>
      </c>
      <c r="BM182" s="1">
        <v>4.4799400000000003E-2</v>
      </c>
      <c r="BN182" s="1">
        <v>21902.1</v>
      </c>
      <c r="BO182" s="1">
        <v>180.61699999999999</v>
      </c>
      <c r="BP182" s="1">
        <v>24.994</v>
      </c>
      <c r="BQ182" s="1">
        <v>6732.06</v>
      </c>
    </row>
    <row r="183" spans="1:69" x14ac:dyDescent="0.3">
      <c r="A183" s="1">
        <v>849.15200000000004</v>
      </c>
      <c r="B183" s="1">
        <v>49.651299999999999</v>
      </c>
      <c r="C183" s="1">
        <v>17.1023</v>
      </c>
      <c r="D183" s="1">
        <v>178.65100000000001</v>
      </c>
      <c r="E183" s="1">
        <v>24.998999999999999</v>
      </c>
      <c r="F183" s="1">
        <v>775.43799999999999</v>
      </c>
      <c r="G183" s="1">
        <v>2605.16</v>
      </c>
      <c r="H183" s="1">
        <f t="shared" si="6"/>
        <v>17102.3</v>
      </c>
      <c r="J183" s="1">
        <v>2366.91</v>
      </c>
      <c r="K183" s="1">
        <v>4.96305</v>
      </c>
      <c r="L183" s="1">
        <v>476.90699999999998</v>
      </c>
      <c r="M183" s="1">
        <v>178.65100000000001</v>
      </c>
      <c r="N183" s="1">
        <v>24.984000000000002</v>
      </c>
      <c r="O183" s="1">
        <v>2560.36</v>
      </c>
      <c r="P183" s="1">
        <f t="shared" si="7"/>
        <v>476907</v>
      </c>
      <c r="R183" s="1">
        <v>1407.53</v>
      </c>
      <c r="S183" s="1">
        <v>14.8886</v>
      </c>
      <c r="T183" s="1">
        <v>94.537800000000004</v>
      </c>
      <c r="U183" s="1">
        <v>178.65100000000001</v>
      </c>
      <c r="V183" s="1">
        <v>24.995000000000001</v>
      </c>
      <c r="W183" s="1">
        <v>1778.21</v>
      </c>
      <c r="X183" s="1">
        <f t="shared" si="8"/>
        <v>94537.8</v>
      </c>
      <c r="AL183">
        <v>1848.69</v>
      </c>
      <c r="AM183">
        <v>49.624600000000001</v>
      </c>
      <c r="AN183">
        <v>37.253399999999999</v>
      </c>
      <c r="AO183">
        <v>178.65100000000001</v>
      </c>
      <c r="AP183">
        <v>24.998999999999999</v>
      </c>
      <c r="AQ183">
        <v>1636.99</v>
      </c>
      <c r="AR183">
        <v>23231.3</v>
      </c>
      <c r="AS183">
        <v>2.4812699999999999</v>
      </c>
      <c r="BD183">
        <v>1895.6</v>
      </c>
      <c r="BE183">
        <v>2.8680099999999998E-3</v>
      </c>
      <c r="BF183">
        <v>660945</v>
      </c>
      <c r="BG183">
        <v>208.71299999999999</v>
      </c>
      <c r="BH183">
        <v>24.992999999999999</v>
      </c>
      <c r="BI183">
        <v>23744.3</v>
      </c>
      <c r="BJ183">
        <v>23820.799999999999</v>
      </c>
      <c r="BL183" s="1">
        <v>986.89800000000002</v>
      </c>
      <c r="BM183" s="1">
        <v>4.1376999999999997E-2</v>
      </c>
      <c r="BN183" s="1">
        <v>23851.4</v>
      </c>
      <c r="BO183" s="1">
        <v>181.666</v>
      </c>
      <c r="BP183" s="1">
        <v>25.001999999999999</v>
      </c>
      <c r="BQ183" s="1">
        <v>6848.23</v>
      </c>
    </row>
    <row r="184" spans="1:69" x14ac:dyDescent="0.3">
      <c r="A184" s="1">
        <v>828.27300000000002</v>
      </c>
      <c r="B184" s="1">
        <v>49.893500000000003</v>
      </c>
      <c r="C184" s="1">
        <v>16.6008</v>
      </c>
      <c r="D184" s="1">
        <v>179.63399999999999</v>
      </c>
      <c r="E184" s="1">
        <v>25.012</v>
      </c>
      <c r="F184" s="1">
        <v>841.51400000000001</v>
      </c>
      <c r="G184" s="1">
        <v>2541.11</v>
      </c>
      <c r="H184" s="1">
        <f t="shared" si="6"/>
        <v>16600.8</v>
      </c>
      <c r="J184" s="1">
        <v>2366.8200000000002</v>
      </c>
      <c r="K184" s="1">
        <v>4.99078</v>
      </c>
      <c r="L184" s="1">
        <v>474.24</v>
      </c>
      <c r="M184" s="1">
        <v>179.63399999999999</v>
      </c>
      <c r="N184" s="1">
        <v>24.995999999999999</v>
      </c>
      <c r="O184" s="1">
        <v>2720.26</v>
      </c>
      <c r="P184" s="1">
        <f t="shared" si="7"/>
        <v>474240</v>
      </c>
      <c r="R184" s="1">
        <v>1403.52</v>
      </c>
      <c r="S184" s="1">
        <v>14.971</v>
      </c>
      <c r="T184" s="1">
        <v>93.749200000000002</v>
      </c>
      <c r="U184" s="1">
        <v>179.63399999999999</v>
      </c>
      <c r="V184" s="1">
        <v>25.027000000000001</v>
      </c>
      <c r="W184" s="1">
        <v>1744.56</v>
      </c>
      <c r="X184" s="1">
        <f t="shared" si="8"/>
        <v>93749.2</v>
      </c>
      <c r="AL184">
        <v>1775.57</v>
      </c>
      <c r="AM184">
        <v>49.911499999999997</v>
      </c>
      <c r="AN184">
        <v>35.574300000000001</v>
      </c>
      <c r="AO184">
        <v>179.63399999999999</v>
      </c>
      <c r="AP184">
        <v>25.01</v>
      </c>
      <c r="AQ184">
        <v>1716.04</v>
      </c>
      <c r="AR184">
        <v>22312.400000000001</v>
      </c>
      <c r="AS184">
        <v>2.4956700000000001</v>
      </c>
      <c r="BD184">
        <v>1903.56</v>
      </c>
      <c r="BE184">
        <v>2.8957000000000002E-3</v>
      </c>
      <c r="BF184">
        <v>657376</v>
      </c>
      <c r="BG184">
        <v>209.65</v>
      </c>
      <c r="BH184">
        <v>25.001999999999999</v>
      </c>
      <c r="BI184">
        <v>23705.9</v>
      </c>
      <c r="BJ184">
        <v>23920.9</v>
      </c>
      <c r="BL184" s="1">
        <v>992.23800000000006</v>
      </c>
      <c r="BM184" s="1">
        <v>4.3391800000000001E-2</v>
      </c>
      <c r="BN184" s="1">
        <v>22867</v>
      </c>
      <c r="BO184" s="1">
        <v>182.649</v>
      </c>
      <c r="BP184" s="1">
        <v>24.995999999999999</v>
      </c>
      <c r="BQ184" s="1">
        <v>4303.8100000000004</v>
      </c>
    </row>
    <row r="185" spans="1:69" x14ac:dyDescent="0.3">
      <c r="A185" s="1">
        <v>747.94299999999998</v>
      </c>
      <c r="B185" s="1">
        <v>50.1952</v>
      </c>
      <c r="C185" s="1">
        <v>14.900700000000001</v>
      </c>
      <c r="D185" s="1">
        <v>180.61699999999999</v>
      </c>
      <c r="E185" s="1">
        <v>25.012</v>
      </c>
      <c r="F185" s="1">
        <v>674.65099999999995</v>
      </c>
      <c r="G185" s="1">
        <v>2294.66</v>
      </c>
      <c r="H185" s="1">
        <f t="shared" si="6"/>
        <v>14900.7</v>
      </c>
      <c r="J185" s="1">
        <v>2353.77</v>
      </c>
      <c r="K185" s="1">
        <v>5.0174000000000003</v>
      </c>
      <c r="L185" s="1">
        <v>469.12099999999998</v>
      </c>
      <c r="M185" s="1">
        <v>180.61699999999999</v>
      </c>
      <c r="N185" s="1">
        <v>24.984000000000002</v>
      </c>
      <c r="O185" s="1">
        <v>2644.56</v>
      </c>
      <c r="P185" s="1">
        <f t="shared" si="7"/>
        <v>469121</v>
      </c>
      <c r="R185" s="1">
        <v>1398.39</v>
      </c>
      <c r="S185" s="1">
        <v>15.0533</v>
      </c>
      <c r="T185" s="1">
        <v>92.896299999999997</v>
      </c>
      <c r="U185" s="1">
        <v>180.61699999999999</v>
      </c>
      <c r="V185" s="1">
        <v>24.995000000000001</v>
      </c>
      <c r="W185" s="1">
        <v>1898.76</v>
      </c>
      <c r="X185" s="1">
        <f t="shared" si="8"/>
        <v>92896.3</v>
      </c>
      <c r="AL185">
        <v>1781.85</v>
      </c>
      <c r="AM185">
        <v>50.155900000000003</v>
      </c>
      <c r="AN185">
        <v>35.526299999999999</v>
      </c>
      <c r="AO185">
        <v>180.61699999999999</v>
      </c>
      <c r="AP185">
        <v>25.010999999999999</v>
      </c>
      <c r="AQ185">
        <v>1829.11</v>
      </c>
      <c r="AR185">
        <v>22391.4</v>
      </c>
      <c r="AS185">
        <v>2.5078800000000001</v>
      </c>
      <c r="BD185">
        <v>1911.93</v>
      </c>
      <c r="BE185">
        <v>2.9139299999999999E-3</v>
      </c>
      <c r="BF185">
        <v>656134</v>
      </c>
      <c r="BG185">
        <v>210.63300000000001</v>
      </c>
      <c r="BH185">
        <v>24.995999999999999</v>
      </c>
      <c r="BI185">
        <v>23687.3</v>
      </c>
      <c r="BJ185">
        <v>24026</v>
      </c>
      <c r="BL185" s="1">
        <v>997.57799999999997</v>
      </c>
      <c r="BM185" s="1">
        <v>2.19869E-2</v>
      </c>
      <c r="BN185" s="1">
        <v>45371.4</v>
      </c>
      <c r="BO185" s="1">
        <v>183.63200000000001</v>
      </c>
      <c r="BP185" s="1">
        <v>25.001999999999999</v>
      </c>
      <c r="BQ185" s="1">
        <v>4615.57</v>
      </c>
    </row>
    <row r="186" spans="1:69" x14ac:dyDescent="0.3">
      <c r="A186" s="1">
        <v>631.89800000000002</v>
      </c>
      <c r="B186" s="1">
        <v>50.480899999999998</v>
      </c>
      <c r="C186" s="1">
        <v>12.5176</v>
      </c>
      <c r="D186" s="1">
        <v>181.666</v>
      </c>
      <c r="E186" s="1">
        <v>24.992000000000001</v>
      </c>
      <c r="F186" s="1">
        <v>698.20299999999997</v>
      </c>
      <c r="G186" s="1">
        <v>1938.64</v>
      </c>
      <c r="H186" s="1">
        <f t="shared" si="6"/>
        <v>12517.6</v>
      </c>
      <c r="J186" s="1">
        <v>2349.31</v>
      </c>
      <c r="K186" s="1">
        <v>5.0466800000000003</v>
      </c>
      <c r="L186" s="1">
        <v>465.51499999999999</v>
      </c>
      <c r="M186" s="1">
        <v>181.666</v>
      </c>
      <c r="N186" s="1">
        <v>24.986000000000001</v>
      </c>
      <c r="O186" s="1">
        <v>2620.7399999999998</v>
      </c>
      <c r="P186" s="1">
        <f t="shared" si="7"/>
        <v>465515</v>
      </c>
      <c r="R186" s="1">
        <v>1332.17</v>
      </c>
      <c r="S186" s="1">
        <v>15.144299999999999</v>
      </c>
      <c r="T186" s="1">
        <v>87.965400000000002</v>
      </c>
      <c r="U186" s="1">
        <v>181.666</v>
      </c>
      <c r="V186" s="1">
        <v>24.991</v>
      </c>
      <c r="W186" s="1">
        <v>1704.81</v>
      </c>
      <c r="X186" s="1">
        <f t="shared" si="8"/>
        <v>87965.400000000009</v>
      </c>
      <c r="AL186">
        <v>1779.13</v>
      </c>
      <c r="AM186">
        <v>50.485199999999999</v>
      </c>
      <c r="AN186">
        <v>35.240499999999997</v>
      </c>
      <c r="AO186">
        <v>181.666</v>
      </c>
      <c r="AP186">
        <v>25.001000000000001</v>
      </c>
      <c r="AQ186">
        <v>1611.75</v>
      </c>
      <c r="AR186">
        <v>22357.200000000001</v>
      </c>
      <c r="AS186">
        <v>2.5243500000000001</v>
      </c>
      <c r="BD186">
        <v>1920.52</v>
      </c>
      <c r="BE186">
        <v>2.9403599999999999E-3</v>
      </c>
      <c r="BF186">
        <v>653157</v>
      </c>
      <c r="BG186">
        <v>211.642</v>
      </c>
      <c r="BH186">
        <v>24.998999999999999</v>
      </c>
      <c r="BI186">
        <v>23658.799999999999</v>
      </c>
      <c r="BJ186">
        <v>24133.9</v>
      </c>
      <c r="BL186" s="1">
        <v>1002.92</v>
      </c>
      <c r="BM186" s="1">
        <v>1.92319E-2</v>
      </c>
      <c r="BN186" s="1">
        <v>52148.800000000003</v>
      </c>
      <c r="BO186" s="1">
        <v>184.61500000000001</v>
      </c>
      <c r="BP186" s="1">
        <v>24.989000000000001</v>
      </c>
      <c r="BQ186" s="1">
        <v>5597.24</v>
      </c>
    </row>
    <row r="187" spans="1:69" x14ac:dyDescent="0.3">
      <c r="A187" s="1">
        <v>541.94100000000003</v>
      </c>
      <c r="B187" s="1">
        <v>50.723500000000001</v>
      </c>
      <c r="C187" s="1">
        <v>10.684200000000001</v>
      </c>
      <c r="D187" s="1">
        <v>182.649</v>
      </c>
      <c r="E187" s="1">
        <v>24.986000000000001</v>
      </c>
      <c r="F187" s="1">
        <v>696.28899999999999</v>
      </c>
      <c r="G187" s="1">
        <v>1662.65</v>
      </c>
      <c r="H187" s="1">
        <f t="shared" si="6"/>
        <v>10684.2</v>
      </c>
      <c r="J187" s="1">
        <v>2341.89</v>
      </c>
      <c r="K187" s="1">
        <v>5.0742399999999996</v>
      </c>
      <c r="L187" s="1">
        <v>461.52499999999998</v>
      </c>
      <c r="M187" s="1">
        <v>182.649</v>
      </c>
      <c r="N187" s="1">
        <v>24.99</v>
      </c>
      <c r="O187" s="1">
        <v>2614.9499999999998</v>
      </c>
      <c r="P187" s="1">
        <f t="shared" si="7"/>
        <v>461525</v>
      </c>
      <c r="R187" s="1">
        <v>1288.25</v>
      </c>
      <c r="S187" s="1">
        <v>15.216200000000001</v>
      </c>
      <c r="T187" s="1">
        <v>84.662899999999993</v>
      </c>
      <c r="U187" s="1">
        <v>182.649</v>
      </c>
      <c r="V187" s="1">
        <v>25.007999999999999</v>
      </c>
      <c r="W187" s="1">
        <v>1810.35</v>
      </c>
      <c r="X187" s="1">
        <f t="shared" si="8"/>
        <v>84662.9</v>
      </c>
      <c r="AL187">
        <v>1690.1</v>
      </c>
      <c r="AM187">
        <v>50.718499999999999</v>
      </c>
      <c r="AN187">
        <v>33.323099999999997</v>
      </c>
      <c r="AO187">
        <v>182.649</v>
      </c>
      <c r="AP187">
        <v>24.998000000000001</v>
      </c>
      <c r="AQ187">
        <v>1708.09</v>
      </c>
      <c r="AR187">
        <v>21238.400000000001</v>
      </c>
      <c r="AS187">
        <v>2.536</v>
      </c>
      <c r="BD187">
        <v>1928.66</v>
      </c>
      <c r="BE187">
        <v>2.94801E-3</v>
      </c>
      <c r="BF187">
        <v>654225</v>
      </c>
      <c r="BG187">
        <v>212.59899999999999</v>
      </c>
      <c r="BH187">
        <v>25.004999999999999</v>
      </c>
      <c r="BI187">
        <v>23644.1</v>
      </c>
      <c r="BJ187">
        <v>24236.3</v>
      </c>
      <c r="BL187" s="1">
        <v>1008.26</v>
      </c>
      <c r="BM187" s="1">
        <v>3.09795E-2</v>
      </c>
      <c r="BN187" s="1">
        <v>32546</v>
      </c>
      <c r="BO187" s="1">
        <v>185.59800000000001</v>
      </c>
      <c r="BP187" s="1">
        <v>25</v>
      </c>
      <c r="BQ187" s="1">
        <v>5147.0200000000004</v>
      </c>
    </row>
    <row r="188" spans="1:69" x14ac:dyDescent="0.3">
      <c r="A188" s="1">
        <v>573.27</v>
      </c>
      <c r="B188" s="1">
        <v>50.969900000000003</v>
      </c>
      <c r="C188" s="1">
        <v>11.247199999999999</v>
      </c>
      <c r="D188" s="1">
        <v>183.63200000000001</v>
      </c>
      <c r="E188" s="1">
        <v>25.004999999999999</v>
      </c>
      <c r="F188" s="1">
        <v>688.49699999999996</v>
      </c>
      <c r="G188" s="1">
        <v>1758.77</v>
      </c>
      <c r="H188" s="1">
        <f t="shared" si="6"/>
        <v>11247.199999999999</v>
      </c>
      <c r="J188" s="1">
        <v>2335.31</v>
      </c>
      <c r="K188" s="1">
        <v>5.1010600000000004</v>
      </c>
      <c r="L188" s="1">
        <v>457.80900000000003</v>
      </c>
      <c r="M188" s="1">
        <v>183.63200000000001</v>
      </c>
      <c r="N188" s="1">
        <v>25.012</v>
      </c>
      <c r="O188" s="1">
        <v>2601.59</v>
      </c>
      <c r="P188" s="1">
        <f t="shared" si="7"/>
        <v>457809</v>
      </c>
      <c r="R188" s="1">
        <v>1309.8399999999999</v>
      </c>
      <c r="S188" s="1">
        <v>15.3002</v>
      </c>
      <c r="T188" s="1">
        <v>85.609399999999994</v>
      </c>
      <c r="U188" s="1">
        <v>183.63200000000001</v>
      </c>
      <c r="V188" s="1">
        <v>25.004999999999999</v>
      </c>
      <c r="W188" s="1">
        <v>1956.91</v>
      </c>
      <c r="X188" s="1">
        <f t="shared" si="8"/>
        <v>85609.4</v>
      </c>
      <c r="AL188">
        <v>1690.58</v>
      </c>
      <c r="AM188">
        <v>51.009</v>
      </c>
      <c r="AN188">
        <v>33.142800000000001</v>
      </c>
      <c r="AO188">
        <v>183.63200000000001</v>
      </c>
      <c r="AP188">
        <v>24.998999999999999</v>
      </c>
      <c r="AQ188">
        <v>1625.44</v>
      </c>
      <c r="AR188">
        <v>21244.400000000001</v>
      </c>
      <c r="AS188">
        <v>2.5505499999999999</v>
      </c>
      <c r="BD188">
        <v>1936.84</v>
      </c>
      <c r="BE188">
        <v>2.9244000000000002E-3</v>
      </c>
      <c r="BF188">
        <v>662304</v>
      </c>
      <c r="BG188">
        <v>213.56</v>
      </c>
      <c r="BH188">
        <v>25</v>
      </c>
      <c r="BI188">
        <v>23618.400000000001</v>
      </c>
      <c r="BJ188">
        <v>24339.1</v>
      </c>
      <c r="BL188" s="1">
        <v>1013.96</v>
      </c>
      <c r="BM188" s="1">
        <v>2.9460400000000001E-2</v>
      </c>
      <c r="BN188" s="1">
        <v>34417.599999999999</v>
      </c>
      <c r="BO188" s="1">
        <v>186.64699999999999</v>
      </c>
      <c r="BP188" s="1">
        <v>24.998000000000001</v>
      </c>
      <c r="BQ188" s="1">
        <v>4868.41</v>
      </c>
    </row>
    <row r="189" spans="1:69" x14ac:dyDescent="0.3">
      <c r="A189" s="1">
        <v>630.47799999999995</v>
      </c>
      <c r="B189" s="1">
        <v>51.281100000000002</v>
      </c>
      <c r="C189" s="1">
        <v>12.294499999999999</v>
      </c>
      <c r="D189" s="1">
        <v>184.61500000000001</v>
      </c>
      <c r="E189" s="1">
        <v>25.015000000000001</v>
      </c>
      <c r="F189" s="1">
        <v>820.65599999999995</v>
      </c>
      <c r="G189" s="1">
        <v>1934.28</v>
      </c>
      <c r="H189" s="1">
        <f t="shared" si="6"/>
        <v>12294.5</v>
      </c>
      <c r="J189" s="1">
        <v>2333.88</v>
      </c>
      <c r="K189" s="1">
        <v>5.1289899999999999</v>
      </c>
      <c r="L189" s="1">
        <v>455.03699999999998</v>
      </c>
      <c r="M189" s="1">
        <v>184.61500000000001</v>
      </c>
      <c r="N189" s="1">
        <v>25</v>
      </c>
      <c r="O189" s="1">
        <v>2555.08</v>
      </c>
      <c r="P189" s="1">
        <f t="shared" si="7"/>
        <v>455037</v>
      </c>
      <c r="R189" s="1">
        <v>1326.53</v>
      </c>
      <c r="S189" s="1">
        <v>15.383599999999999</v>
      </c>
      <c r="T189" s="1">
        <v>86.230500000000006</v>
      </c>
      <c r="U189" s="1">
        <v>184.61500000000001</v>
      </c>
      <c r="V189" s="1">
        <v>25.001000000000001</v>
      </c>
      <c r="W189" s="1">
        <v>2065.89</v>
      </c>
      <c r="X189" s="1">
        <f t="shared" si="8"/>
        <v>86230.5</v>
      </c>
      <c r="AL189">
        <v>1660.56</v>
      </c>
      <c r="AM189">
        <v>51.282499999999999</v>
      </c>
      <c r="AN189">
        <v>32.380600000000001</v>
      </c>
      <c r="AO189">
        <v>184.61500000000001</v>
      </c>
      <c r="AP189">
        <v>25.001999999999999</v>
      </c>
      <c r="AQ189">
        <v>1592.3</v>
      </c>
      <c r="AR189">
        <v>20867.2</v>
      </c>
      <c r="AS189">
        <v>2.5642299999999998</v>
      </c>
      <c r="BD189">
        <v>1945.95</v>
      </c>
      <c r="BE189">
        <v>3.0062499999999998E-3</v>
      </c>
      <c r="BF189">
        <v>647302</v>
      </c>
      <c r="BG189">
        <v>214.63</v>
      </c>
      <c r="BH189">
        <v>25.05</v>
      </c>
      <c r="BI189">
        <v>23586.7</v>
      </c>
      <c r="BJ189">
        <v>24453.5</v>
      </c>
      <c r="BL189" s="1">
        <v>1019.3</v>
      </c>
      <c r="BM189" s="1">
        <v>3.8008300000000002E-2</v>
      </c>
      <c r="BN189" s="1">
        <v>26817.7</v>
      </c>
      <c r="BO189" s="1">
        <v>187.63</v>
      </c>
      <c r="BP189" s="1">
        <v>25.007999999999999</v>
      </c>
      <c r="BQ189" s="1">
        <v>4959.33</v>
      </c>
    </row>
    <row r="190" spans="1:69" x14ac:dyDescent="0.3">
      <c r="A190" s="1">
        <v>602.89400000000001</v>
      </c>
      <c r="B190" s="1">
        <v>51.558100000000003</v>
      </c>
      <c r="C190" s="1">
        <v>11.6935</v>
      </c>
      <c r="D190" s="1">
        <v>185.59800000000001</v>
      </c>
      <c r="E190" s="1">
        <v>25.013000000000002</v>
      </c>
      <c r="F190" s="1">
        <v>851.45799999999997</v>
      </c>
      <c r="G190" s="1">
        <v>1849.66</v>
      </c>
      <c r="H190" s="1">
        <f t="shared" si="6"/>
        <v>11693.5</v>
      </c>
      <c r="J190" s="1">
        <v>2328.15</v>
      </c>
      <c r="K190" s="1">
        <v>5.1558900000000003</v>
      </c>
      <c r="L190" s="1">
        <v>451.55200000000002</v>
      </c>
      <c r="M190" s="1">
        <v>185.59800000000001</v>
      </c>
      <c r="N190" s="1">
        <v>25.003</v>
      </c>
      <c r="O190" s="1">
        <v>2612.63</v>
      </c>
      <c r="P190" s="1">
        <f t="shared" si="7"/>
        <v>451552</v>
      </c>
      <c r="R190" s="1">
        <v>1352.82</v>
      </c>
      <c r="S190" s="1">
        <v>15.465</v>
      </c>
      <c r="T190" s="1">
        <v>87.476299999999995</v>
      </c>
      <c r="U190" s="1">
        <v>185.59800000000001</v>
      </c>
      <c r="V190" s="1">
        <v>24.992000000000001</v>
      </c>
      <c r="W190" s="1">
        <v>1969.48</v>
      </c>
      <c r="X190" s="1">
        <f t="shared" si="8"/>
        <v>87476.299999999988</v>
      </c>
      <c r="AL190">
        <v>1565.83</v>
      </c>
      <c r="AM190">
        <v>51.572499999999998</v>
      </c>
      <c r="AN190">
        <v>30.361799999999999</v>
      </c>
      <c r="AO190">
        <v>185.59800000000001</v>
      </c>
      <c r="AP190">
        <v>25.007999999999999</v>
      </c>
      <c r="AQ190">
        <v>1327.87</v>
      </c>
      <c r="AR190">
        <v>19676.8</v>
      </c>
      <c r="AS190">
        <v>2.5787200000000001</v>
      </c>
      <c r="BD190">
        <v>1954.32</v>
      </c>
      <c r="BE190">
        <v>3.0016600000000002E-3</v>
      </c>
      <c r="BF190">
        <v>651078</v>
      </c>
      <c r="BG190">
        <v>215.613</v>
      </c>
      <c r="BH190">
        <v>24.994</v>
      </c>
      <c r="BI190">
        <v>23500.6</v>
      </c>
      <c r="BJ190">
        <v>24558.7</v>
      </c>
      <c r="BL190" s="1">
        <v>1024.6400000000001</v>
      </c>
      <c r="BM190" s="1">
        <v>5.8173299999999997E-2</v>
      </c>
      <c r="BN190" s="1">
        <v>17613.5</v>
      </c>
      <c r="BO190" s="1">
        <v>188.613</v>
      </c>
      <c r="BP190" s="1">
        <v>24.998000000000001</v>
      </c>
      <c r="BQ190" s="1">
        <v>5032.3900000000003</v>
      </c>
    </row>
    <row r="191" spans="1:69" x14ac:dyDescent="0.3">
      <c r="A191" s="1">
        <v>632.42200000000003</v>
      </c>
      <c r="B191" s="1">
        <v>51.8461</v>
      </c>
      <c r="C191" s="1">
        <v>12.1981</v>
      </c>
      <c r="D191" s="1">
        <v>186.64699999999999</v>
      </c>
      <c r="E191" s="1">
        <v>25.018999999999998</v>
      </c>
      <c r="F191" s="1">
        <v>886.92700000000002</v>
      </c>
      <c r="G191" s="1">
        <v>1940.25</v>
      </c>
      <c r="H191" s="1">
        <f t="shared" si="6"/>
        <v>12198.1</v>
      </c>
      <c r="J191" s="1">
        <v>2327.9</v>
      </c>
      <c r="K191" s="1">
        <v>5.1846899999999998</v>
      </c>
      <c r="L191" s="1">
        <v>448.99599999999998</v>
      </c>
      <c r="M191" s="1">
        <v>186.64699999999999</v>
      </c>
      <c r="N191" s="1">
        <v>25.01</v>
      </c>
      <c r="O191" s="1">
        <v>2684.5</v>
      </c>
      <c r="P191" s="1">
        <f t="shared" si="7"/>
        <v>448996</v>
      </c>
      <c r="R191" s="1">
        <v>1351.12</v>
      </c>
      <c r="S191" s="1">
        <v>15.556900000000001</v>
      </c>
      <c r="T191" s="1">
        <v>86.85</v>
      </c>
      <c r="U191" s="1">
        <v>186.64699999999999</v>
      </c>
      <c r="V191" s="1">
        <v>24.978000000000002</v>
      </c>
      <c r="W191" s="1">
        <v>1950.04</v>
      </c>
      <c r="X191" s="1">
        <f t="shared" si="8"/>
        <v>86850</v>
      </c>
      <c r="AL191">
        <v>1485.25</v>
      </c>
      <c r="AM191">
        <v>51.84</v>
      </c>
      <c r="AN191">
        <v>28.650700000000001</v>
      </c>
      <c r="AO191">
        <v>186.64699999999999</v>
      </c>
      <c r="AP191">
        <v>25.007000000000001</v>
      </c>
      <c r="AQ191">
        <v>1234.03</v>
      </c>
      <c r="AR191">
        <v>18664.2</v>
      </c>
      <c r="AS191">
        <v>2.59212</v>
      </c>
      <c r="BD191">
        <v>1963.32</v>
      </c>
      <c r="BE191">
        <v>3.0301999999999998E-3</v>
      </c>
      <c r="BF191">
        <v>647919</v>
      </c>
      <c r="BG191">
        <v>216.67099999999999</v>
      </c>
      <c r="BH191">
        <v>25.004000000000001</v>
      </c>
      <c r="BI191">
        <v>23486.1</v>
      </c>
      <c r="BJ191">
        <v>24671.8</v>
      </c>
      <c r="BL191" s="1">
        <v>1030.33</v>
      </c>
      <c r="BM191" s="1">
        <v>5.7176499999999998E-2</v>
      </c>
      <c r="BN191" s="1">
        <v>18020.2</v>
      </c>
      <c r="BO191" s="1">
        <v>189.661</v>
      </c>
      <c r="BP191" s="1">
        <v>24.998000000000001</v>
      </c>
      <c r="BQ191" s="1">
        <v>5075.03</v>
      </c>
    </row>
    <row r="192" spans="1:69" x14ac:dyDescent="0.3">
      <c r="A192" s="1">
        <v>612.36500000000001</v>
      </c>
      <c r="B192" s="1">
        <v>52.119599999999998</v>
      </c>
      <c r="C192" s="1">
        <v>11.7492</v>
      </c>
      <c r="D192" s="1">
        <v>187.63</v>
      </c>
      <c r="E192" s="1">
        <v>25.018999999999998</v>
      </c>
      <c r="F192" s="1">
        <v>856.23</v>
      </c>
      <c r="G192" s="1">
        <v>1878.71</v>
      </c>
      <c r="H192" s="1">
        <f t="shared" si="6"/>
        <v>11749.2</v>
      </c>
      <c r="J192" s="1">
        <v>2324.79</v>
      </c>
      <c r="K192" s="1">
        <v>5.2120800000000003</v>
      </c>
      <c r="L192" s="1">
        <v>446.03899999999999</v>
      </c>
      <c r="M192" s="1">
        <v>187.63</v>
      </c>
      <c r="N192" s="1">
        <v>25.018999999999998</v>
      </c>
      <c r="O192" s="1">
        <v>2733.22</v>
      </c>
      <c r="P192" s="1">
        <f t="shared" si="7"/>
        <v>446039</v>
      </c>
      <c r="R192" s="1">
        <v>1325.05</v>
      </c>
      <c r="S192" s="1">
        <v>15.6349</v>
      </c>
      <c r="T192" s="1">
        <v>84.75</v>
      </c>
      <c r="U192" s="1">
        <v>187.63</v>
      </c>
      <c r="V192" s="1">
        <v>24.992000000000001</v>
      </c>
      <c r="W192" s="1">
        <v>2112.02</v>
      </c>
      <c r="X192" s="1">
        <f t="shared" si="8"/>
        <v>84750</v>
      </c>
      <c r="AL192">
        <v>1407.31</v>
      </c>
      <c r="AM192">
        <v>52.106400000000001</v>
      </c>
      <c r="AN192">
        <v>27.008500000000002</v>
      </c>
      <c r="AO192">
        <v>187.63</v>
      </c>
      <c r="AP192">
        <v>25.007999999999999</v>
      </c>
      <c r="AQ192">
        <v>1072.56</v>
      </c>
      <c r="AR192">
        <v>17684.8</v>
      </c>
      <c r="AS192">
        <v>2.6053899999999999</v>
      </c>
      <c r="BD192">
        <v>1971.61</v>
      </c>
      <c r="BE192">
        <v>3.06471E-3</v>
      </c>
      <c r="BF192">
        <v>643327</v>
      </c>
      <c r="BG192">
        <v>217.64500000000001</v>
      </c>
      <c r="BH192">
        <v>25.001999999999999</v>
      </c>
      <c r="BI192">
        <v>23434.400000000001</v>
      </c>
      <c r="BJ192">
        <v>24775.9</v>
      </c>
      <c r="BL192" s="1">
        <v>1035.67</v>
      </c>
      <c r="BM192" s="1">
        <v>4.6905299999999997E-2</v>
      </c>
      <c r="BN192" s="1">
        <v>22080.1</v>
      </c>
      <c r="BO192" s="1">
        <v>190.64400000000001</v>
      </c>
      <c r="BP192" s="1">
        <v>25.004000000000001</v>
      </c>
      <c r="BQ192" s="1">
        <v>5166.7700000000004</v>
      </c>
    </row>
    <row r="193" spans="1:69" x14ac:dyDescent="0.3">
      <c r="A193" s="1">
        <v>587.86599999999999</v>
      </c>
      <c r="B193" s="1">
        <v>52.394399999999997</v>
      </c>
      <c r="C193" s="1">
        <v>11.22</v>
      </c>
      <c r="D193" s="1">
        <v>188.613</v>
      </c>
      <c r="E193" s="1">
        <v>24.991</v>
      </c>
      <c r="F193" s="1">
        <v>813.75800000000004</v>
      </c>
      <c r="G193" s="1">
        <v>1803.55</v>
      </c>
      <c r="H193" s="1">
        <f t="shared" si="6"/>
        <v>11220</v>
      </c>
      <c r="J193" s="1">
        <v>2328.59</v>
      </c>
      <c r="K193" s="1">
        <v>5.2388199999999996</v>
      </c>
      <c r="L193" s="1">
        <v>444.488</v>
      </c>
      <c r="M193" s="1">
        <v>188.613</v>
      </c>
      <c r="N193" s="1">
        <v>25.032</v>
      </c>
      <c r="O193" s="1">
        <v>2792.26</v>
      </c>
      <c r="P193" s="1">
        <f t="shared" si="7"/>
        <v>444488</v>
      </c>
      <c r="R193" s="1">
        <v>1341.33</v>
      </c>
      <c r="S193" s="1">
        <v>15.7148</v>
      </c>
      <c r="T193" s="1">
        <v>85.354399999999998</v>
      </c>
      <c r="U193" s="1">
        <v>188.613</v>
      </c>
      <c r="V193" s="1">
        <v>24.978999999999999</v>
      </c>
      <c r="W193" s="1">
        <v>2147.13</v>
      </c>
      <c r="X193" s="1">
        <f t="shared" si="8"/>
        <v>85354.4</v>
      </c>
      <c r="AL193">
        <v>1581.07</v>
      </c>
      <c r="AM193">
        <v>52.353999999999999</v>
      </c>
      <c r="AN193">
        <v>30.1996</v>
      </c>
      <c r="AO193">
        <v>188.613</v>
      </c>
      <c r="AP193">
        <v>25.001000000000001</v>
      </c>
      <c r="AQ193">
        <v>969.024</v>
      </c>
      <c r="AR193">
        <v>19868.3</v>
      </c>
      <c r="AS193">
        <v>2.61774</v>
      </c>
      <c r="BD193">
        <v>1979.97</v>
      </c>
      <c r="BE193">
        <v>3.0663600000000002E-3</v>
      </c>
      <c r="BF193">
        <v>645707</v>
      </c>
      <c r="BG193">
        <v>218.62799999999999</v>
      </c>
      <c r="BH193">
        <v>25.016999999999999</v>
      </c>
      <c r="BI193">
        <v>23425.7</v>
      </c>
      <c r="BJ193">
        <v>24881.1</v>
      </c>
      <c r="BL193" s="1">
        <v>1041.01</v>
      </c>
      <c r="BM193" s="1">
        <v>4.5394299999999999E-2</v>
      </c>
      <c r="BN193" s="1">
        <v>22932.7</v>
      </c>
      <c r="BO193" s="1">
        <v>191.62700000000001</v>
      </c>
      <c r="BP193" s="1">
        <v>25.004999999999999</v>
      </c>
      <c r="BQ193" s="1">
        <v>5804.55</v>
      </c>
    </row>
    <row r="194" spans="1:69" x14ac:dyDescent="0.3">
      <c r="A194" s="1">
        <v>552.851</v>
      </c>
      <c r="B194" s="1">
        <v>52.689700000000002</v>
      </c>
      <c r="C194" s="1">
        <v>10.492599999999999</v>
      </c>
      <c r="D194" s="1">
        <v>189.661</v>
      </c>
      <c r="E194" s="1">
        <v>24.998000000000001</v>
      </c>
      <c r="F194" s="1">
        <v>796.697</v>
      </c>
      <c r="G194" s="1">
        <v>1696.13</v>
      </c>
      <c r="H194" s="1">
        <f t="shared" si="6"/>
        <v>10492.6</v>
      </c>
      <c r="J194" s="1">
        <v>2335.34</v>
      </c>
      <c r="K194" s="1">
        <v>5.2679</v>
      </c>
      <c r="L194" s="1">
        <v>443.315</v>
      </c>
      <c r="M194" s="1">
        <v>189.661</v>
      </c>
      <c r="N194" s="1">
        <v>25.01</v>
      </c>
      <c r="O194" s="1">
        <v>2880.59</v>
      </c>
      <c r="P194" s="1">
        <f t="shared" si="7"/>
        <v>443315</v>
      </c>
      <c r="R194" s="1">
        <v>1383.12</v>
      </c>
      <c r="S194" s="1">
        <v>15.804600000000001</v>
      </c>
      <c r="T194" s="1">
        <v>87.513900000000007</v>
      </c>
      <c r="U194" s="1">
        <v>189.661</v>
      </c>
      <c r="V194" s="1">
        <v>24.991</v>
      </c>
      <c r="W194" s="1">
        <v>2095.1</v>
      </c>
      <c r="X194" s="1">
        <f t="shared" si="8"/>
        <v>87513.900000000009</v>
      </c>
      <c r="AL194">
        <v>1682.93</v>
      </c>
      <c r="AM194">
        <v>52.672800000000002</v>
      </c>
      <c r="AN194">
        <v>31.950600000000001</v>
      </c>
      <c r="AO194">
        <v>189.661</v>
      </c>
      <c r="AP194">
        <v>25.004000000000001</v>
      </c>
      <c r="AQ194">
        <v>1023.67</v>
      </c>
      <c r="AR194">
        <v>21148.3</v>
      </c>
      <c r="AS194">
        <v>2.6336599999999999</v>
      </c>
      <c r="BD194">
        <v>1988.52</v>
      </c>
      <c r="BE194">
        <v>3.1036499999999999E-3</v>
      </c>
      <c r="BF194">
        <v>640705</v>
      </c>
      <c r="BG194">
        <v>219.63300000000001</v>
      </c>
      <c r="BH194">
        <v>25.004999999999999</v>
      </c>
      <c r="BI194">
        <v>23397.9</v>
      </c>
      <c r="BJ194">
        <v>24988.5</v>
      </c>
      <c r="BL194" s="1">
        <v>1046.3499999999999</v>
      </c>
      <c r="BM194" s="1">
        <v>4.4027200000000002E-2</v>
      </c>
      <c r="BN194" s="1">
        <v>23766.1</v>
      </c>
      <c r="BO194" s="1">
        <v>192.61</v>
      </c>
      <c r="BP194" s="1">
        <v>25.004999999999999</v>
      </c>
      <c r="BQ194" s="1">
        <v>5512.7</v>
      </c>
    </row>
    <row r="195" spans="1:69" x14ac:dyDescent="0.3">
      <c r="A195" s="1">
        <v>549.202</v>
      </c>
      <c r="B195" s="1">
        <v>52.948399999999999</v>
      </c>
      <c r="C195" s="1">
        <v>10.372400000000001</v>
      </c>
      <c r="D195" s="1">
        <v>190.64400000000001</v>
      </c>
      <c r="E195" s="1">
        <v>24.992000000000001</v>
      </c>
      <c r="F195" s="1">
        <v>800.75699999999995</v>
      </c>
      <c r="G195" s="1">
        <v>1684.93</v>
      </c>
      <c r="H195" s="1">
        <f t="shared" si="6"/>
        <v>10372.400000000001</v>
      </c>
      <c r="J195" s="1">
        <v>2346.2399999999998</v>
      </c>
      <c r="K195" s="1">
        <v>5.2951100000000002</v>
      </c>
      <c r="L195" s="1">
        <v>443.09500000000003</v>
      </c>
      <c r="M195" s="1">
        <v>190.64400000000001</v>
      </c>
      <c r="N195" s="1">
        <v>25.001000000000001</v>
      </c>
      <c r="O195" s="1">
        <v>2894.29</v>
      </c>
      <c r="P195" s="1">
        <f t="shared" si="7"/>
        <v>443095</v>
      </c>
      <c r="R195" s="1">
        <v>1372.41</v>
      </c>
      <c r="S195" s="1">
        <v>15.892200000000001</v>
      </c>
      <c r="T195" s="1">
        <v>86.357699999999994</v>
      </c>
      <c r="U195" s="1">
        <v>190.64400000000001</v>
      </c>
      <c r="V195" s="1">
        <v>24.998999999999999</v>
      </c>
      <c r="W195" s="1">
        <v>1773.03</v>
      </c>
      <c r="X195" s="1">
        <f t="shared" si="8"/>
        <v>86357.7</v>
      </c>
      <c r="AL195">
        <v>1842.63</v>
      </c>
      <c r="AM195">
        <v>52.939100000000003</v>
      </c>
      <c r="AN195">
        <v>34.8065</v>
      </c>
      <c r="AO195">
        <v>190.64400000000001</v>
      </c>
      <c r="AP195">
        <v>25.02</v>
      </c>
      <c r="AQ195">
        <v>1434.47</v>
      </c>
      <c r="AR195">
        <v>23155.1</v>
      </c>
      <c r="AS195">
        <v>2.6470099999999999</v>
      </c>
      <c r="BD195">
        <v>1996.7</v>
      </c>
      <c r="BE195">
        <v>3.0946599999999999E-3</v>
      </c>
      <c r="BF195">
        <v>645210</v>
      </c>
      <c r="BG195">
        <v>220.59399999999999</v>
      </c>
      <c r="BH195">
        <v>25.004000000000001</v>
      </c>
      <c r="BI195">
        <v>23360</v>
      </c>
      <c r="BJ195">
        <v>25091.3</v>
      </c>
      <c r="BL195" s="1">
        <v>1051.69</v>
      </c>
      <c r="BM195" s="1">
        <v>3.7115500000000003E-2</v>
      </c>
      <c r="BN195" s="1">
        <v>28335.7</v>
      </c>
      <c r="BO195" s="1">
        <v>193.59299999999999</v>
      </c>
      <c r="BP195" s="1">
        <v>25.015999999999998</v>
      </c>
      <c r="BQ195" s="1">
        <v>5113.29</v>
      </c>
    </row>
    <row r="196" spans="1:69" x14ac:dyDescent="0.3">
      <c r="A196" s="1">
        <v>526.86900000000003</v>
      </c>
      <c r="B196" s="1">
        <v>53.230600000000003</v>
      </c>
      <c r="C196" s="1">
        <v>9.89785</v>
      </c>
      <c r="D196" s="1">
        <v>191.62700000000001</v>
      </c>
      <c r="E196" s="1">
        <v>24.992999999999999</v>
      </c>
      <c r="F196" s="1">
        <v>798.80399999999997</v>
      </c>
      <c r="G196" s="1">
        <v>1616.41</v>
      </c>
      <c r="H196" s="1">
        <f t="shared" si="6"/>
        <v>9897.85</v>
      </c>
      <c r="J196" s="1">
        <v>2352.86</v>
      </c>
      <c r="K196" s="1">
        <v>5.3230199999999996</v>
      </c>
      <c r="L196" s="1">
        <v>442.017</v>
      </c>
      <c r="M196" s="1">
        <v>191.62700000000001</v>
      </c>
      <c r="N196" s="1">
        <v>25.010999999999999</v>
      </c>
      <c r="O196" s="1">
        <v>2902.63</v>
      </c>
      <c r="P196" s="1">
        <f t="shared" si="7"/>
        <v>442017</v>
      </c>
      <c r="R196" s="1">
        <v>1324.85</v>
      </c>
      <c r="S196" s="1">
        <v>15.966699999999999</v>
      </c>
      <c r="T196" s="1">
        <v>82.975899999999996</v>
      </c>
      <c r="U196" s="1">
        <v>191.62700000000001</v>
      </c>
      <c r="V196" s="1">
        <v>25.004999999999999</v>
      </c>
      <c r="W196" s="1">
        <v>1690.79</v>
      </c>
      <c r="X196" s="1">
        <f t="shared" si="8"/>
        <v>82975.899999999994</v>
      </c>
      <c r="AL196">
        <v>1858.47</v>
      </c>
      <c r="AM196">
        <v>53.2639</v>
      </c>
      <c r="AN196">
        <v>34.8917</v>
      </c>
      <c r="AO196">
        <v>191.62700000000001</v>
      </c>
      <c r="AP196">
        <v>25.001999999999999</v>
      </c>
      <c r="AQ196">
        <v>1636.46</v>
      </c>
      <c r="AR196">
        <v>23354.2</v>
      </c>
      <c r="AS196">
        <v>2.6632500000000001</v>
      </c>
      <c r="BD196">
        <v>2005.63</v>
      </c>
      <c r="BE196">
        <v>3.1034299999999999E-3</v>
      </c>
      <c r="BF196">
        <v>646261</v>
      </c>
      <c r="BG196">
        <v>221.643</v>
      </c>
      <c r="BH196">
        <v>25.001999999999999</v>
      </c>
      <c r="BI196">
        <v>23322.799999999999</v>
      </c>
      <c r="BJ196">
        <v>25203.5</v>
      </c>
      <c r="BL196" s="1">
        <v>1057.3900000000001</v>
      </c>
      <c r="BM196" s="1">
        <v>5.7414199999999999E-2</v>
      </c>
      <c r="BN196" s="1">
        <v>18416.900000000001</v>
      </c>
      <c r="BO196" s="1">
        <v>194.642</v>
      </c>
      <c r="BP196" s="1">
        <v>25.015000000000001</v>
      </c>
      <c r="BQ196" s="1">
        <v>5305.32</v>
      </c>
    </row>
    <row r="197" spans="1:69" x14ac:dyDescent="0.3">
      <c r="A197" s="1">
        <v>527.15800000000002</v>
      </c>
      <c r="B197" s="1">
        <v>53.4998</v>
      </c>
      <c r="C197" s="1">
        <v>9.8534600000000001</v>
      </c>
      <c r="D197" s="1">
        <v>192.61</v>
      </c>
      <c r="E197" s="1">
        <v>24.988</v>
      </c>
      <c r="F197" s="1">
        <v>812.54100000000005</v>
      </c>
      <c r="G197" s="1">
        <v>1617.3</v>
      </c>
      <c r="H197" s="1">
        <f t="shared" si="6"/>
        <v>9853.4600000000009</v>
      </c>
      <c r="J197" s="1">
        <v>2357.44</v>
      </c>
      <c r="K197" s="1">
        <v>5.3501799999999999</v>
      </c>
      <c r="L197" s="1">
        <v>440.62700000000001</v>
      </c>
      <c r="M197" s="1">
        <v>192.61</v>
      </c>
      <c r="N197" s="1">
        <v>25.006</v>
      </c>
      <c r="O197" s="1">
        <v>2884.97</v>
      </c>
      <c r="P197" s="1">
        <f t="shared" si="7"/>
        <v>440627</v>
      </c>
      <c r="R197" s="1">
        <v>1377.82</v>
      </c>
      <c r="S197" s="1">
        <v>16.044799999999999</v>
      </c>
      <c r="T197" s="1">
        <v>85.873500000000007</v>
      </c>
      <c r="U197" s="1">
        <v>192.61</v>
      </c>
      <c r="V197" s="1">
        <v>24.998000000000001</v>
      </c>
      <c r="W197" s="1">
        <v>2106.85</v>
      </c>
      <c r="X197" s="1">
        <f t="shared" si="8"/>
        <v>85873.5</v>
      </c>
      <c r="AL197">
        <v>1832.37</v>
      </c>
      <c r="AM197">
        <v>53.492199999999997</v>
      </c>
      <c r="AN197">
        <v>34.254800000000003</v>
      </c>
      <c r="AO197">
        <v>192.61</v>
      </c>
      <c r="AP197">
        <v>24.992000000000001</v>
      </c>
      <c r="AQ197">
        <v>1912.42</v>
      </c>
      <c r="AR197">
        <v>23026.2</v>
      </c>
      <c r="AS197">
        <v>2.6746500000000002</v>
      </c>
      <c r="BD197">
        <v>2013.44</v>
      </c>
      <c r="BE197">
        <v>3.1268799999999999E-3</v>
      </c>
      <c r="BF197">
        <v>643913</v>
      </c>
      <c r="BG197">
        <v>222.56</v>
      </c>
      <c r="BH197">
        <v>24.989000000000001</v>
      </c>
      <c r="BI197">
        <v>23321.7</v>
      </c>
      <c r="BJ197">
        <v>25301.599999999999</v>
      </c>
      <c r="BL197" s="1">
        <v>1062.73</v>
      </c>
      <c r="BM197" s="1">
        <v>6.6884200000000005E-2</v>
      </c>
      <c r="BN197" s="1">
        <v>15889.1</v>
      </c>
      <c r="BO197" s="1">
        <v>195.625</v>
      </c>
      <c r="BP197" s="1">
        <v>25.004000000000001</v>
      </c>
      <c r="BQ197" s="1">
        <v>4466.8500000000004</v>
      </c>
    </row>
    <row r="198" spans="1:69" x14ac:dyDescent="0.3">
      <c r="A198" s="1">
        <v>503.17</v>
      </c>
      <c r="B198" s="1">
        <v>53.776299999999999</v>
      </c>
      <c r="C198" s="1">
        <v>9.3567199999999993</v>
      </c>
      <c r="D198" s="1">
        <v>193.59299999999999</v>
      </c>
      <c r="E198" s="1">
        <v>25.004000000000001</v>
      </c>
      <c r="F198" s="1">
        <v>813.17100000000005</v>
      </c>
      <c r="G198" s="1">
        <v>1543.71</v>
      </c>
      <c r="H198" s="1">
        <f t="shared" ref="H198:H261" si="9">C198*1000</f>
        <v>9356.7199999999993</v>
      </c>
      <c r="J198" s="1">
        <v>2357.6999999999998</v>
      </c>
      <c r="K198" s="1">
        <v>5.3772500000000001</v>
      </c>
      <c r="L198" s="1">
        <v>438.45699999999999</v>
      </c>
      <c r="M198" s="1">
        <v>193.59299999999999</v>
      </c>
      <c r="N198" s="1">
        <v>24.992000000000001</v>
      </c>
      <c r="O198" s="1">
        <v>2873.38</v>
      </c>
      <c r="P198" s="1">
        <f t="shared" ref="P198:P261" si="10">L198*1000</f>
        <v>438457</v>
      </c>
      <c r="R198" s="1">
        <v>1407.41</v>
      </c>
      <c r="S198" s="1">
        <v>16.135999999999999</v>
      </c>
      <c r="T198" s="1">
        <v>87.221999999999994</v>
      </c>
      <c r="U198" s="1">
        <v>193.59299999999999</v>
      </c>
      <c r="V198" s="1">
        <v>24.994</v>
      </c>
      <c r="W198" s="1">
        <v>2210.2199999999998</v>
      </c>
      <c r="X198" s="1">
        <f t="shared" ref="X198:X261" si="11">T198*1000</f>
        <v>87222</v>
      </c>
      <c r="AL198">
        <v>1810.55</v>
      </c>
      <c r="AM198">
        <v>53.791899999999998</v>
      </c>
      <c r="AN198">
        <v>33.6584</v>
      </c>
      <c r="AO198">
        <v>193.59299999999999</v>
      </c>
      <c r="AP198">
        <v>24.997</v>
      </c>
      <c r="AQ198">
        <v>1598.75</v>
      </c>
      <c r="AR198">
        <v>22752</v>
      </c>
      <c r="AS198">
        <v>2.6897000000000002</v>
      </c>
      <c r="BD198">
        <v>2022.36</v>
      </c>
      <c r="BE198">
        <v>3.17797E-3</v>
      </c>
      <c r="BF198">
        <v>636369</v>
      </c>
      <c r="BG198">
        <v>223.60900000000001</v>
      </c>
      <c r="BH198">
        <v>24.995999999999999</v>
      </c>
      <c r="BI198">
        <v>23278.3</v>
      </c>
      <c r="BJ198">
        <v>25413.7</v>
      </c>
      <c r="BL198" s="1">
        <v>1068.07</v>
      </c>
      <c r="BM198" s="1">
        <v>5.7973999999999998E-2</v>
      </c>
      <c r="BN198" s="1">
        <v>18423.3</v>
      </c>
      <c r="BO198" s="1">
        <v>196.608</v>
      </c>
      <c r="BP198" s="1">
        <v>25.007000000000001</v>
      </c>
      <c r="BQ198" s="1">
        <v>4720.97</v>
      </c>
    </row>
    <row r="199" spans="1:69" x14ac:dyDescent="0.3">
      <c r="A199" s="1">
        <v>518.70500000000004</v>
      </c>
      <c r="B199" s="1">
        <v>54.066499999999998</v>
      </c>
      <c r="C199" s="1">
        <v>9.5938300000000005</v>
      </c>
      <c r="D199" s="1">
        <v>194.642</v>
      </c>
      <c r="E199" s="1">
        <v>24.998999999999999</v>
      </c>
      <c r="F199" s="1">
        <v>855.59299999999996</v>
      </c>
      <c r="G199" s="1">
        <v>1591.37</v>
      </c>
      <c r="H199" s="1">
        <f t="shared" si="9"/>
        <v>9593.83</v>
      </c>
      <c r="J199" s="1">
        <v>2361.2600000000002</v>
      </c>
      <c r="K199" s="1">
        <v>5.40672</v>
      </c>
      <c r="L199" s="1">
        <v>436.72699999999998</v>
      </c>
      <c r="M199" s="1">
        <v>194.642</v>
      </c>
      <c r="N199" s="1">
        <v>24.998999999999999</v>
      </c>
      <c r="O199" s="1">
        <v>2832.83</v>
      </c>
      <c r="P199" s="1">
        <f t="shared" si="10"/>
        <v>436727</v>
      </c>
      <c r="R199" s="1">
        <v>1399.55</v>
      </c>
      <c r="S199" s="1">
        <v>16.216100000000001</v>
      </c>
      <c r="T199" s="1">
        <v>86.306399999999996</v>
      </c>
      <c r="U199" s="1">
        <v>194.642</v>
      </c>
      <c r="V199" s="1">
        <v>25.003</v>
      </c>
      <c r="W199" s="1">
        <v>2018.33</v>
      </c>
      <c r="X199" s="1">
        <f t="shared" si="11"/>
        <v>86306.4</v>
      </c>
      <c r="AL199">
        <v>1717.47</v>
      </c>
      <c r="AM199">
        <v>54.043700000000001</v>
      </c>
      <c r="AN199">
        <v>31.779199999999999</v>
      </c>
      <c r="AO199">
        <v>194.642</v>
      </c>
      <c r="AP199">
        <v>24.994</v>
      </c>
      <c r="AQ199">
        <v>1924.62</v>
      </c>
      <c r="AR199">
        <v>21582.3</v>
      </c>
      <c r="AS199">
        <v>2.7022900000000001</v>
      </c>
      <c r="BD199">
        <v>2031.28</v>
      </c>
      <c r="BE199">
        <v>3.13299E-3</v>
      </c>
      <c r="BF199">
        <v>648352</v>
      </c>
      <c r="BG199">
        <v>224.65700000000001</v>
      </c>
      <c r="BH199">
        <v>24.994</v>
      </c>
      <c r="BI199">
        <v>23281.599999999999</v>
      </c>
      <c r="BJ199">
        <v>25525.9</v>
      </c>
      <c r="BL199" s="1">
        <v>1073.77</v>
      </c>
      <c r="BM199" s="1">
        <v>4.0301200000000002E-2</v>
      </c>
      <c r="BN199" s="1">
        <v>26643.599999999999</v>
      </c>
      <c r="BO199" s="1">
        <v>197.65700000000001</v>
      </c>
      <c r="BP199" s="1">
        <v>25.001999999999999</v>
      </c>
      <c r="BQ199" s="1">
        <v>5062.7700000000004</v>
      </c>
    </row>
    <row r="200" spans="1:69" x14ac:dyDescent="0.3">
      <c r="A200" s="1">
        <v>485.05900000000003</v>
      </c>
      <c r="B200" s="1">
        <v>54.333100000000002</v>
      </c>
      <c r="C200" s="1">
        <v>8.9275000000000002</v>
      </c>
      <c r="D200" s="1">
        <v>195.625</v>
      </c>
      <c r="E200" s="1">
        <v>25</v>
      </c>
      <c r="F200" s="1">
        <v>855.12900000000002</v>
      </c>
      <c r="G200" s="1">
        <v>1488.14</v>
      </c>
      <c r="H200" s="1">
        <f t="shared" si="9"/>
        <v>8927.5</v>
      </c>
      <c r="J200" s="1">
        <v>2355.83</v>
      </c>
      <c r="K200" s="1">
        <v>5.43466</v>
      </c>
      <c r="L200" s="1">
        <v>433.483</v>
      </c>
      <c r="M200" s="1">
        <v>195.625</v>
      </c>
      <c r="N200" s="1">
        <v>24.992000000000001</v>
      </c>
      <c r="O200" s="1">
        <v>2751.77</v>
      </c>
      <c r="P200" s="1">
        <f t="shared" si="10"/>
        <v>433483</v>
      </c>
      <c r="R200" s="1">
        <v>1435.03</v>
      </c>
      <c r="S200" s="1">
        <v>16.305199999999999</v>
      </c>
      <c r="T200" s="1">
        <v>88.0107</v>
      </c>
      <c r="U200" s="1">
        <v>195.625</v>
      </c>
      <c r="V200" s="1">
        <v>24.991</v>
      </c>
      <c r="W200" s="1">
        <v>2010.29</v>
      </c>
      <c r="X200" s="1">
        <f t="shared" si="11"/>
        <v>88010.7</v>
      </c>
      <c r="AL200">
        <v>1730.53</v>
      </c>
      <c r="AM200">
        <v>54.363199999999999</v>
      </c>
      <c r="AN200">
        <v>31.832799999999999</v>
      </c>
      <c r="AO200">
        <v>195.625</v>
      </c>
      <c r="AP200">
        <v>25.001999999999999</v>
      </c>
      <c r="AQ200">
        <v>1551.78</v>
      </c>
      <c r="AR200">
        <v>21746.5</v>
      </c>
      <c r="AS200">
        <v>2.7182300000000001</v>
      </c>
      <c r="BD200">
        <v>2039.65</v>
      </c>
      <c r="BE200">
        <v>3.2080400000000001E-3</v>
      </c>
      <c r="BF200">
        <v>635793</v>
      </c>
      <c r="BG200">
        <v>225.64</v>
      </c>
      <c r="BH200">
        <v>25.01</v>
      </c>
      <c r="BI200">
        <v>23207.4</v>
      </c>
      <c r="BJ200">
        <v>25631</v>
      </c>
      <c r="BL200" s="1">
        <v>1079.1099999999999</v>
      </c>
      <c r="BM200" s="1">
        <v>5.9888200000000003E-2</v>
      </c>
      <c r="BN200" s="1">
        <v>18018.7</v>
      </c>
      <c r="BO200" s="1">
        <v>198.64</v>
      </c>
      <c r="BP200" s="1">
        <v>24.995999999999999</v>
      </c>
      <c r="BQ200" s="1">
        <v>3933.03</v>
      </c>
    </row>
    <row r="201" spans="1:69" x14ac:dyDescent="0.3">
      <c r="A201" s="1">
        <v>489.75700000000001</v>
      </c>
      <c r="B201" s="1">
        <v>54.617899999999999</v>
      </c>
      <c r="C201" s="1">
        <v>8.9669799999999995</v>
      </c>
      <c r="D201" s="1">
        <v>196.608</v>
      </c>
      <c r="E201" s="1">
        <v>25.007000000000001</v>
      </c>
      <c r="F201" s="1">
        <v>851.33399999999995</v>
      </c>
      <c r="G201" s="1">
        <v>1502.56</v>
      </c>
      <c r="H201" s="1">
        <f t="shared" si="9"/>
        <v>8966.98</v>
      </c>
      <c r="J201" s="1">
        <v>2344.71</v>
      </c>
      <c r="K201" s="1">
        <v>5.4623999999999997</v>
      </c>
      <c r="L201" s="1">
        <v>429.24599999999998</v>
      </c>
      <c r="M201" s="1">
        <v>196.608</v>
      </c>
      <c r="N201" s="1">
        <v>24.99</v>
      </c>
      <c r="O201" s="1">
        <v>2630.22</v>
      </c>
      <c r="P201" s="1">
        <f t="shared" si="10"/>
        <v>429246</v>
      </c>
      <c r="R201" s="1">
        <v>1428.33</v>
      </c>
      <c r="S201" s="1">
        <v>16.383500000000002</v>
      </c>
      <c r="T201" s="1">
        <v>87.181100000000001</v>
      </c>
      <c r="U201" s="1">
        <v>196.608</v>
      </c>
      <c r="V201" s="1">
        <v>25.009</v>
      </c>
      <c r="W201" s="1">
        <v>1885.42</v>
      </c>
      <c r="X201" s="1">
        <f t="shared" si="11"/>
        <v>87181.1</v>
      </c>
      <c r="AL201">
        <v>1684.81</v>
      </c>
      <c r="AM201">
        <v>54.595399999999998</v>
      </c>
      <c r="AN201">
        <v>30.86</v>
      </c>
      <c r="AO201">
        <v>196.608</v>
      </c>
      <c r="AP201">
        <v>25.004000000000001</v>
      </c>
      <c r="AQ201">
        <v>1984.76</v>
      </c>
      <c r="AR201">
        <v>21172</v>
      </c>
      <c r="AS201">
        <v>2.72987</v>
      </c>
      <c r="BD201">
        <v>2048.02</v>
      </c>
      <c r="BE201">
        <v>3.1324899999999999E-3</v>
      </c>
      <c r="BF201">
        <v>653799</v>
      </c>
      <c r="BG201">
        <v>226.624</v>
      </c>
      <c r="BH201">
        <v>24.988</v>
      </c>
      <c r="BI201">
        <v>23195.5</v>
      </c>
      <c r="BJ201">
        <v>25736.1</v>
      </c>
      <c r="BL201" s="1">
        <v>1084.45</v>
      </c>
      <c r="BM201" s="1">
        <v>0.150787</v>
      </c>
      <c r="BN201" s="1">
        <v>7191.92</v>
      </c>
      <c r="BO201" s="1">
        <v>199.62299999999999</v>
      </c>
      <c r="BP201" s="1">
        <v>24.99</v>
      </c>
      <c r="BQ201" s="1">
        <v>3708.93</v>
      </c>
    </row>
    <row r="202" spans="1:69" x14ac:dyDescent="0.3">
      <c r="A202" s="1">
        <v>474.02199999999999</v>
      </c>
      <c r="B202" s="1">
        <v>54.9026</v>
      </c>
      <c r="C202" s="1">
        <v>8.6338699999999999</v>
      </c>
      <c r="D202" s="1">
        <v>197.65700000000001</v>
      </c>
      <c r="E202" s="1">
        <v>25.004999999999999</v>
      </c>
      <c r="F202" s="1">
        <v>864.37300000000005</v>
      </c>
      <c r="G202" s="1">
        <v>1454.28</v>
      </c>
      <c r="H202" s="1">
        <f t="shared" si="9"/>
        <v>8633.8700000000008</v>
      </c>
      <c r="J202" s="1">
        <v>2332.5100000000002</v>
      </c>
      <c r="K202" s="1">
        <v>5.4912599999999996</v>
      </c>
      <c r="L202" s="1">
        <v>424.76799999999997</v>
      </c>
      <c r="M202" s="1">
        <v>197.65700000000001</v>
      </c>
      <c r="N202" s="1">
        <v>25.004999999999999</v>
      </c>
      <c r="O202" s="1">
        <v>2609.0100000000002</v>
      </c>
      <c r="P202" s="1">
        <f t="shared" si="10"/>
        <v>424768</v>
      </c>
      <c r="R202" s="1">
        <v>1414.62</v>
      </c>
      <c r="S202" s="1">
        <v>16.472999999999999</v>
      </c>
      <c r="T202" s="1">
        <v>85.875200000000007</v>
      </c>
      <c r="U202" s="1">
        <v>197.65700000000001</v>
      </c>
      <c r="V202" s="1">
        <v>25.024999999999999</v>
      </c>
      <c r="W202" s="1">
        <v>1727.08</v>
      </c>
      <c r="X202" s="1">
        <f t="shared" si="11"/>
        <v>85875.200000000012</v>
      </c>
      <c r="AL202">
        <v>1651.08</v>
      </c>
      <c r="AM202">
        <v>54.9283</v>
      </c>
      <c r="AN202">
        <v>30.058800000000002</v>
      </c>
      <c r="AO202">
        <v>197.65700000000001</v>
      </c>
      <c r="AP202">
        <v>25.026</v>
      </c>
      <c r="AQ202">
        <v>1531.88</v>
      </c>
      <c r="AR202">
        <v>20748.099999999999</v>
      </c>
      <c r="AS202">
        <v>2.74648</v>
      </c>
      <c r="BD202">
        <v>2056.94</v>
      </c>
      <c r="BE202">
        <v>3.1667000000000002E-3</v>
      </c>
      <c r="BF202">
        <v>649553</v>
      </c>
      <c r="BG202">
        <v>227.672</v>
      </c>
      <c r="BH202">
        <v>24.992000000000001</v>
      </c>
      <c r="BI202">
        <v>23171.9</v>
      </c>
      <c r="BJ202">
        <v>25848.3</v>
      </c>
      <c r="BL202" s="1">
        <v>1090.1400000000001</v>
      </c>
      <c r="BM202" s="1">
        <v>0.152146</v>
      </c>
      <c r="BN202" s="1">
        <v>7165.1</v>
      </c>
      <c r="BO202" s="1">
        <v>200.67099999999999</v>
      </c>
      <c r="BP202" s="1">
        <v>24.989000000000001</v>
      </c>
      <c r="BQ202" s="1">
        <v>4133.57</v>
      </c>
    </row>
    <row r="203" spans="1:69" x14ac:dyDescent="0.3">
      <c r="A203" s="1">
        <v>463.80099999999999</v>
      </c>
      <c r="B203" s="1">
        <v>55.169400000000003</v>
      </c>
      <c r="C203" s="1">
        <v>8.4068500000000004</v>
      </c>
      <c r="D203" s="1">
        <v>198.64</v>
      </c>
      <c r="E203" s="1">
        <v>25.015999999999998</v>
      </c>
      <c r="F203" s="1">
        <v>802.47799999999995</v>
      </c>
      <c r="G203" s="1">
        <v>1422.93</v>
      </c>
      <c r="H203" s="1">
        <f t="shared" si="9"/>
        <v>8406.85</v>
      </c>
      <c r="J203" s="1">
        <v>2325.13</v>
      </c>
      <c r="K203" s="1">
        <v>5.5184899999999999</v>
      </c>
      <c r="L203" s="1">
        <v>421.334</v>
      </c>
      <c r="M203" s="1">
        <v>198.64</v>
      </c>
      <c r="N203" s="1">
        <v>25.001999999999999</v>
      </c>
      <c r="O203" s="1">
        <v>2652.63</v>
      </c>
      <c r="P203" s="1">
        <f t="shared" si="10"/>
        <v>421334</v>
      </c>
      <c r="R203" s="1">
        <v>1419.16</v>
      </c>
      <c r="S203" s="1">
        <v>16.550699999999999</v>
      </c>
      <c r="T203" s="1">
        <v>85.746300000000005</v>
      </c>
      <c r="U203" s="1">
        <v>198.64</v>
      </c>
      <c r="V203" s="1">
        <v>25.006</v>
      </c>
      <c r="W203" s="1">
        <v>1827.22</v>
      </c>
      <c r="X203" s="1">
        <f t="shared" si="11"/>
        <v>85746.3</v>
      </c>
      <c r="AL203">
        <v>1598.33</v>
      </c>
      <c r="AM203">
        <v>55.150100000000002</v>
      </c>
      <c r="AN203">
        <v>28.981400000000001</v>
      </c>
      <c r="AO203">
        <v>198.64</v>
      </c>
      <c r="AP203">
        <v>24.972999999999999</v>
      </c>
      <c r="AQ203">
        <v>1838.17</v>
      </c>
      <c r="AR203">
        <v>20085.2</v>
      </c>
      <c r="AS203">
        <v>2.75766</v>
      </c>
      <c r="BD203">
        <v>2065.12</v>
      </c>
      <c r="BE203">
        <v>3.2153300000000002E-3</v>
      </c>
      <c r="BF203">
        <v>642274</v>
      </c>
      <c r="BG203">
        <v>228.63300000000001</v>
      </c>
      <c r="BH203">
        <v>24.998999999999999</v>
      </c>
      <c r="BI203">
        <v>23078.799999999999</v>
      </c>
      <c r="BJ203">
        <v>25951.1</v>
      </c>
      <c r="BL203" s="1">
        <v>1095.48</v>
      </c>
      <c r="BM203" s="1">
        <v>0.138853</v>
      </c>
      <c r="BN203" s="1">
        <v>7889.53</v>
      </c>
      <c r="BO203" s="1">
        <v>201.654</v>
      </c>
      <c r="BP203" s="1">
        <v>25.023</v>
      </c>
      <c r="BQ203" s="1">
        <v>4052.81</v>
      </c>
    </row>
    <row r="204" spans="1:69" x14ac:dyDescent="0.3">
      <c r="A204" s="1">
        <v>469.553</v>
      </c>
      <c r="B204" s="1">
        <v>55.444899999999997</v>
      </c>
      <c r="C204" s="1">
        <v>8.4688199999999991</v>
      </c>
      <c r="D204" s="1">
        <v>199.62299999999999</v>
      </c>
      <c r="E204" s="1">
        <v>24.995999999999999</v>
      </c>
      <c r="F204" s="1">
        <v>770.21</v>
      </c>
      <c r="G204" s="1">
        <v>1440.57</v>
      </c>
      <c r="H204" s="1">
        <f t="shared" si="9"/>
        <v>8468.82</v>
      </c>
      <c r="J204" s="1">
        <v>2319.83</v>
      </c>
      <c r="K204" s="1">
        <v>5.5456799999999999</v>
      </c>
      <c r="L204" s="1">
        <v>418.31299999999999</v>
      </c>
      <c r="M204" s="1">
        <v>199.62299999999999</v>
      </c>
      <c r="N204" s="1">
        <v>25.001000000000001</v>
      </c>
      <c r="O204" s="1">
        <v>2711.61</v>
      </c>
      <c r="P204" s="1">
        <f t="shared" si="10"/>
        <v>418313</v>
      </c>
      <c r="R204" s="1">
        <v>1411.21</v>
      </c>
      <c r="S204" s="1">
        <v>16.639900000000001</v>
      </c>
      <c r="T204" s="1">
        <v>84.808800000000005</v>
      </c>
      <c r="U204" s="1">
        <v>199.62299999999999</v>
      </c>
      <c r="V204" s="1">
        <v>24.998999999999999</v>
      </c>
      <c r="W204" s="1">
        <v>1670.24</v>
      </c>
      <c r="X204" s="1">
        <f t="shared" si="11"/>
        <v>84808.8</v>
      </c>
      <c r="AL204">
        <v>1588.53</v>
      </c>
      <c r="AM204">
        <v>55.4649</v>
      </c>
      <c r="AN204">
        <v>28.6403</v>
      </c>
      <c r="AO204">
        <v>199.62299999999999</v>
      </c>
      <c r="AP204">
        <v>24.977</v>
      </c>
      <c r="AQ204">
        <v>1620.65</v>
      </c>
      <c r="AR204">
        <v>19962.099999999999</v>
      </c>
      <c r="AS204">
        <v>2.7732899999999998</v>
      </c>
      <c r="BD204">
        <v>2073.67</v>
      </c>
      <c r="BE204">
        <v>3.25268E-3</v>
      </c>
      <c r="BF204">
        <v>637526</v>
      </c>
      <c r="BG204">
        <v>229.63800000000001</v>
      </c>
      <c r="BH204">
        <v>25.004999999999999</v>
      </c>
      <c r="BI204">
        <v>23060</v>
      </c>
      <c r="BJ204">
        <v>26058.5</v>
      </c>
      <c r="BL204" s="1">
        <v>1100.82</v>
      </c>
      <c r="BM204" s="1">
        <v>0.13991200000000001</v>
      </c>
      <c r="BN204" s="1">
        <v>7867.96</v>
      </c>
      <c r="BO204" s="1">
        <v>202.637</v>
      </c>
      <c r="BP204" s="1">
        <v>24.998000000000001</v>
      </c>
      <c r="BQ204" s="1">
        <v>5075.25</v>
      </c>
    </row>
    <row r="205" spans="1:69" x14ac:dyDescent="0.3">
      <c r="A205" s="1">
        <v>450.16899999999998</v>
      </c>
      <c r="B205" s="1">
        <v>55.741599999999998</v>
      </c>
      <c r="C205" s="1">
        <v>8.0759899999999991</v>
      </c>
      <c r="D205" s="1">
        <v>200.67099999999999</v>
      </c>
      <c r="E205" s="1">
        <v>24.997</v>
      </c>
      <c r="F205" s="1">
        <v>738.78599999999994</v>
      </c>
      <c r="G205" s="1">
        <v>1381.1</v>
      </c>
      <c r="H205" s="1">
        <f t="shared" si="9"/>
        <v>8075.9899999999989</v>
      </c>
      <c r="J205" s="1">
        <v>2312.65</v>
      </c>
      <c r="K205" s="1">
        <v>5.57423</v>
      </c>
      <c r="L205" s="1">
        <v>414.88200000000001</v>
      </c>
      <c r="M205" s="1">
        <v>200.67099999999999</v>
      </c>
      <c r="N205" s="1">
        <v>25.007000000000001</v>
      </c>
      <c r="O205" s="1">
        <v>2691.07</v>
      </c>
      <c r="P205" s="1">
        <f t="shared" si="10"/>
        <v>414882</v>
      </c>
      <c r="R205" s="1">
        <v>1357.53</v>
      </c>
      <c r="S205" s="1">
        <v>16.7212</v>
      </c>
      <c r="T205" s="1">
        <v>81.186300000000003</v>
      </c>
      <c r="U205" s="1">
        <v>200.67099999999999</v>
      </c>
      <c r="V205" s="1">
        <v>25.006</v>
      </c>
      <c r="W205" s="1">
        <v>1671.21</v>
      </c>
      <c r="X205" s="1">
        <f t="shared" si="11"/>
        <v>81186.3</v>
      </c>
      <c r="AL205">
        <v>1537.27</v>
      </c>
      <c r="AM205">
        <v>55.732799999999997</v>
      </c>
      <c r="AN205">
        <v>27.582899999999999</v>
      </c>
      <c r="AO205">
        <v>200.67099999999999</v>
      </c>
      <c r="AP205">
        <v>25.001999999999999</v>
      </c>
      <c r="AQ205">
        <v>1590.88</v>
      </c>
      <c r="AR205">
        <v>19317.900000000001</v>
      </c>
      <c r="AS205">
        <v>2.7867199999999999</v>
      </c>
      <c r="BD205">
        <v>2082.04</v>
      </c>
      <c r="BE205">
        <v>3.2884300000000002E-3</v>
      </c>
      <c r="BF205">
        <v>633140</v>
      </c>
      <c r="BG205">
        <v>230.62100000000001</v>
      </c>
      <c r="BH205">
        <v>24.991</v>
      </c>
      <c r="BI205">
        <v>23017.3</v>
      </c>
      <c r="BJ205">
        <v>26163.7</v>
      </c>
      <c r="BL205" s="1">
        <v>1106.1600000000001</v>
      </c>
      <c r="BM205" s="1">
        <v>0.21775</v>
      </c>
      <c r="BN205" s="1">
        <v>5079.97</v>
      </c>
      <c r="BO205" s="1">
        <v>203.62</v>
      </c>
      <c r="BP205" s="1">
        <v>25.004000000000001</v>
      </c>
      <c r="BQ205" s="1">
        <v>4458.9399999999996</v>
      </c>
    </row>
    <row r="206" spans="1:69" x14ac:dyDescent="0.3">
      <c r="A206" s="1">
        <v>453.47899999999998</v>
      </c>
      <c r="B206" s="1">
        <v>56.0244</v>
      </c>
      <c r="C206" s="1">
        <v>8.0943000000000005</v>
      </c>
      <c r="D206" s="1">
        <v>201.654</v>
      </c>
      <c r="E206" s="1">
        <v>25.036000000000001</v>
      </c>
      <c r="F206" s="1">
        <v>679.23</v>
      </c>
      <c r="G206" s="1">
        <v>1391.26</v>
      </c>
      <c r="H206" s="1">
        <f t="shared" si="9"/>
        <v>8094.3</v>
      </c>
      <c r="J206" s="1">
        <v>2312.1799999999998</v>
      </c>
      <c r="K206" s="1">
        <v>5.6016000000000004</v>
      </c>
      <c r="L206" s="1">
        <v>412.77199999999999</v>
      </c>
      <c r="M206" s="1">
        <v>201.654</v>
      </c>
      <c r="N206" s="1">
        <v>25</v>
      </c>
      <c r="O206" s="1">
        <v>2568.7399999999998</v>
      </c>
      <c r="P206" s="1">
        <f t="shared" si="10"/>
        <v>412772</v>
      </c>
      <c r="R206" s="1">
        <v>1370.09</v>
      </c>
      <c r="S206" s="1">
        <v>16.805900000000001</v>
      </c>
      <c r="T206" s="1">
        <v>81.524500000000003</v>
      </c>
      <c r="U206" s="1">
        <v>201.654</v>
      </c>
      <c r="V206" s="1">
        <v>25.047000000000001</v>
      </c>
      <c r="W206" s="1">
        <v>1747.47</v>
      </c>
      <c r="X206" s="1">
        <f t="shared" si="11"/>
        <v>81524.5</v>
      </c>
      <c r="AL206">
        <v>1515.31</v>
      </c>
      <c r="AM206">
        <v>56.004899999999999</v>
      </c>
      <c r="AN206">
        <v>27.056699999999999</v>
      </c>
      <c r="AO206">
        <v>201.654</v>
      </c>
      <c r="AP206">
        <v>25.001000000000001</v>
      </c>
      <c r="AQ206">
        <v>1378.34</v>
      </c>
      <c r="AR206">
        <v>19041.900000000001</v>
      </c>
      <c r="AS206">
        <v>2.8003399999999998</v>
      </c>
      <c r="BD206">
        <v>2090.3200000000002</v>
      </c>
      <c r="BE206">
        <v>3.2597899999999998E-3</v>
      </c>
      <c r="BF206">
        <v>641245</v>
      </c>
      <c r="BG206">
        <v>231.595</v>
      </c>
      <c r="BH206">
        <v>24.995000000000001</v>
      </c>
      <c r="BI206">
        <v>23001.1</v>
      </c>
      <c r="BJ206">
        <v>26267.8</v>
      </c>
      <c r="BL206" s="1">
        <v>1111.51</v>
      </c>
      <c r="BM206" s="1">
        <v>0.102825</v>
      </c>
      <c r="BN206" s="1">
        <v>10809.7</v>
      </c>
      <c r="BO206" s="1">
        <v>204.60300000000001</v>
      </c>
      <c r="BP206" s="1">
        <v>24.998000000000001</v>
      </c>
      <c r="BQ206" s="1">
        <v>2981.75</v>
      </c>
    </row>
    <row r="207" spans="1:69" x14ac:dyDescent="0.3">
      <c r="A207" s="1">
        <v>431.94200000000001</v>
      </c>
      <c r="B207" s="1">
        <v>56.2866</v>
      </c>
      <c r="C207" s="1">
        <v>7.6739800000000002</v>
      </c>
      <c r="D207" s="1">
        <v>202.637</v>
      </c>
      <c r="E207" s="1">
        <v>25.015999999999998</v>
      </c>
      <c r="F207" s="1">
        <v>664.08600000000001</v>
      </c>
      <c r="G207" s="1">
        <v>1325.18</v>
      </c>
      <c r="H207" s="1">
        <f t="shared" si="9"/>
        <v>7673.9800000000005</v>
      </c>
      <c r="J207" s="1">
        <v>2301.8000000000002</v>
      </c>
      <c r="K207" s="1">
        <v>5.6307099999999997</v>
      </c>
      <c r="L207" s="1">
        <v>408.79399999999998</v>
      </c>
      <c r="M207" s="1">
        <v>202.637</v>
      </c>
      <c r="N207" s="1">
        <v>24.992000000000001</v>
      </c>
      <c r="O207" s="1">
        <v>2408.85</v>
      </c>
      <c r="P207" s="1">
        <f t="shared" si="10"/>
        <v>408794</v>
      </c>
      <c r="R207" s="1">
        <v>1354.27</v>
      </c>
      <c r="S207" s="1">
        <v>16.8843</v>
      </c>
      <c r="T207" s="1">
        <v>80.208799999999997</v>
      </c>
      <c r="U207" s="1">
        <v>202.637</v>
      </c>
      <c r="V207" s="1">
        <v>24.995999999999999</v>
      </c>
      <c r="W207" s="1">
        <v>1766.86</v>
      </c>
      <c r="X207" s="1">
        <f t="shared" si="11"/>
        <v>80208.800000000003</v>
      </c>
      <c r="AL207">
        <v>1589.36</v>
      </c>
      <c r="AM207">
        <v>56.2712</v>
      </c>
      <c r="AN207">
        <v>28.244700000000002</v>
      </c>
      <c r="AO207">
        <v>202.637</v>
      </c>
      <c r="AP207">
        <v>25.001999999999999</v>
      </c>
      <c r="AQ207">
        <v>1389.82</v>
      </c>
      <c r="AR207">
        <v>19972.5</v>
      </c>
      <c r="AS207">
        <v>2.8136100000000002</v>
      </c>
      <c r="BD207">
        <v>2099.33</v>
      </c>
      <c r="BE207">
        <v>3.3207200000000001E-3</v>
      </c>
      <c r="BF207">
        <v>632191</v>
      </c>
      <c r="BG207">
        <v>232.65299999999999</v>
      </c>
      <c r="BH207">
        <v>24.984999999999999</v>
      </c>
      <c r="BI207">
        <v>23006.7</v>
      </c>
      <c r="BJ207">
        <v>26380.9</v>
      </c>
      <c r="BL207" s="1">
        <v>1117.2</v>
      </c>
      <c r="BM207" s="1">
        <v>8.4678799999999999E-2</v>
      </c>
      <c r="BN207" s="1">
        <v>13193.4</v>
      </c>
      <c r="BO207" s="1">
        <v>205.65199999999999</v>
      </c>
      <c r="BP207" s="1">
        <v>24.995000000000001</v>
      </c>
      <c r="BQ207" s="1">
        <v>3698.32</v>
      </c>
    </row>
    <row r="208" spans="1:69" x14ac:dyDescent="0.3">
      <c r="A208" s="1">
        <v>423.54500000000002</v>
      </c>
      <c r="B208" s="1">
        <v>56.548499999999997</v>
      </c>
      <c r="C208" s="1">
        <v>7.4899300000000002</v>
      </c>
      <c r="D208" s="1">
        <v>203.62</v>
      </c>
      <c r="E208" s="1">
        <v>25.015999999999998</v>
      </c>
      <c r="F208" s="1">
        <v>687.44100000000003</v>
      </c>
      <c r="G208" s="1">
        <v>1299.42</v>
      </c>
      <c r="H208" s="1">
        <f t="shared" si="9"/>
        <v>7489.93</v>
      </c>
      <c r="J208" s="1">
        <v>2275.6</v>
      </c>
      <c r="K208" s="1">
        <v>5.6577900000000003</v>
      </c>
      <c r="L208" s="1">
        <v>402.20699999999999</v>
      </c>
      <c r="M208" s="1">
        <v>203.62</v>
      </c>
      <c r="N208" s="1">
        <v>24.989000000000001</v>
      </c>
      <c r="O208" s="1">
        <v>2310.66</v>
      </c>
      <c r="P208" s="1">
        <f t="shared" si="10"/>
        <v>402207</v>
      </c>
      <c r="R208" s="1">
        <v>1378.04</v>
      </c>
      <c r="S208" s="1">
        <v>16.966000000000001</v>
      </c>
      <c r="T208" s="1">
        <v>81.223500000000001</v>
      </c>
      <c r="U208" s="1">
        <v>203.62</v>
      </c>
      <c r="V208" s="1">
        <v>24.986999999999998</v>
      </c>
      <c r="W208" s="1">
        <v>2048.75</v>
      </c>
      <c r="X208" s="1">
        <f t="shared" si="11"/>
        <v>81223.5</v>
      </c>
      <c r="AL208">
        <v>1535.03</v>
      </c>
      <c r="AM208">
        <v>56.5837</v>
      </c>
      <c r="AN208">
        <v>27.128399999999999</v>
      </c>
      <c r="AO208">
        <v>203.62</v>
      </c>
      <c r="AP208">
        <v>24.986999999999998</v>
      </c>
      <c r="AQ208">
        <v>1038.74</v>
      </c>
      <c r="AR208">
        <v>19289.7</v>
      </c>
      <c r="AS208">
        <v>2.8292000000000002</v>
      </c>
      <c r="BD208">
        <v>2107.69</v>
      </c>
      <c r="BE208">
        <v>3.3227500000000002E-3</v>
      </c>
      <c r="BF208">
        <v>634322</v>
      </c>
      <c r="BG208">
        <v>233.636</v>
      </c>
      <c r="BH208">
        <v>24.984999999999999</v>
      </c>
      <c r="BI208">
        <v>23028.2</v>
      </c>
      <c r="BJ208">
        <v>26486.1</v>
      </c>
      <c r="BL208" s="1">
        <v>1122.54</v>
      </c>
      <c r="BM208" s="1">
        <v>0.43084</v>
      </c>
      <c r="BN208" s="1">
        <v>2605.4699999999998</v>
      </c>
      <c r="BO208" s="1">
        <v>206.63499999999999</v>
      </c>
      <c r="BP208" s="1">
        <v>24.997</v>
      </c>
      <c r="BQ208" s="1">
        <v>3259.14</v>
      </c>
    </row>
    <row r="209" spans="1:69" x14ac:dyDescent="0.3">
      <c r="A209" s="1">
        <v>419.92200000000003</v>
      </c>
      <c r="B209" s="1">
        <v>56.841700000000003</v>
      </c>
      <c r="C209" s="1">
        <v>7.3875799999999998</v>
      </c>
      <c r="D209" s="1">
        <v>204.60300000000001</v>
      </c>
      <c r="E209" s="1">
        <v>24.997</v>
      </c>
      <c r="F209" s="1">
        <v>693.19200000000001</v>
      </c>
      <c r="G209" s="1">
        <v>1288.31</v>
      </c>
      <c r="H209" s="1">
        <f t="shared" si="9"/>
        <v>7387.58</v>
      </c>
      <c r="J209" s="1">
        <v>2243.96</v>
      </c>
      <c r="K209" s="1">
        <v>5.6853300000000004</v>
      </c>
      <c r="L209" s="1">
        <v>394.69200000000001</v>
      </c>
      <c r="M209" s="1">
        <v>204.60300000000001</v>
      </c>
      <c r="N209" s="1">
        <v>24.984999999999999</v>
      </c>
      <c r="O209" s="1">
        <v>2227.9499999999998</v>
      </c>
      <c r="P209" s="1">
        <f t="shared" si="10"/>
        <v>394692</v>
      </c>
      <c r="R209" s="1">
        <v>1406.07</v>
      </c>
      <c r="S209" s="1">
        <v>17.048999999999999</v>
      </c>
      <c r="T209" s="1">
        <v>82.472099999999998</v>
      </c>
      <c r="U209" s="1">
        <v>204.60300000000001</v>
      </c>
      <c r="V209" s="1">
        <v>24.988</v>
      </c>
      <c r="W209" s="1">
        <v>1735.51</v>
      </c>
      <c r="X209" s="1">
        <f t="shared" si="11"/>
        <v>82472.099999999991</v>
      </c>
      <c r="AL209">
        <v>1522.29</v>
      </c>
      <c r="AM209">
        <v>56.821199999999997</v>
      </c>
      <c r="AN209">
        <v>26.791</v>
      </c>
      <c r="AO209">
        <v>204.60300000000001</v>
      </c>
      <c r="AP209">
        <v>24.981999999999999</v>
      </c>
      <c r="AQ209">
        <v>926.19399999999996</v>
      </c>
      <c r="AR209">
        <v>19129.7</v>
      </c>
      <c r="AS209">
        <v>2.8410899999999999</v>
      </c>
      <c r="BD209">
        <v>2116.06</v>
      </c>
      <c r="BE209">
        <v>3.3578499999999999E-3</v>
      </c>
      <c r="BF209">
        <v>630184</v>
      </c>
      <c r="BG209">
        <v>234.619</v>
      </c>
      <c r="BH209">
        <v>24.992999999999999</v>
      </c>
      <c r="BI209">
        <v>22950</v>
      </c>
      <c r="BJ209">
        <v>26591.200000000001</v>
      </c>
      <c r="BL209" s="1">
        <v>1127.8800000000001</v>
      </c>
      <c r="BM209" s="1">
        <v>0.52925</v>
      </c>
      <c r="BN209" s="1">
        <v>2131.09</v>
      </c>
      <c r="BO209" s="1">
        <v>207.61799999999999</v>
      </c>
      <c r="BP209" s="1">
        <v>25</v>
      </c>
      <c r="BQ209" s="1">
        <v>2413.5</v>
      </c>
    </row>
    <row r="210" spans="1:69" x14ac:dyDescent="0.3">
      <c r="A210" s="1">
        <v>409.83199999999999</v>
      </c>
      <c r="B210" s="1">
        <v>57.121400000000001</v>
      </c>
      <c r="C210" s="1">
        <v>7.1747500000000004</v>
      </c>
      <c r="D210" s="1">
        <v>205.65199999999999</v>
      </c>
      <c r="E210" s="1">
        <v>24.992000000000001</v>
      </c>
      <c r="F210" s="1">
        <v>703.66800000000001</v>
      </c>
      <c r="G210" s="1">
        <v>1257.3499999999999</v>
      </c>
      <c r="H210" s="1">
        <f t="shared" si="9"/>
        <v>7174.75</v>
      </c>
      <c r="J210" s="1">
        <v>2227.65</v>
      </c>
      <c r="K210" s="1">
        <v>5.7131600000000002</v>
      </c>
      <c r="L210" s="1">
        <v>389.91500000000002</v>
      </c>
      <c r="M210" s="1">
        <v>205.65199999999999</v>
      </c>
      <c r="N210" s="1">
        <v>24.997</v>
      </c>
      <c r="O210" s="1">
        <v>2261</v>
      </c>
      <c r="P210" s="1">
        <f t="shared" si="10"/>
        <v>389915</v>
      </c>
      <c r="R210" s="1">
        <v>1411.35</v>
      </c>
      <c r="S210" s="1">
        <v>17.138999999999999</v>
      </c>
      <c r="T210" s="1">
        <v>82.347499999999997</v>
      </c>
      <c r="U210" s="1">
        <v>205.65199999999999</v>
      </c>
      <c r="V210" s="1">
        <v>24.991</v>
      </c>
      <c r="W210" s="1">
        <v>1659.61</v>
      </c>
      <c r="X210" s="1">
        <f t="shared" si="11"/>
        <v>82347.5</v>
      </c>
      <c r="AL210">
        <v>1484.49</v>
      </c>
      <c r="AM210">
        <v>57.1357</v>
      </c>
      <c r="AN210">
        <v>25.9818</v>
      </c>
      <c r="AO210">
        <v>205.65199999999999</v>
      </c>
      <c r="AP210">
        <v>24.994</v>
      </c>
      <c r="AQ210">
        <v>707.45100000000002</v>
      </c>
      <c r="AR210">
        <v>18654.599999999999</v>
      </c>
      <c r="AS210">
        <v>2.85684</v>
      </c>
      <c r="BD210">
        <v>2124.98</v>
      </c>
      <c r="BE210">
        <v>3.4405E-3</v>
      </c>
      <c r="BF210">
        <v>617638</v>
      </c>
      <c r="BG210">
        <v>235.667</v>
      </c>
      <c r="BH210">
        <v>24.994</v>
      </c>
      <c r="BI210">
        <v>22943.1</v>
      </c>
      <c r="BJ210">
        <v>26703.3</v>
      </c>
      <c r="BL210" s="1">
        <v>1133.58</v>
      </c>
      <c r="BM210" s="1">
        <v>0.51770499999999997</v>
      </c>
      <c r="BN210" s="1">
        <v>2189.62</v>
      </c>
      <c r="BO210" s="1">
        <v>208.667</v>
      </c>
      <c r="BP210" s="1">
        <v>24.995000000000001</v>
      </c>
      <c r="BQ210" s="1">
        <v>2288.98</v>
      </c>
    </row>
    <row r="211" spans="1:69" x14ac:dyDescent="0.3">
      <c r="A211" s="1">
        <v>409.48500000000001</v>
      </c>
      <c r="B211" s="1">
        <v>57.392600000000002</v>
      </c>
      <c r="C211" s="1">
        <v>7.1348000000000003</v>
      </c>
      <c r="D211" s="1">
        <v>206.63499999999999</v>
      </c>
      <c r="E211" s="1">
        <v>24.972000000000001</v>
      </c>
      <c r="F211" s="1">
        <v>733.56299999999999</v>
      </c>
      <c r="G211" s="1">
        <v>1256.28</v>
      </c>
      <c r="H211" s="1">
        <f t="shared" si="9"/>
        <v>7134.8</v>
      </c>
      <c r="J211" s="1">
        <v>2220.92</v>
      </c>
      <c r="K211" s="1">
        <v>5.7402199999999999</v>
      </c>
      <c r="L211" s="1">
        <v>386.90499999999997</v>
      </c>
      <c r="M211" s="1">
        <v>206.63499999999999</v>
      </c>
      <c r="N211" s="1">
        <v>24.988</v>
      </c>
      <c r="O211" s="1">
        <v>2322.14</v>
      </c>
      <c r="P211" s="1">
        <f t="shared" si="10"/>
        <v>386905</v>
      </c>
      <c r="R211" s="1">
        <v>1422.22</v>
      </c>
      <c r="S211" s="1">
        <v>17.220099999999999</v>
      </c>
      <c r="T211" s="1">
        <v>82.590199999999996</v>
      </c>
      <c r="U211" s="1">
        <v>206.63499999999999</v>
      </c>
      <c r="V211" s="1">
        <v>25.004000000000001</v>
      </c>
      <c r="W211" s="1">
        <v>1590.82</v>
      </c>
      <c r="X211" s="1">
        <f t="shared" si="11"/>
        <v>82590.2</v>
      </c>
      <c r="AL211">
        <v>1521.83</v>
      </c>
      <c r="AM211">
        <v>57.369599999999998</v>
      </c>
      <c r="AN211">
        <v>26.526800000000001</v>
      </c>
      <c r="AO211">
        <v>206.63499999999999</v>
      </c>
      <c r="AP211">
        <v>24.99</v>
      </c>
      <c r="AQ211">
        <v>868.42</v>
      </c>
      <c r="AR211">
        <v>19123.900000000001</v>
      </c>
      <c r="AS211">
        <v>2.8685399999999999</v>
      </c>
      <c r="BD211">
        <v>2133.35</v>
      </c>
      <c r="BE211">
        <v>3.4211200000000002E-3</v>
      </c>
      <c r="BF211">
        <v>623583</v>
      </c>
      <c r="BG211">
        <v>236.65100000000001</v>
      </c>
      <c r="BH211">
        <v>24.998000000000001</v>
      </c>
      <c r="BI211">
        <v>22917.3</v>
      </c>
      <c r="BJ211">
        <v>26808.5</v>
      </c>
      <c r="BL211" s="1">
        <v>1138.92</v>
      </c>
      <c r="BM211" s="1">
        <v>0.50924599999999998</v>
      </c>
      <c r="BN211" s="1">
        <v>2236.48</v>
      </c>
      <c r="BO211" s="1">
        <v>209.65</v>
      </c>
      <c r="BP211" s="1">
        <v>24.99</v>
      </c>
      <c r="BQ211" s="1">
        <v>2361.79</v>
      </c>
    </row>
    <row r="212" spans="1:69" x14ac:dyDescent="0.3">
      <c r="A212" s="1">
        <v>410.63799999999998</v>
      </c>
      <c r="B212" s="1">
        <v>57.677</v>
      </c>
      <c r="C212" s="1">
        <v>7.1196000000000002</v>
      </c>
      <c r="D212" s="1">
        <v>207.61799999999999</v>
      </c>
      <c r="E212" s="1">
        <v>24.989000000000001</v>
      </c>
      <c r="F212" s="1">
        <v>703.22</v>
      </c>
      <c r="G212" s="1">
        <v>1259.82</v>
      </c>
      <c r="H212" s="1">
        <f t="shared" si="9"/>
        <v>7119.6</v>
      </c>
      <c r="J212" s="1">
        <v>2221.94</v>
      </c>
      <c r="K212" s="1">
        <v>5.7673899999999998</v>
      </c>
      <c r="L212" s="1">
        <v>385.26</v>
      </c>
      <c r="M212" s="1">
        <v>207.61799999999999</v>
      </c>
      <c r="N212" s="1">
        <v>24.99</v>
      </c>
      <c r="O212" s="1">
        <v>2426.5700000000002</v>
      </c>
      <c r="P212" s="1">
        <f t="shared" si="10"/>
        <v>385260</v>
      </c>
      <c r="R212" s="1">
        <v>1395.13</v>
      </c>
      <c r="S212" s="1">
        <v>17.305900000000001</v>
      </c>
      <c r="T212" s="1">
        <v>80.615399999999994</v>
      </c>
      <c r="U212" s="1">
        <v>207.61799999999999</v>
      </c>
      <c r="V212" s="1">
        <v>25.001000000000001</v>
      </c>
      <c r="W212" s="1">
        <v>1293</v>
      </c>
      <c r="X212" s="1">
        <f t="shared" si="11"/>
        <v>80615.399999999994</v>
      </c>
      <c r="AL212">
        <v>1465.4</v>
      </c>
      <c r="AM212">
        <v>57.698700000000002</v>
      </c>
      <c r="AN212">
        <v>25.397500000000001</v>
      </c>
      <c r="AO212">
        <v>207.61799999999999</v>
      </c>
      <c r="AP212">
        <v>25</v>
      </c>
      <c r="AQ212">
        <v>892.71199999999999</v>
      </c>
      <c r="AR212">
        <v>18414.8</v>
      </c>
      <c r="AS212">
        <v>2.88503</v>
      </c>
      <c r="BD212">
        <v>2141.7199999999998</v>
      </c>
      <c r="BE212">
        <v>3.4289899999999998E-3</v>
      </c>
      <c r="BF212">
        <v>624592</v>
      </c>
      <c r="BG212">
        <v>237.63399999999999</v>
      </c>
      <c r="BH212">
        <v>25.001999999999999</v>
      </c>
      <c r="BI212">
        <v>22894.9</v>
      </c>
      <c r="BJ212">
        <v>26913.599999999999</v>
      </c>
      <c r="BL212" s="1">
        <v>1144.23</v>
      </c>
      <c r="BM212" s="1">
        <v>4.1446899999999998</v>
      </c>
      <c r="BN212" s="1">
        <v>276.072</v>
      </c>
      <c r="BO212" s="1">
        <v>210.63300000000001</v>
      </c>
      <c r="BP212" s="1">
        <v>24.997</v>
      </c>
      <c r="BQ212" s="1">
        <v>1885.89</v>
      </c>
    </row>
    <row r="213" spans="1:69" x14ac:dyDescent="0.3">
      <c r="A213" s="1">
        <v>418.85500000000002</v>
      </c>
      <c r="B213" s="1">
        <v>57.950800000000001</v>
      </c>
      <c r="C213" s="1">
        <v>7.2277699999999996</v>
      </c>
      <c r="D213" s="1">
        <v>208.667</v>
      </c>
      <c r="E213" s="1">
        <v>24.986000000000001</v>
      </c>
      <c r="F213" s="1">
        <v>724.17</v>
      </c>
      <c r="G213" s="1">
        <v>1285.03</v>
      </c>
      <c r="H213" s="1">
        <f t="shared" si="9"/>
        <v>7227.7699999999995</v>
      </c>
      <c r="J213" s="1">
        <v>2225.0300000000002</v>
      </c>
      <c r="K213" s="1">
        <v>5.7962199999999999</v>
      </c>
      <c r="L213" s="1">
        <v>383.87700000000001</v>
      </c>
      <c r="M213" s="1">
        <v>208.667</v>
      </c>
      <c r="N213" s="1">
        <v>24.998000000000001</v>
      </c>
      <c r="O213" s="1">
        <v>2515.7199999999998</v>
      </c>
      <c r="P213" s="1">
        <f t="shared" si="10"/>
        <v>383877</v>
      </c>
      <c r="R213" s="1">
        <v>1348.61</v>
      </c>
      <c r="S213" s="1">
        <v>17.389099999999999</v>
      </c>
      <c r="T213" s="1">
        <v>77.555099999999996</v>
      </c>
      <c r="U213" s="1">
        <v>208.667</v>
      </c>
      <c r="V213" s="1">
        <v>24.991</v>
      </c>
      <c r="W213" s="1">
        <v>1355.25</v>
      </c>
      <c r="X213" s="1">
        <f t="shared" si="11"/>
        <v>77555.099999999991</v>
      </c>
      <c r="AL213">
        <v>1457.53</v>
      </c>
      <c r="AM213">
        <v>57.944000000000003</v>
      </c>
      <c r="AN213">
        <v>25.1541</v>
      </c>
      <c r="AO213">
        <v>208.667</v>
      </c>
      <c r="AP213">
        <v>25.007999999999999</v>
      </c>
      <c r="AQ213">
        <v>1095.68</v>
      </c>
      <c r="AR213">
        <v>18315.8</v>
      </c>
      <c r="AS213">
        <v>2.8972799999999999</v>
      </c>
      <c r="BD213">
        <v>2150.08</v>
      </c>
      <c r="BE213">
        <v>3.4514099999999998E-3</v>
      </c>
      <c r="BF213">
        <v>622958</v>
      </c>
      <c r="BG213">
        <v>238.61699999999999</v>
      </c>
      <c r="BH213">
        <v>24.991</v>
      </c>
      <c r="BI213">
        <v>22834.3</v>
      </c>
      <c r="BJ213">
        <v>27018.7</v>
      </c>
      <c r="BL213" s="1">
        <v>1149.4100000000001</v>
      </c>
      <c r="BM213" s="1">
        <v>28.011500000000002</v>
      </c>
      <c r="BN213" s="1">
        <v>41.0334</v>
      </c>
      <c r="BO213" s="1">
        <v>211.61600000000001</v>
      </c>
      <c r="BP213" s="1">
        <v>24.995000000000001</v>
      </c>
      <c r="BQ213" s="1">
        <v>1787.43</v>
      </c>
    </row>
    <row r="214" spans="1:69" x14ac:dyDescent="0.3">
      <c r="A214" s="1">
        <v>432.923</v>
      </c>
      <c r="B214" s="1">
        <v>58.229399999999998</v>
      </c>
      <c r="C214" s="1">
        <v>7.4347899999999996</v>
      </c>
      <c r="D214" s="1">
        <v>209.65</v>
      </c>
      <c r="E214" s="1">
        <v>24.98</v>
      </c>
      <c r="F214" s="1">
        <v>752.42</v>
      </c>
      <c r="G214" s="1">
        <v>1328.19</v>
      </c>
      <c r="H214" s="1">
        <f t="shared" si="9"/>
        <v>7434.79</v>
      </c>
      <c r="J214" s="1">
        <v>2235.65</v>
      </c>
      <c r="K214" s="1">
        <v>5.82247</v>
      </c>
      <c r="L214" s="1">
        <v>383.96899999999999</v>
      </c>
      <c r="M214" s="1">
        <v>209.65</v>
      </c>
      <c r="N214" s="1">
        <v>24.994</v>
      </c>
      <c r="O214" s="1">
        <v>2581.6999999999998</v>
      </c>
      <c r="P214" s="1">
        <f t="shared" si="10"/>
        <v>383969</v>
      </c>
      <c r="R214" s="1">
        <v>1330.03</v>
      </c>
      <c r="S214" s="1">
        <v>17.4695</v>
      </c>
      <c r="T214" s="1">
        <v>76.134600000000006</v>
      </c>
      <c r="U214" s="1">
        <v>209.65</v>
      </c>
      <c r="V214" s="1">
        <v>24.995999999999999</v>
      </c>
      <c r="W214" s="1">
        <v>1442.81</v>
      </c>
      <c r="X214" s="1">
        <f t="shared" si="11"/>
        <v>76134.600000000006</v>
      </c>
      <c r="AL214">
        <v>1437.73</v>
      </c>
      <c r="AM214">
        <v>58.247999999999998</v>
      </c>
      <c r="AN214">
        <v>24.6829</v>
      </c>
      <c r="AO214">
        <v>209.65</v>
      </c>
      <c r="AP214">
        <v>25.003</v>
      </c>
      <c r="AQ214">
        <v>1322.21</v>
      </c>
      <c r="AR214">
        <v>18067.099999999999</v>
      </c>
      <c r="AS214">
        <v>2.9125200000000002</v>
      </c>
      <c r="BD214">
        <v>2158.4499999999998</v>
      </c>
      <c r="BE214">
        <v>3.41975E-3</v>
      </c>
      <c r="BF214">
        <v>631172</v>
      </c>
      <c r="BG214">
        <v>239.6</v>
      </c>
      <c r="BH214">
        <v>24.992999999999999</v>
      </c>
      <c r="BI214">
        <v>22857.4</v>
      </c>
      <c r="BJ214">
        <v>27123.9</v>
      </c>
      <c r="BL214" s="1">
        <v>1154.8</v>
      </c>
      <c r="BM214" s="1">
        <v>20.841100000000001</v>
      </c>
      <c r="BN214" s="1">
        <v>55.409700000000001</v>
      </c>
      <c r="BO214" s="1">
        <v>212.59899999999999</v>
      </c>
      <c r="BP214" s="1">
        <v>24.994</v>
      </c>
      <c r="BQ214" s="1">
        <v>1722.34</v>
      </c>
    </row>
    <row r="215" spans="1:69" x14ac:dyDescent="0.3">
      <c r="A215" s="1">
        <v>416.58</v>
      </c>
      <c r="B215" s="1">
        <v>58.531300000000002</v>
      </c>
      <c r="C215" s="1">
        <v>7.1172199999999997</v>
      </c>
      <c r="D215" s="1">
        <v>210.63300000000001</v>
      </c>
      <c r="E215" s="1">
        <v>24.988</v>
      </c>
      <c r="F215" s="1">
        <v>632.71400000000006</v>
      </c>
      <c r="G215" s="1">
        <v>1278.05</v>
      </c>
      <c r="H215" s="1">
        <f t="shared" si="9"/>
        <v>7117.2199999999993</v>
      </c>
      <c r="J215" s="1">
        <v>2251.42</v>
      </c>
      <c r="K215" s="1">
        <v>5.8499499999999998</v>
      </c>
      <c r="L215" s="1">
        <v>384.86099999999999</v>
      </c>
      <c r="M215" s="1">
        <v>210.63300000000001</v>
      </c>
      <c r="N215" s="1">
        <v>25.015000000000001</v>
      </c>
      <c r="O215" s="1">
        <v>2741.19</v>
      </c>
      <c r="P215" s="1">
        <f t="shared" si="10"/>
        <v>384861</v>
      </c>
      <c r="R215" s="1">
        <v>1338.54</v>
      </c>
      <c r="S215" s="1">
        <v>17.550899999999999</v>
      </c>
      <c r="T215" s="1">
        <v>76.266599999999997</v>
      </c>
      <c r="U215" s="1">
        <v>210.63300000000001</v>
      </c>
      <c r="V215" s="1">
        <v>24.994</v>
      </c>
      <c r="W215" s="1">
        <v>1476.46</v>
      </c>
      <c r="X215" s="1">
        <f t="shared" si="11"/>
        <v>76266.599999999991</v>
      </c>
      <c r="AL215">
        <v>1336.54</v>
      </c>
      <c r="AM215">
        <v>58.512599999999999</v>
      </c>
      <c r="AN215">
        <v>22.841899999999999</v>
      </c>
      <c r="AO215">
        <v>210.63300000000001</v>
      </c>
      <c r="AP215">
        <v>25.018000000000001</v>
      </c>
      <c r="AQ215">
        <v>1233.47</v>
      </c>
      <c r="AR215">
        <v>16795.5</v>
      </c>
      <c r="AS215">
        <v>2.9257200000000001</v>
      </c>
      <c r="BD215">
        <v>2167.37</v>
      </c>
      <c r="BE215">
        <v>3.5342500000000001E-3</v>
      </c>
      <c r="BF215">
        <v>613247</v>
      </c>
      <c r="BG215">
        <v>240.648</v>
      </c>
      <c r="BH215">
        <v>25.004999999999999</v>
      </c>
      <c r="BI215">
        <v>22733.3</v>
      </c>
      <c r="BJ215">
        <v>27236</v>
      </c>
      <c r="BL215" s="1">
        <v>1160.48</v>
      </c>
      <c r="BM215" s="1">
        <v>23.299800000000001</v>
      </c>
      <c r="BN215" s="1">
        <v>49.806399999999996</v>
      </c>
      <c r="BO215" s="1">
        <v>213.64699999999999</v>
      </c>
      <c r="BP215" s="1">
        <v>25.016999999999999</v>
      </c>
      <c r="BQ215" s="1">
        <v>750.23299999999995</v>
      </c>
    </row>
    <row r="216" spans="1:69" x14ac:dyDescent="0.3">
      <c r="A216" s="1">
        <v>379.892</v>
      </c>
      <c r="B216" s="1">
        <v>58.769100000000002</v>
      </c>
      <c r="C216" s="1">
        <v>6.4641500000000001</v>
      </c>
      <c r="D216" s="1">
        <v>211.61600000000001</v>
      </c>
      <c r="E216" s="1">
        <v>25.001000000000001</v>
      </c>
      <c r="F216" s="1">
        <v>626.82100000000003</v>
      </c>
      <c r="G216" s="1">
        <v>1165.49</v>
      </c>
      <c r="H216" s="1">
        <f t="shared" si="9"/>
        <v>6464.15</v>
      </c>
      <c r="J216" s="1">
        <v>2264.41</v>
      </c>
      <c r="K216" s="1">
        <v>5.8774100000000002</v>
      </c>
      <c r="L216" s="1">
        <v>385.27300000000002</v>
      </c>
      <c r="M216" s="1">
        <v>211.61600000000001</v>
      </c>
      <c r="N216" s="1">
        <v>25.007999999999999</v>
      </c>
      <c r="O216" s="1">
        <v>2949.56</v>
      </c>
      <c r="P216" s="1">
        <f t="shared" si="10"/>
        <v>385273</v>
      </c>
      <c r="R216" s="1">
        <v>1345.89</v>
      </c>
      <c r="S216" s="1">
        <v>17.633400000000002</v>
      </c>
      <c r="T216" s="1">
        <v>76.325699999999998</v>
      </c>
      <c r="U216" s="1">
        <v>211.61600000000001</v>
      </c>
      <c r="V216" s="1">
        <v>25.009</v>
      </c>
      <c r="W216" s="1">
        <v>1500.71</v>
      </c>
      <c r="X216" s="1">
        <f t="shared" si="11"/>
        <v>76325.7</v>
      </c>
      <c r="AL216">
        <v>1419.78</v>
      </c>
      <c r="AM216">
        <v>58.749299999999998</v>
      </c>
      <c r="AN216">
        <v>24.166799999999999</v>
      </c>
      <c r="AO216">
        <v>211.61600000000001</v>
      </c>
      <c r="AP216">
        <v>25.001000000000001</v>
      </c>
      <c r="AQ216">
        <v>1159.1300000000001</v>
      </c>
      <c r="AR216">
        <v>17841.5</v>
      </c>
      <c r="AS216">
        <v>2.9375399999999998</v>
      </c>
      <c r="BD216">
        <v>2175.7399999999998</v>
      </c>
      <c r="BE216">
        <v>3.5102200000000001E-3</v>
      </c>
      <c r="BF216">
        <v>619830</v>
      </c>
      <c r="BG216">
        <v>241.631</v>
      </c>
      <c r="BH216">
        <v>25.001000000000001</v>
      </c>
      <c r="BI216">
        <v>22750.799999999999</v>
      </c>
      <c r="BJ216">
        <v>27341.1</v>
      </c>
      <c r="BL216" s="1">
        <v>1165.8499999999999</v>
      </c>
      <c r="BM216" s="1">
        <v>17.990600000000001</v>
      </c>
      <c r="BN216" s="1">
        <v>64.803399999999996</v>
      </c>
      <c r="BO216" s="1">
        <v>214.63</v>
      </c>
      <c r="BP216" s="1">
        <v>24.984999999999999</v>
      </c>
      <c r="BQ216" s="1">
        <v>-499.13600000000002</v>
      </c>
    </row>
    <row r="217" spans="1:69" x14ac:dyDescent="0.3">
      <c r="A217" s="1">
        <v>381.01400000000001</v>
      </c>
      <c r="B217" s="1">
        <v>59.064300000000003</v>
      </c>
      <c r="C217" s="1">
        <v>6.4508400000000004</v>
      </c>
      <c r="D217" s="1">
        <v>212.59899999999999</v>
      </c>
      <c r="E217" s="1">
        <v>25.003</v>
      </c>
      <c r="F217" s="1">
        <v>635.096</v>
      </c>
      <c r="G217" s="1">
        <v>1168.94</v>
      </c>
      <c r="H217" s="1">
        <f t="shared" si="9"/>
        <v>6450.84</v>
      </c>
      <c r="J217" s="1">
        <v>2279.7399999999998</v>
      </c>
      <c r="K217" s="1">
        <v>5.9046500000000002</v>
      </c>
      <c r="L217" s="1">
        <v>386.09199999999998</v>
      </c>
      <c r="M217" s="1">
        <v>212.59899999999999</v>
      </c>
      <c r="N217" s="1">
        <v>25</v>
      </c>
      <c r="O217" s="1">
        <v>3008</v>
      </c>
      <c r="P217" s="1">
        <f t="shared" si="10"/>
        <v>386092</v>
      </c>
      <c r="R217" s="1">
        <v>1359.15</v>
      </c>
      <c r="S217" s="1">
        <v>17.717500000000001</v>
      </c>
      <c r="T217" s="1">
        <v>76.7119</v>
      </c>
      <c r="U217" s="1">
        <v>212.59899999999999</v>
      </c>
      <c r="V217" s="1">
        <v>24.998000000000001</v>
      </c>
      <c r="W217" s="1">
        <v>1542.03</v>
      </c>
      <c r="X217" s="1">
        <f t="shared" si="11"/>
        <v>76711.899999999994</v>
      </c>
      <c r="AL217">
        <v>1425.09</v>
      </c>
      <c r="AM217">
        <v>59.0608</v>
      </c>
      <c r="AN217">
        <v>24.129200000000001</v>
      </c>
      <c r="AO217">
        <v>212.59899999999999</v>
      </c>
      <c r="AP217">
        <v>25.006</v>
      </c>
      <c r="AQ217">
        <v>1013.54</v>
      </c>
      <c r="AR217">
        <v>17908.2</v>
      </c>
      <c r="AS217">
        <v>2.9531000000000001</v>
      </c>
      <c r="BD217">
        <v>2184.1</v>
      </c>
      <c r="BE217">
        <v>3.5781400000000001E-3</v>
      </c>
      <c r="BF217">
        <v>610403</v>
      </c>
      <c r="BG217">
        <v>242.614</v>
      </c>
      <c r="BH217">
        <v>25.001999999999999</v>
      </c>
      <c r="BI217">
        <v>22720.6</v>
      </c>
      <c r="BJ217">
        <v>27446.3</v>
      </c>
      <c r="BL217" s="1">
        <v>1171.25</v>
      </c>
      <c r="BM217" s="1">
        <v>9.8712700000000009</v>
      </c>
      <c r="BN217" s="1">
        <v>118.652</v>
      </c>
      <c r="BO217" s="1">
        <v>215.613</v>
      </c>
      <c r="BP217" s="1">
        <v>24.986999999999998</v>
      </c>
      <c r="BQ217" s="1">
        <v>109.63500000000001</v>
      </c>
    </row>
    <row r="218" spans="1:69" x14ac:dyDescent="0.3">
      <c r="A218" s="1">
        <v>365.41500000000002</v>
      </c>
      <c r="B218" s="1">
        <v>59.339599999999997</v>
      </c>
      <c r="C218" s="1">
        <v>6.1580199999999996</v>
      </c>
      <c r="D218" s="1">
        <v>213.64699999999999</v>
      </c>
      <c r="E218" s="1">
        <v>24.991</v>
      </c>
      <c r="F218" s="1">
        <v>629.40099999999995</v>
      </c>
      <c r="G218" s="1">
        <v>1121.08</v>
      </c>
      <c r="H218" s="1">
        <f t="shared" si="9"/>
        <v>6158.0199999999995</v>
      </c>
      <c r="J218" s="1">
        <v>2295.59</v>
      </c>
      <c r="K218" s="1">
        <v>5.9335100000000001</v>
      </c>
      <c r="L218" s="1">
        <v>386.88499999999999</v>
      </c>
      <c r="M218" s="1">
        <v>213.64699999999999</v>
      </c>
      <c r="N218" s="1">
        <v>25.007999999999999</v>
      </c>
      <c r="O218" s="1">
        <v>2947.46</v>
      </c>
      <c r="P218" s="1">
        <f t="shared" si="10"/>
        <v>386885</v>
      </c>
      <c r="R218" s="1">
        <v>1337.66</v>
      </c>
      <c r="S218" s="1">
        <v>17.8064</v>
      </c>
      <c r="T218" s="1">
        <v>75.122600000000006</v>
      </c>
      <c r="U218" s="1">
        <v>213.64699999999999</v>
      </c>
      <c r="V218" s="1">
        <v>25.001000000000001</v>
      </c>
      <c r="W218" s="1">
        <v>1356.78</v>
      </c>
      <c r="X218" s="1">
        <f t="shared" si="11"/>
        <v>75122.600000000006</v>
      </c>
      <c r="AL218">
        <v>1372.1</v>
      </c>
      <c r="AM218">
        <v>59.366999999999997</v>
      </c>
      <c r="AN218">
        <v>23.112200000000001</v>
      </c>
      <c r="AO218">
        <v>213.64699999999999</v>
      </c>
      <c r="AP218">
        <v>24.998000000000001</v>
      </c>
      <c r="AQ218">
        <v>906.17899999999997</v>
      </c>
      <c r="AR218">
        <v>17242.3</v>
      </c>
      <c r="AS218">
        <v>2.9684200000000001</v>
      </c>
      <c r="BD218">
        <v>2193.0300000000002</v>
      </c>
      <c r="BE218">
        <v>3.5910600000000001E-3</v>
      </c>
      <c r="BF218">
        <v>610691</v>
      </c>
      <c r="BG218">
        <v>243.66300000000001</v>
      </c>
      <c r="BH218">
        <v>24.998999999999999</v>
      </c>
      <c r="BI218">
        <v>22716.6</v>
      </c>
      <c r="BJ218">
        <v>27558.400000000001</v>
      </c>
      <c r="BL218" s="1">
        <v>1176.96</v>
      </c>
      <c r="BM218" s="1">
        <v>7.3420699999999997</v>
      </c>
      <c r="BN218" s="1">
        <v>160.304</v>
      </c>
      <c r="BO218" s="1">
        <v>216.66200000000001</v>
      </c>
      <c r="BP218" s="1">
        <v>24.998999999999999</v>
      </c>
      <c r="BQ218" s="1">
        <v>775.19299999999998</v>
      </c>
    </row>
    <row r="219" spans="1:69" x14ac:dyDescent="0.3">
      <c r="A219" s="1">
        <v>354.56299999999999</v>
      </c>
      <c r="B219" s="1">
        <v>59.614400000000003</v>
      </c>
      <c r="C219" s="1">
        <v>5.9476000000000004</v>
      </c>
      <c r="D219" s="1">
        <v>214.63</v>
      </c>
      <c r="E219" s="1">
        <v>25.006</v>
      </c>
      <c r="F219" s="1">
        <v>637.01099999999997</v>
      </c>
      <c r="G219" s="1">
        <v>1087.78</v>
      </c>
      <c r="H219" s="1">
        <f t="shared" si="9"/>
        <v>5947.6</v>
      </c>
      <c r="J219" s="1">
        <v>2304.09</v>
      </c>
      <c r="K219" s="1">
        <v>5.9622799999999998</v>
      </c>
      <c r="L219" s="1">
        <v>386.44499999999999</v>
      </c>
      <c r="M219" s="1">
        <v>214.63</v>
      </c>
      <c r="N219" s="1">
        <v>25.015000000000001</v>
      </c>
      <c r="O219" s="1">
        <v>2830.46</v>
      </c>
      <c r="P219" s="1">
        <f t="shared" si="10"/>
        <v>386445</v>
      </c>
      <c r="R219" s="1">
        <v>1292.98</v>
      </c>
      <c r="S219" s="1">
        <v>17.887799999999999</v>
      </c>
      <c r="T219" s="1">
        <v>72.282399999999996</v>
      </c>
      <c r="U219" s="1">
        <v>214.63</v>
      </c>
      <c r="V219" s="1">
        <v>25.004000000000001</v>
      </c>
      <c r="W219" s="1">
        <v>1287.53</v>
      </c>
      <c r="X219" s="1">
        <f t="shared" si="11"/>
        <v>72282.399999999994</v>
      </c>
      <c r="AL219">
        <v>1283.7</v>
      </c>
      <c r="AM219">
        <v>59.605400000000003</v>
      </c>
      <c r="AN219">
        <v>21.5367</v>
      </c>
      <c r="AO219">
        <v>214.63</v>
      </c>
      <c r="AP219">
        <v>25</v>
      </c>
      <c r="AQ219">
        <v>783.72400000000005</v>
      </c>
      <c r="AR219">
        <v>16131.5</v>
      </c>
      <c r="AS219">
        <v>2.9803000000000002</v>
      </c>
      <c r="BD219">
        <v>2201.39</v>
      </c>
      <c r="BE219">
        <v>3.6064299999999999E-3</v>
      </c>
      <c r="BF219">
        <v>610408</v>
      </c>
      <c r="BG219">
        <v>244.64599999999999</v>
      </c>
      <c r="BH219">
        <v>24.984999999999999</v>
      </c>
      <c r="BI219">
        <v>22695.9</v>
      </c>
      <c r="BJ219">
        <v>27663.5</v>
      </c>
      <c r="BL219" s="1">
        <v>1182.3</v>
      </c>
      <c r="BM219" s="1">
        <v>7.6675199999999997</v>
      </c>
      <c r="BN219" s="1">
        <v>154.196</v>
      </c>
      <c r="BO219" s="1">
        <v>217.64500000000001</v>
      </c>
      <c r="BP219" s="1">
        <v>24.995000000000001</v>
      </c>
      <c r="BQ219" s="1">
        <v>1420.49</v>
      </c>
    </row>
    <row r="220" spans="1:69" x14ac:dyDescent="0.3">
      <c r="A220" s="1">
        <v>346.88499999999999</v>
      </c>
      <c r="B220" s="1">
        <v>59.891399999999997</v>
      </c>
      <c r="C220" s="1">
        <v>5.7919099999999997</v>
      </c>
      <c r="D220" s="1">
        <v>215.613</v>
      </c>
      <c r="E220" s="1">
        <v>24.995999999999999</v>
      </c>
      <c r="F220" s="1">
        <v>641.26</v>
      </c>
      <c r="G220" s="1">
        <v>1064.23</v>
      </c>
      <c r="H220" s="1">
        <f t="shared" si="9"/>
        <v>5791.91</v>
      </c>
      <c r="J220" s="1">
        <v>2300.08</v>
      </c>
      <c r="K220" s="1">
        <v>5.98942</v>
      </c>
      <c r="L220" s="1">
        <v>384.02300000000002</v>
      </c>
      <c r="M220" s="1">
        <v>215.613</v>
      </c>
      <c r="N220" s="1">
        <v>25.029</v>
      </c>
      <c r="O220" s="1">
        <v>2718.59</v>
      </c>
      <c r="P220" s="1">
        <f t="shared" si="10"/>
        <v>384023</v>
      </c>
      <c r="R220" s="1">
        <v>1290.5899999999999</v>
      </c>
      <c r="S220" s="1">
        <v>17.9663</v>
      </c>
      <c r="T220" s="1">
        <v>71.8339</v>
      </c>
      <c r="U220" s="1">
        <v>215.613</v>
      </c>
      <c r="V220" s="1">
        <v>25.007999999999999</v>
      </c>
      <c r="W220" s="1">
        <v>1507.34</v>
      </c>
      <c r="X220" s="1">
        <f t="shared" si="11"/>
        <v>71833.899999999994</v>
      </c>
      <c r="AL220">
        <v>1460.3</v>
      </c>
      <c r="AM220">
        <v>59.846200000000003</v>
      </c>
      <c r="AN220">
        <v>24.4008</v>
      </c>
      <c r="AO220">
        <v>215.613</v>
      </c>
      <c r="AP220">
        <v>25.018999999999998</v>
      </c>
      <c r="AQ220">
        <v>1083.06</v>
      </c>
      <c r="AR220">
        <v>18350.599999999999</v>
      </c>
      <c r="AS220">
        <v>2.9923600000000001</v>
      </c>
      <c r="BD220">
        <v>2209.7600000000002</v>
      </c>
      <c r="BE220">
        <v>3.5793000000000001E-3</v>
      </c>
      <c r="BF220">
        <v>617373</v>
      </c>
      <c r="BG220">
        <v>245.62899999999999</v>
      </c>
      <c r="BH220">
        <v>25.012</v>
      </c>
      <c r="BI220">
        <v>22690.2</v>
      </c>
      <c r="BJ220">
        <v>27768.7</v>
      </c>
      <c r="BL220" s="1">
        <v>1187.6500000000001</v>
      </c>
      <c r="BM220" s="1">
        <v>6.6057800000000002</v>
      </c>
      <c r="BN220" s="1">
        <v>179.79</v>
      </c>
      <c r="BO220" s="1">
        <v>218.62799999999999</v>
      </c>
      <c r="BP220" s="1">
        <v>25.007000000000001</v>
      </c>
      <c r="BQ220" s="1">
        <v>1594.08</v>
      </c>
    </row>
    <row r="221" spans="1:69" x14ac:dyDescent="0.3">
      <c r="A221" s="1">
        <v>354.09100000000001</v>
      </c>
      <c r="B221" s="1">
        <v>60.176400000000001</v>
      </c>
      <c r="C221" s="1">
        <v>5.88422</v>
      </c>
      <c r="D221" s="1">
        <v>216.66200000000001</v>
      </c>
      <c r="E221" s="1">
        <v>24.986000000000001</v>
      </c>
      <c r="F221" s="1">
        <v>675.05100000000004</v>
      </c>
      <c r="G221" s="1">
        <v>1086.3399999999999</v>
      </c>
      <c r="H221" s="1">
        <f t="shared" si="9"/>
        <v>5884.22</v>
      </c>
      <c r="J221" s="1">
        <v>2305.25</v>
      </c>
      <c r="K221" s="1">
        <v>6.0183</v>
      </c>
      <c r="L221" s="1">
        <v>383.04</v>
      </c>
      <c r="M221" s="1">
        <v>216.66200000000001</v>
      </c>
      <c r="N221" s="1">
        <v>25.012</v>
      </c>
      <c r="O221" s="1">
        <v>2772.51</v>
      </c>
      <c r="P221" s="1">
        <f t="shared" si="10"/>
        <v>383040</v>
      </c>
      <c r="R221" s="1">
        <v>1296.53</v>
      </c>
      <c r="S221" s="1">
        <v>18.053599999999999</v>
      </c>
      <c r="T221" s="1">
        <v>71.8155</v>
      </c>
      <c r="U221" s="1">
        <v>216.66200000000001</v>
      </c>
      <c r="V221" s="1">
        <v>24.998000000000001</v>
      </c>
      <c r="W221" s="1">
        <v>1618.4</v>
      </c>
      <c r="X221" s="1">
        <f t="shared" si="11"/>
        <v>71815.5</v>
      </c>
      <c r="AL221">
        <v>1564.5</v>
      </c>
      <c r="AM221">
        <v>60.204099999999997</v>
      </c>
      <c r="AN221">
        <v>25.986599999999999</v>
      </c>
      <c r="AO221">
        <v>216.66200000000001</v>
      </c>
      <c r="AP221">
        <v>25.004000000000001</v>
      </c>
      <c r="AQ221">
        <v>1272.3399999999999</v>
      </c>
      <c r="AR221">
        <v>19660.099999999999</v>
      </c>
      <c r="AS221">
        <v>3.0102600000000002</v>
      </c>
      <c r="BD221">
        <v>2218.13</v>
      </c>
      <c r="BE221">
        <v>3.6102199999999999E-3</v>
      </c>
      <c r="BF221">
        <v>614401</v>
      </c>
      <c r="BG221">
        <v>246.61199999999999</v>
      </c>
      <c r="BH221">
        <v>24.998999999999999</v>
      </c>
      <c r="BI221">
        <v>22653.3</v>
      </c>
      <c r="BJ221">
        <v>27873.8</v>
      </c>
      <c r="BL221" s="1">
        <v>1192.98</v>
      </c>
      <c r="BM221" s="1">
        <v>7.4458299999999999</v>
      </c>
      <c r="BN221" s="1">
        <v>160.22200000000001</v>
      </c>
      <c r="BO221" s="1">
        <v>219.61099999999999</v>
      </c>
      <c r="BP221" s="1">
        <v>24.992000000000001</v>
      </c>
      <c r="BQ221" s="1">
        <v>2099.41</v>
      </c>
    </row>
    <row r="222" spans="1:69" x14ac:dyDescent="0.3">
      <c r="A222" s="1">
        <v>346.98200000000003</v>
      </c>
      <c r="B222" s="1">
        <v>60.461399999999998</v>
      </c>
      <c r="C222" s="1">
        <v>5.7389000000000001</v>
      </c>
      <c r="D222" s="1">
        <v>217.64500000000001</v>
      </c>
      <c r="E222" s="1">
        <v>24.997</v>
      </c>
      <c r="F222" s="1">
        <v>676.60900000000004</v>
      </c>
      <c r="G222" s="1">
        <v>1064.53</v>
      </c>
      <c r="H222" s="1">
        <f t="shared" si="9"/>
        <v>5738.9000000000005</v>
      </c>
      <c r="J222" s="1">
        <v>2300.5700000000002</v>
      </c>
      <c r="K222" s="1">
        <v>6.0461299999999998</v>
      </c>
      <c r="L222" s="1">
        <v>380.50200000000001</v>
      </c>
      <c r="M222" s="1">
        <v>217.64500000000001</v>
      </c>
      <c r="N222" s="1">
        <v>25.007999999999999</v>
      </c>
      <c r="O222" s="1">
        <v>2727.05</v>
      </c>
      <c r="P222" s="1">
        <f t="shared" si="10"/>
        <v>380502</v>
      </c>
      <c r="R222" s="1">
        <v>1305.43</v>
      </c>
      <c r="S222" s="1">
        <v>18.137599999999999</v>
      </c>
      <c r="T222" s="1">
        <v>71.973699999999994</v>
      </c>
      <c r="U222" s="1">
        <v>217.64500000000001</v>
      </c>
      <c r="V222" s="1">
        <v>25.001999999999999</v>
      </c>
      <c r="W222" s="1">
        <v>1584.12</v>
      </c>
      <c r="X222" s="1">
        <f t="shared" si="11"/>
        <v>71973.7</v>
      </c>
      <c r="AL222">
        <v>1441.29</v>
      </c>
      <c r="AM222">
        <v>60.4968</v>
      </c>
      <c r="AN222">
        <v>23.824300000000001</v>
      </c>
      <c r="AO222">
        <v>217.64500000000001</v>
      </c>
      <c r="AP222">
        <v>25.006</v>
      </c>
      <c r="AQ222">
        <v>1086.57</v>
      </c>
      <c r="AR222">
        <v>18111.8</v>
      </c>
      <c r="AS222">
        <v>3.02494</v>
      </c>
      <c r="BD222">
        <v>2226.4899999999998</v>
      </c>
      <c r="BE222">
        <v>3.6898999999999999E-3</v>
      </c>
      <c r="BF222">
        <v>603401</v>
      </c>
      <c r="BG222">
        <v>247.595</v>
      </c>
      <c r="BH222">
        <v>25.004000000000001</v>
      </c>
      <c r="BI222">
        <v>22646</v>
      </c>
      <c r="BJ222">
        <v>27978.9</v>
      </c>
      <c r="BL222" s="1">
        <v>1198.32</v>
      </c>
      <c r="BM222" s="1">
        <v>8.6337700000000002</v>
      </c>
      <c r="BN222" s="1">
        <v>138.79400000000001</v>
      </c>
      <c r="BO222" s="1">
        <v>220.59399999999999</v>
      </c>
      <c r="BP222" s="1">
        <v>25.007000000000001</v>
      </c>
      <c r="BQ222" s="1">
        <v>2516.64</v>
      </c>
    </row>
    <row r="223" spans="1:69" x14ac:dyDescent="0.3">
      <c r="A223" s="1">
        <v>336.39100000000002</v>
      </c>
      <c r="B223" s="1">
        <v>60.729100000000003</v>
      </c>
      <c r="C223" s="1">
        <v>5.5392000000000001</v>
      </c>
      <c r="D223" s="1">
        <v>218.62799999999999</v>
      </c>
      <c r="E223" s="1">
        <v>25.004999999999999</v>
      </c>
      <c r="F223" s="1">
        <v>697.49099999999999</v>
      </c>
      <c r="G223" s="1">
        <v>1032.03</v>
      </c>
      <c r="H223" s="1">
        <f t="shared" si="9"/>
        <v>5539.2</v>
      </c>
      <c r="J223" s="1">
        <v>2292.42</v>
      </c>
      <c r="K223" s="1">
        <v>6.0741899999999998</v>
      </c>
      <c r="L223" s="1">
        <v>377.40300000000002</v>
      </c>
      <c r="M223" s="1">
        <v>218.62799999999999</v>
      </c>
      <c r="N223" s="1">
        <v>25.001999999999999</v>
      </c>
      <c r="O223" s="1">
        <v>2671.03</v>
      </c>
      <c r="P223" s="1">
        <f t="shared" si="10"/>
        <v>377403</v>
      </c>
      <c r="R223" s="1">
        <v>1299.55</v>
      </c>
      <c r="S223" s="1">
        <v>18.2182</v>
      </c>
      <c r="T223" s="1">
        <v>71.332700000000003</v>
      </c>
      <c r="U223" s="1">
        <v>218.62799999999999</v>
      </c>
      <c r="V223" s="1">
        <v>25</v>
      </c>
      <c r="W223" s="1">
        <v>1527.12</v>
      </c>
      <c r="X223" s="1">
        <f t="shared" si="11"/>
        <v>71332.7</v>
      </c>
      <c r="AL223">
        <v>1350.07</v>
      </c>
      <c r="AM223">
        <v>60.691800000000001</v>
      </c>
      <c r="AN223">
        <v>22.244700000000002</v>
      </c>
      <c r="AO223">
        <v>218.62799999999999</v>
      </c>
      <c r="AP223">
        <v>24.997</v>
      </c>
      <c r="AQ223">
        <v>1356.2</v>
      </c>
      <c r="AR223">
        <v>16965.5</v>
      </c>
      <c r="AS223">
        <v>3.0347300000000001</v>
      </c>
      <c r="BD223">
        <v>2235.42</v>
      </c>
      <c r="BE223">
        <v>3.6658400000000001E-3</v>
      </c>
      <c r="BF223">
        <v>609796</v>
      </c>
      <c r="BG223">
        <v>248.64400000000001</v>
      </c>
      <c r="BH223">
        <v>25.001000000000001</v>
      </c>
      <c r="BI223">
        <v>22624.2</v>
      </c>
      <c r="BJ223">
        <v>28091.1</v>
      </c>
      <c r="BL223" s="1">
        <v>1204.01</v>
      </c>
      <c r="BM223" s="1">
        <v>9.6454500000000003</v>
      </c>
      <c r="BN223" s="1">
        <v>124.82599999999999</v>
      </c>
      <c r="BO223" s="1">
        <v>221.643</v>
      </c>
      <c r="BP223" s="1">
        <v>24.998999999999999</v>
      </c>
      <c r="BQ223" s="1">
        <v>2014.82</v>
      </c>
    </row>
    <row r="224" spans="1:69" x14ac:dyDescent="0.3">
      <c r="A224" s="1">
        <v>331.74200000000002</v>
      </c>
      <c r="B224" s="1">
        <v>60.999899999999997</v>
      </c>
      <c r="C224" s="1">
        <v>5.4383999999999997</v>
      </c>
      <c r="D224" s="1">
        <v>219.61099999999999</v>
      </c>
      <c r="E224" s="1">
        <v>24.998000000000001</v>
      </c>
      <c r="F224" s="1">
        <v>728.93399999999997</v>
      </c>
      <c r="G224" s="1">
        <v>1017.77</v>
      </c>
      <c r="H224" s="1">
        <f t="shared" si="9"/>
        <v>5438.4</v>
      </c>
      <c r="J224" s="1">
        <v>2275.54</v>
      </c>
      <c r="K224" s="1">
        <v>6.1014099999999996</v>
      </c>
      <c r="L224" s="1">
        <v>372.95400000000001</v>
      </c>
      <c r="M224" s="1">
        <v>219.61099999999999</v>
      </c>
      <c r="N224" s="1">
        <v>24.989000000000001</v>
      </c>
      <c r="O224" s="1">
        <v>2493.98</v>
      </c>
      <c r="P224" s="1">
        <f t="shared" si="10"/>
        <v>372954</v>
      </c>
      <c r="R224" s="1">
        <v>1290.03</v>
      </c>
      <c r="S224" s="1">
        <v>18.304500000000001</v>
      </c>
      <c r="T224" s="1">
        <v>70.476200000000006</v>
      </c>
      <c r="U224" s="1">
        <v>219.61099999999999</v>
      </c>
      <c r="V224" s="1">
        <v>25.004000000000001</v>
      </c>
      <c r="W224" s="1">
        <v>1491.91</v>
      </c>
      <c r="X224" s="1">
        <f t="shared" si="11"/>
        <v>70476.200000000012</v>
      </c>
      <c r="AL224">
        <v>1392.52</v>
      </c>
      <c r="AM224">
        <v>61.023400000000002</v>
      </c>
      <c r="AN224">
        <v>22.819400000000002</v>
      </c>
      <c r="AO224">
        <v>219.61099999999999</v>
      </c>
      <c r="AP224">
        <v>24.994</v>
      </c>
      <c r="AQ224">
        <v>1253.72</v>
      </c>
      <c r="AR224">
        <v>17498.900000000001</v>
      </c>
      <c r="AS224">
        <v>3.0512899999999998</v>
      </c>
      <c r="BD224">
        <v>2243.7800000000002</v>
      </c>
      <c r="BE224">
        <v>3.7298499999999998E-3</v>
      </c>
      <c r="BF224">
        <v>601574</v>
      </c>
      <c r="BG224">
        <v>249.62700000000001</v>
      </c>
      <c r="BH224">
        <v>24.998999999999999</v>
      </c>
      <c r="BI224">
        <v>22542.5</v>
      </c>
      <c r="BJ224">
        <v>28196.2</v>
      </c>
      <c r="BL224" s="1">
        <v>1209.3499999999999</v>
      </c>
      <c r="BM224" s="1">
        <v>9.6775900000000004</v>
      </c>
      <c r="BN224" s="1">
        <v>124.964</v>
      </c>
      <c r="BO224" s="1">
        <v>222.626</v>
      </c>
      <c r="BP224" s="1">
        <v>25.001999999999999</v>
      </c>
      <c r="BQ224" s="1">
        <v>94.921099999999996</v>
      </c>
    </row>
    <row r="225" spans="1:69" x14ac:dyDescent="0.3">
      <c r="A225" s="1">
        <v>330.15499999999997</v>
      </c>
      <c r="B225" s="1">
        <v>61.271599999999999</v>
      </c>
      <c r="C225" s="1">
        <v>5.3883799999999997</v>
      </c>
      <c r="D225" s="1">
        <v>220.59399999999999</v>
      </c>
      <c r="E225" s="1">
        <v>25.001000000000001</v>
      </c>
      <c r="F225" s="1">
        <v>699.64499999999998</v>
      </c>
      <c r="G225" s="1">
        <v>1012.9</v>
      </c>
      <c r="H225" s="1">
        <f t="shared" si="9"/>
        <v>5388.38</v>
      </c>
      <c r="J225" s="1">
        <v>2260.38</v>
      </c>
      <c r="K225" s="1">
        <v>6.1283799999999999</v>
      </c>
      <c r="L225" s="1">
        <v>368.83800000000002</v>
      </c>
      <c r="M225" s="1">
        <v>220.59399999999999</v>
      </c>
      <c r="N225" s="1">
        <v>24.997</v>
      </c>
      <c r="O225" s="1">
        <v>2425.98</v>
      </c>
      <c r="P225" s="1">
        <f t="shared" si="10"/>
        <v>368838</v>
      </c>
      <c r="R225" s="1">
        <v>1299.8699999999999</v>
      </c>
      <c r="S225" s="1">
        <v>18.377400000000002</v>
      </c>
      <c r="T225" s="1">
        <v>70.731899999999996</v>
      </c>
      <c r="U225" s="1">
        <v>220.59399999999999</v>
      </c>
      <c r="V225" s="1">
        <v>25.004999999999999</v>
      </c>
      <c r="W225" s="1">
        <v>1578.91</v>
      </c>
      <c r="X225" s="1">
        <f t="shared" si="11"/>
        <v>70731.899999999994</v>
      </c>
      <c r="AL225">
        <v>1306.0999999999999</v>
      </c>
      <c r="AM225">
        <v>61.256700000000002</v>
      </c>
      <c r="AN225">
        <v>21.3217</v>
      </c>
      <c r="AO225">
        <v>220.59399999999999</v>
      </c>
      <c r="AP225">
        <v>24.99</v>
      </c>
      <c r="AQ225">
        <v>1334.5</v>
      </c>
      <c r="AR225">
        <v>16412.900000000001</v>
      </c>
      <c r="AS225">
        <v>3.0629300000000002</v>
      </c>
      <c r="BD225">
        <v>2252.15</v>
      </c>
      <c r="BE225">
        <v>3.7618299999999999E-3</v>
      </c>
      <c r="BF225">
        <v>598684</v>
      </c>
      <c r="BG225">
        <v>250.61</v>
      </c>
      <c r="BH225">
        <v>25</v>
      </c>
      <c r="BI225">
        <v>22505.3</v>
      </c>
      <c r="BJ225">
        <v>28301.3</v>
      </c>
      <c r="BL225" s="1">
        <v>1214.69</v>
      </c>
      <c r="BM225" s="1">
        <v>8.9917999999999996</v>
      </c>
      <c r="BN225" s="1">
        <v>135.089</v>
      </c>
      <c r="BO225" s="1">
        <v>223.60900000000001</v>
      </c>
      <c r="BP225" s="1">
        <v>24.994</v>
      </c>
      <c r="BQ225" s="1">
        <v>-319.82499999999999</v>
      </c>
    </row>
    <row r="226" spans="1:69" x14ac:dyDescent="0.3">
      <c r="A226" s="1">
        <v>324.339</v>
      </c>
      <c r="B226" s="1">
        <v>61.568899999999999</v>
      </c>
      <c r="C226" s="1">
        <v>5.2679</v>
      </c>
      <c r="D226" s="1">
        <v>221.643</v>
      </c>
      <c r="E226" s="1">
        <v>25.006</v>
      </c>
      <c r="F226" s="1">
        <v>677.00900000000001</v>
      </c>
      <c r="G226" s="1">
        <v>995.06</v>
      </c>
      <c r="H226" s="1">
        <f t="shared" si="9"/>
        <v>5267.9</v>
      </c>
      <c r="J226" s="1">
        <v>2312.25</v>
      </c>
      <c r="K226" s="1">
        <v>6.1572899999999997</v>
      </c>
      <c r="L226" s="1">
        <v>375.53100000000001</v>
      </c>
      <c r="M226" s="1">
        <v>221.643</v>
      </c>
      <c r="N226" s="1">
        <v>24.992999999999999</v>
      </c>
      <c r="O226" s="1">
        <v>2834.94</v>
      </c>
      <c r="P226" s="1">
        <f t="shared" si="10"/>
        <v>375531</v>
      </c>
      <c r="R226" s="1">
        <v>1300.3699999999999</v>
      </c>
      <c r="S226" s="1">
        <v>18.4739</v>
      </c>
      <c r="T226" s="1">
        <v>70.389399999999995</v>
      </c>
      <c r="U226" s="1">
        <v>221.643</v>
      </c>
      <c r="V226" s="1">
        <v>24.995000000000001</v>
      </c>
      <c r="W226" s="1">
        <v>1395.18</v>
      </c>
      <c r="X226" s="1">
        <f t="shared" si="11"/>
        <v>70389.399999999994</v>
      </c>
      <c r="AL226">
        <v>1367.18</v>
      </c>
      <c r="AM226">
        <v>61.565199999999997</v>
      </c>
      <c r="AN226">
        <v>22.207000000000001</v>
      </c>
      <c r="AO226">
        <v>221.643</v>
      </c>
      <c r="AP226">
        <v>24.995999999999999</v>
      </c>
      <c r="AQ226">
        <v>1171.02</v>
      </c>
      <c r="AR226">
        <v>17180.400000000001</v>
      </c>
      <c r="AS226">
        <v>3.07836</v>
      </c>
      <c r="BD226">
        <v>2261.0700000000002</v>
      </c>
      <c r="BE226">
        <v>3.7540500000000001E-3</v>
      </c>
      <c r="BF226">
        <v>602302</v>
      </c>
      <c r="BG226">
        <v>251.65799999999999</v>
      </c>
      <c r="BH226">
        <v>25.006</v>
      </c>
      <c r="BI226">
        <v>22484.3</v>
      </c>
      <c r="BJ226">
        <v>28413.5</v>
      </c>
      <c r="BL226" s="1">
        <v>1220.3900000000001</v>
      </c>
      <c r="BM226" s="1">
        <v>8.4720399999999998</v>
      </c>
      <c r="BN226" s="1">
        <v>144.04900000000001</v>
      </c>
      <c r="BO226" s="1">
        <v>224.65700000000001</v>
      </c>
      <c r="BP226" s="1">
        <v>24.994</v>
      </c>
      <c r="BQ226" s="1">
        <v>518.45500000000004</v>
      </c>
    </row>
    <row r="227" spans="1:69" x14ac:dyDescent="0.3">
      <c r="A227" s="1">
        <v>319.10199999999998</v>
      </c>
      <c r="B227" s="1">
        <v>61.837800000000001</v>
      </c>
      <c r="C227" s="1">
        <v>5.16031</v>
      </c>
      <c r="D227" s="1">
        <v>222.626</v>
      </c>
      <c r="E227" s="1">
        <v>25.003</v>
      </c>
      <c r="F227" s="1">
        <v>646.20399999999995</v>
      </c>
      <c r="G227" s="1">
        <v>978.99300000000005</v>
      </c>
      <c r="H227" s="1">
        <f t="shared" si="9"/>
        <v>5160.3100000000004</v>
      </c>
      <c r="J227" s="1">
        <v>2241.5700000000002</v>
      </c>
      <c r="K227" s="1">
        <v>6.18492</v>
      </c>
      <c r="L227" s="1">
        <v>362.42500000000001</v>
      </c>
      <c r="M227" s="1">
        <v>222.626</v>
      </c>
      <c r="N227" s="1">
        <v>24.986999999999998</v>
      </c>
      <c r="O227" s="1">
        <v>2397.4699999999998</v>
      </c>
      <c r="P227" s="1">
        <f t="shared" si="10"/>
        <v>362425</v>
      </c>
      <c r="R227" s="1">
        <v>1260.6400000000001</v>
      </c>
      <c r="S227" s="1">
        <v>18.556000000000001</v>
      </c>
      <c r="T227" s="1">
        <v>67.936899999999994</v>
      </c>
      <c r="U227" s="1">
        <v>222.626</v>
      </c>
      <c r="V227" s="1">
        <v>24.998000000000001</v>
      </c>
      <c r="W227" s="1">
        <v>1270.9100000000001</v>
      </c>
      <c r="X227" s="1">
        <f t="shared" si="11"/>
        <v>67936.899999999994</v>
      </c>
      <c r="AL227">
        <v>1322.6</v>
      </c>
      <c r="AM227">
        <v>61.846899999999998</v>
      </c>
      <c r="AN227">
        <v>21.385000000000002</v>
      </c>
      <c r="AO227">
        <v>222.626</v>
      </c>
      <c r="AP227">
        <v>24.992000000000001</v>
      </c>
      <c r="AQ227">
        <v>1099.55</v>
      </c>
      <c r="AR227">
        <v>16620.2</v>
      </c>
      <c r="AS227">
        <v>3.09239</v>
      </c>
      <c r="BD227">
        <v>2269.44</v>
      </c>
      <c r="BE227">
        <v>3.8156000000000002E-3</v>
      </c>
      <c r="BF227">
        <v>594779</v>
      </c>
      <c r="BG227">
        <v>252.64099999999999</v>
      </c>
      <c r="BH227">
        <v>25.006</v>
      </c>
      <c r="BI227">
        <v>22443.7</v>
      </c>
      <c r="BJ227">
        <v>28518.6</v>
      </c>
      <c r="BL227" s="1">
        <v>1225.73</v>
      </c>
      <c r="BM227" s="1">
        <v>8.2502999999999993</v>
      </c>
      <c r="BN227" s="1">
        <v>148.56800000000001</v>
      </c>
      <c r="BO227" s="1">
        <v>225.64</v>
      </c>
      <c r="BP227" s="1">
        <v>24.991</v>
      </c>
      <c r="BQ227" s="1">
        <v>969.67399999999998</v>
      </c>
    </row>
    <row r="228" spans="1:69" x14ac:dyDescent="0.3">
      <c r="A228" s="1">
        <v>314.30900000000003</v>
      </c>
      <c r="B228" s="1">
        <v>62.113199999999999</v>
      </c>
      <c r="C228" s="1">
        <v>5.0602600000000004</v>
      </c>
      <c r="D228" s="1">
        <v>223.60900000000001</v>
      </c>
      <c r="E228" s="1">
        <v>25.013000000000002</v>
      </c>
      <c r="F228" s="1">
        <v>602.43200000000002</v>
      </c>
      <c r="G228" s="1">
        <v>964.28700000000003</v>
      </c>
      <c r="H228" s="1">
        <f t="shared" si="9"/>
        <v>5060.26</v>
      </c>
      <c r="J228" s="1">
        <v>2248.15</v>
      </c>
      <c r="K228" s="1">
        <v>6.2128399999999999</v>
      </c>
      <c r="L228" s="1">
        <v>361.85500000000002</v>
      </c>
      <c r="M228" s="1">
        <v>223.60900000000001</v>
      </c>
      <c r="N228" s="1">
        <v>24.992999999999999</v>
      </c>
      <c r="O228" s="1">
        <v>2539.88</v>
      </c>
      <c r="P228" s="1">
        <f t="shared" si="10"/>
        <v>361855</v>
      </c>
      <c r="R228" s="1">
        <v>1259.47</v>
      </c>
      <c r="S228" s="1">
        <v>18.627300000000002</v>
      </c>
      <c r="T228" s="1">
        <v>67.6143</v>
      </c>
      <c r="U228" s="1">
        <v>223.60900000000001</v>
      </c>
      <c r="V228" s="1">
        <v>25.015000000000001</v>
      </c>
      <c r="W228" s="1">
        <v>1344.8</v>
      </c>
      <c r="X228" s="1">
        <f t="shared" si="11"/>
        <v>67614.3</v>
      </c>
      <c r="AL228">
        <v>1361.29</v>
      </c>
      <c r="AM228">
        <v>62.098700000000001</v>
      </c>
      <c r="AN228">
        <v>21.921299999999999</v>
      </c>
      <c r="AO228">
        <v>223.60900000000001</v>
      </c>
      <c r="AP228">
        <v>24.997</v>
      </c>
      <c r="AQ228">
        <v>1059.92</v>
      </c>
      <c r="AR228">
        <v>17106.400000000001</v>
      </c>
      <c r="AS228">
        <v>3.1050499999999999</v>
      </c>
      <c r="BD228">
        <v>2277.8000000000002</v>
      </c>
      <c r="BE228">
        <v>3.8273399999999998E-3</v>
      </c>
      <c r="BF228">
        <v>595140</v>
      </c>
      <c r="BG228">
        <v>253.624</v>
      </c>
      <c r="BH228">
        <v>24.998000000000001</v>
      </c>
      <c r="BI228">
        <v>22413.1</v>
      </c>
      <c r="BJ228">
        <v>28623.7</v>
      </c>
      <c r="BL228" s="1">
        <v>1231.07</v>
      </c>
      <c r="BM228" s="1">
        <v>8.6671800000000001</v>
      </c>
      <c r="BN228" s="1">
        <v>142.03800000000001</v>
      </c>
      <c r="BO228" s="1">
        <v>226.624</v>
      </c>
      <c r="BP228" s="1">
        <v>24.995999999999999</v>
      </c>
      <c r="BQ228" s="1">
        <v>1540.37</v>
      </c>
    </row>
    <row r="229" spans="1:69" x14ac:dyDescent="0.3">
      <c r="A229" s="1">
        <v>310.34699999999998</v>
      </c>
      <c r="B229" s="1">
        <v>62.404400000000003</v>
      </c>
      <c r="C229" s="1">
        <v>4.97316</v>
      </c>
      <c r="D229" s="1">
        <v>224.65700000000001</v>
      </c>
      <c r="E229" s="1">
        <v>25.013999999999999</v>
      </c>
      <c r="F229" s="1">
        <v>572.93799999999999</v>
      </c>
      <c r="G229" s="1">
        <v>952.13300000000004</v>
      </c>
      <c r="H229" s="1">
        <f t="shared" si="9"/>
        <v>4973.16</v>
      </c>
      <c r="J229" s="1">
        <v>2207.3200000000002</v>
      </c>
      <c r="K229" s="1">
        <v>6.2412200000000002</v>
      </c>
      <c r="L229" s="1">
        <v>353.66800000000001</v>
      </c>
      <c r="M229" s="1">
        <v>224.65700000000001</v>
      </c>
      <c r="N229" s="1">
        <v>25.004000000000001</v>
      </c>
      <c r="O229" s="1">
        <v>2392.94</v>
      </c>
      <c r="P229" s="1">
        <f t="shared" si="10"/>
        <v>353668</v>
      </c>
      <c r="R229" s="1">
        <v>1294.18</v>
      </c>
      <c r="S229" s="1">
        <v>18.723700000000001</v>
      </c>
      <c r="T229" s="1">
        <v>69.119799999999998</v>
      </c>
      <c r="U229" s="1">
        <v>224.65700000000001</v>
      </c>
      <c r="V229" s="1">
        <v>24.995000000000001</v>
      </c>
      <c r="W229" s="1">
        <v>1324.68</v>
      </c>
      <c r="X229" s="1">
        <f t="shared" si="11"/>
        <v>69119.8</v>
      </c>
      <c r="AL229">
        <v>1313.98</v>
      </c>
      <c r="AM229">
        <v>62.4268</v>
      </c>
      <c r="AN229">
        <v>21.048300000000001</v>
      </c>
      <c r="AO229">
        <v>224.65700000000001</v>
      </c>
      <c r="AP229">
        <v>24.998000000000001</v>
      </c>
      <c r="AQ229">
        <v>692.51900000000001</v>
      </c>
      <c r="AR229">
        <v>16511.900000000001</v>
      </c>
      <c r="AS229">
        <v>3.1213500000000001</v>
      </c>
      <c r="BD229">
        <v>2286.17</v>
      </c>
      <c r="BE229">
        <v>3.8292500000000002E-3</v>
      </c>
      <c r="BF229">
        <v>597028</v>
      </c>
      <c r="BG229">
        <v>254.607</v>
      </c>
      <c r="BH229">
        <v>24.997</v>
      </c>
      <c r="BI229">
        <v>22392.7</v>
      </c>
      <c r="BJ229">
        <v>28728.9</v>
      </c>
      <c r="BL229" s="1">
        <v>1236.77</v>
      </c>
      <c r="BM229" s="1">
        <v>8.9201800000000002</v>
      </c>
      <c r="BN229" s="1">
        <v>138.648</v>
      </c>
      <c r="BO229" s="1">
        <v>227.672</v>
      </c>
      <c r="BP229" s="1">
        <v>24.995000000000001</v>
      </c>
      <c r="BQ229" s="1">
        <v>2361.52</v>
      </c>
    </row>
    <row r="230" spans="1:69" x14ac:dyDescent="0.3">
      <c r="A230" s="1">
        <v>313.04700000000003</v>
      </c>
      <c r="B230" s="1">
        <v>62.666899999999998</v>
      </c>
      <c r="C230" s="1">
        <v>4.9954099999999997</v>
      </c>
      <c r="D230" s="1">
        <v>225.64</v>
      </c>
      <c r="E230" s="1">
        <v>25.015999999999998</v>
      </c>
      <c r="F230" s="1">
        <v>560.94200000000001</v>
      </c>
      <c r="G230" s="1">
        <v>960.41499999999996</v>
      </c>
      <c r="H230" s="1">
        <f t="shared" si="9"/>
        <v>4995.41</v>
      </c>
      <c r="J230" s="1">
        <v>2200.2600000000002</v>
      </c>
      <c r="K230" s="1">
        <v>6.2679400000000003</v>
      </c>
      <c r="L230" s="1">
        <v>351.03500000000003</v>
      </c>
      <c r="M230" s="1">
        <v>225.64</v>
      </c>
      <c r="N230" s="1">
        <v>24.994</v>
      </c>
      <c r="O230" s="1">
        <v>2435.36</v>
      </c>
      <c r="P230" s="1">
        <f t="shared" si="10"/>
        <v>351035</v>
      </c>
      <c r="R230" s="1">
        <v>1272.77</v>
      </c>
      <c r="S230" s="1">
        <v>18.803699999999999</v>
      </c>
      <c r="T230" s="1">
        <v>67.6875</v>
      </c>
      <c r="U230" s="1">
        <v>225.64</v>
      </c>
      <c r="V230" s="1">
        <v>24.997</v>
      </c>
      <c r="W230" s="1">
        <v>1367.13</v>
      </c>
      <c r="X230" s="1">
        <f t="shared" si="11"/>
        <v>67687.5</v>
      </c>
      <c r="AL230">
        <v>1375.19</v>
      </c>
      <c r="AM230">
        <v>62.618499999999997</v>
      </c>
      <c r="AN230">
        <v>21.961300000000001</v>
      </c>
      <c r="AO230">
        <v>225.64</v>
      </c>
      <c r="AP230">
        <v>24.988</v>
      </c>
      <c r="AQ230">
        <v>869.62800000000004</v>
      </c>
      <c r="AR230">
        <v>17281.099999999999</v>
      </c>
      <c r="AS230">
        <v>3.1309399999999998</v>
      </c>
      <c r="BD230">
        <v>2294.54</v>
      </c>
      <c r="BE230">
        <v>3.9113899999999998E-3</v>
      </c>
      <c r="BF230">
        <v>586629</v>
      </c>
      <c r="BG230">
        <v>255.59</v>
      </c>
      <c r="BH230">
        <v>25.004999999999999</v>
      </c>
      <c r="BI230">
        <v>22373.9</v>
      </c>
      <c r="BJ230">
        <v>28834</v>
      </c>
      <c r="BL230" s="1">
        <v>1242.1099999999999</v>
      </c>
      <c r="BM230" s="1">
        <v>8.8348600000000008</v>
      </c>
      <c r="BN230" s="1">
        <v>140.59100000000001</v>
      </c>
      <c r="BO230" s="1">
        <v>228.655</v>
      </c>
      <c r="BP230" s="1">
        <v>24.995000000000001</v>
      </c>
      <c r="BQ230" s="1">
        <v>2469.4299999999998</v>
      </c>
    </row>
    <row r="231" spans="1:69" x14ac:dyDescent="0.3">
      <c r="A231" s="1">
        <v>321.17</v>
      </c>
      <c r="B231" s="1">
        <v>62.948700000000002</v>
      </c>
      <c r="C231" s="1">
        <v>5.1021000000000001</v>
      </c>
      <c r="D231" s="1">
        <v>226.624</v>
      </c>
      <c r="E231" s="1">
        <v>25.004000000000001</v>
      </c>
      <c r="F231" s="1">
        <v>533.35299999999995</v>
      </c>
      <c r="G231" s="1">
        <v>985.33799999999997</v>
      </c>
      <c r="H231" s="1">
        <f t="shared" si="9"/>
        <v>5102.1000000000004</v>
      </c>
      <c r="J231" s="1">
        <v>2202.9499999999998</v>
      </c>
      <c r="K231" s="1">
        <v>6.2956099999999999</v>
      </c>
      <c r="L231" s="1">
        <v>349.91899999999998</v>
      </c>
      <c r="M231" s="1">
        <v>226.624</v>
      </c>
      <c r="N231" s="1">
        <v>25.003</v>
      </c>
      <c r="O231" s="1">
        <v>2509.86</v>
      </c>
      <c r="P231" s="1">
        <f t="shared" si="10"/>
        <v>349919</v>
      </c>
      <c r="R231" s="1">
        <v>1285.8699999999999</v>
      </c>
      <c r="S231" s="1">
        <v>18.888999999999999</v>
      </c>
      <c r="T231" s="1">
        <v>68.075000000000003</v>
      </c>
      <c r="U231" s="1">
        <v>226.624</v>
      </c>
      <c r="V231" s="1">
        <v>25.007999999999999</v>
      </c>
      <c r="W231" s="1">
        <v>1494.14</v>
      </c>
      <c r="X231" s="1">
        <f t="shared" si="11"/>
        <v>68075</v>
      </c>
      <c r="AL231">
        <v>1534.06</v>
      </c>
      <c r="AM231">
        <v>62.942300000000003</v>
      </c>
      <c r="AN231">
        <v>24.372499999999999</v>
      </c>
      <c r="AO231">
        <v>226.624</v>
      </c>
      <c r="AP231">
        <v>24.998999999999999</v>
      </c>
      <c r="AQ231">
        <v>953.17899999999997</v>
      </c>
      <c r="AR231">
        <v>19277.599999999999</v>
      </c>
      <c r="AS231">
        <v>3.1470899999999999</v>
      </c>
      <c r="BD231">
        <v>2303.46</v>
      </c>
      <c r="BE231">
        <v>3.8975899999999998E-3</v>
      </c>
      <c r="BF231">
        <v>590996</v>
      </c>
      <c r="BG231">
        <v>256.63900000000001</v>
      </c>
      <c r="BH231">
        <v>25.001999999999999</v>
      </c>
      <c r="BI231">
        <v>22372.1</v>
      </c>
      <c r="BJ231">
        <v>28946.1</v>
      </c>
      <c r="BL231" s="1">
        <v>1247.45</v>
      </c>
      <c r="BM231" s="1">
        <v>8.8937100000000004</v>
      </c>
      <c r="BN231" s="1">
        <v>140.262</v>
      </c>
      <c r="BO231" s="1">
        <v>229.63800000000001</v>
      </c>
      <c r="BP231" s="1">
        <v>24.995000000000001</v>
      </c>
      <c r="BQ231" s="1">
        <v>2210.4499999999998</v>
      </c>
    </row>
    <row r="232" spans="1:69" x14ac:dyDescent="0.3">
      <c r="A232" s="1">
        <v>326.92899999999997</v>
      </c>
      <c r="B232" s="1">
        <v>63.232500000000002</v>
      </c>
      <c r="C232" s="1">
        <v>5.1702599999999999</v>
      </c>
      <c r="D232" s="1">
        <v>227.672</v>
      </c>
      <c r="E232" s="1">
        <v>24.998999999999999</v>
      </c>
      <c r="F232" s="1">
        <v>531.52499999999998</v>
      </c>
      <c r="G232" s="1">
        <v>1003.01</v>
      </c>
      <c r="H232" s="1">
        <f t="shared" si="9"/>
        <v>5170.26</v>
      </c>
      <c r="J232" s="1">
        <v>2182.5300000000002</v>
      </c>
      <c r="K232" s="1">
        <v>6.3260699999999996</v>
      </c>
      <c r="L232" s="1">
        <v>345.00599999999997</v>
      </c>
      <c r="M232" s="1">
        <v>227.672</v>
      </c>
      <c r="N232" s="1">
        <v>25.009</v>
      </c>
      <c r="O232" s="1">
        <v>2415.6799999999998</v>
      </c>
      <c r="P232" s="1">
        <f t="shared" si="10"/>
        <v>345006</v>
      </c>
      <c r="R232" s="1">
        <v>1238.76</v>
      </c>
      <c r="S232" s="1">
        <v>18.973199999999999</v>
      </c>
      <c r="T232" s="1">
        <v>65.289900000000003</v>
      </c>
      <c r="U232" s="1">
        <v>227.672</v>
      </c>
      <c r="V232" s="1">
        <v>25.009</v>
      </c>
      <c r="W232" s="1">
        <v>1413.05</v>
      </c>
      <c r="X232" s="1">
        <f t="shared" si="11"/>
        <v>65289.9</v>
      </c>
      <c r="AL232">
        <v>1667.55</v>
      </c>
      <c r="AM232">
        <v>63.254399999999997</v>
      </c>
      <c r="AN232">
        <v>26.3627</v>
      </c>
      <c r="AO232">
        <v>227.672</v>
      </c>
      <c r="AP232">
        <v>25.004000000000001</v>
      </c>
      <c r="AQ232">
        <v>1194.5</v>
      </c>
      <c r="AR232">
        <v>20955.099999999999</v>
      </c>
      <c r="AS232">
        <v>3.1627299999999998</v>
      </c>
      <c r="BD232">
        <v>2311.83</v>
      </c>
      <c r="BE232">
        <v>3.9032699999999999E-3</v>
      </c>
      <c r="BF232">
        <v>592279</v>
      </c>
      <c r="BG232">
        <v>257.62200000000001</v>
      </c>
      <c r="BH232">
        <v>24.998999999999999</v>
      </c>
      <c r="BI232">
        <v>22349.3</v>
      </c>
      <c r="BJ232">
        <v>29051.3</v>
      </c>
      <c r="BL232" s="1">
        <v>1252.78</v>
      </c>
      <c r="BM232" s="1">
        <v>10.331899999999999</v>
      </c>
      <c r="BN232" s="1">
        <v>121.254</v>
      </c>
      <c r="BO232" s="1">
        <v>230.62100000000001</v>
      </c>
      <c r="BP232" s="1">
        <v>25.010999999999999</v>
      </c>
      <c r="BQ232" s="1">
        <v>1005.56</v>
      </c>
    </row>
    <row r="233" spans="1:69" x14ac:dyDescent="0.3">
      <c r="A233" s="1">
        <v>336.36799999999999</v>
      </c>
      <c r="B233" s="1">
        <v>63.523299999999999</v>
      </c>
      <c r="C233" s="1">
        <v>5.2951899999999998</v>
      </c>
      <c r="D233" s="1">
        <v>228.655</v>
      </c>
      <c r="E233" s="1">
        <v>24.998999999999999</v>
      </c>
      <c r="F233" s="1">
        <v>559.89700000000005</v>
      </c>
      <c r="G233" s="1">
        <v>1031.96</v>
      </c>
      <c r="H233" s="1">
        <f t="shared" si="9"/>
        <v>5295.19</v>
      </c>
      <c r="J233" s="1">
        <v>2157.61</v>
      </c>
      <c r="K233" s="1">
        <v>6.3529900000000001</v>
      </c>
      <c r="L233" s="1">
        <v>339.62099999999998</v>
      </c>
      <c r="M233" s="1">
        <v>228.655</v>
      </c>
      <c r="N233" s="1">
        <v>25.007999999999999</v>
      </c>
      <c r="O233" s="1">
        <v>2333.15</v>
      </c>
      <c r="P233" s="1">
        <f t="shared" si="10"/>
        <v>339621</v>
      </c>
      <c r="R233" s="1">
        <v>1239.8699999999999</v>
      </c>
      <c r="S233" s="1">
        <v>19.051600000000001</v>
      </c>
      <c r="T233" s="1">
        <v>65.079899999999995</v>
      </c>
      <c r="U233" s="1">
        <v>228.655</v>
      </c>
      <c r="V233" s="1">
        <v>24.983000000000001</v>
      </c>
      <c r="W233" s="1">
        <v>1479.39</v>
      </c>
      <c r="X233" s="1">
        <f t="shared" si="11"/>
        <v>65079.899999999994</v>
      </c>
      <c r="AL233">
        <v>1611.61</v>
      </c>
      <c r="AM233">
        <v>63.537999999999997</v>
      </c>
      <c r="AN233">
        <v>25.3644</v>
      </c>
      <c r="AO233">
        <v>228.655</v>
      </c>
      <c r="AP233">
        <v>24.998999999999999</v>
      </c>
      <c r="AQ233">
        <v>1117.3399999999999</v>
      </c>
      <c r="AR233">
        <v>20252</v>
      </c>
      <c r="AS233">
        <v>3.1770200000000002</v>
      </c>
      <c r="BD233">
        <v>2320.19</v>
      </c>
      <c r="BE233">
        <v>3.9784399999999998E-3</v>
      </c>
      <c r="BF233">
        <v>583192</v>
      </c>
      <c r="BG233">
        <v>258.60500000000002</v>
      </c>
      <c r="BH233">
        <v>24.995000000000001</v>
      </c>
      <c r="BI233">
        <v>22343.3</v>
      </c>
      <c r="BJ233">
        <v>29156.400000000001</v>
      </c>
      <c r="BL233" s="1">
        <v>1258.1199999999999</v>
      </c>
      <c r="BM233" s="1">
        <v>10.526899999999999</v>
      </c>
      <c r="BN233" s="1">
        <v>119.514</v>
      </c>
      <c r="BO233" s="1">
        <v>231.60400000000001</v>
      </c>
      <c r="BP233" s="1">
        <v>24.995999999999999</v>
      </c>
      <c r="BQ233" s="1">
        <v>653.35299999999995</v>
      </c>
    </row>
    <row r="234" spans="1:69" x14ac:dyDescent="0.3">
      <c r="A234" s="1">
        <v>325.43799999999999</v>
      </c>
      <c r="B234" s="1">
        <v>63.793399999999998</v>
      </c>
      <c r="C234" s="1">
        <v>5.1014299999999997</v>
      </c>
      <c r="D234" s="1">
        <v>229.63800000000001</v>
      </c>
      <c r="E234" s="1">
        <v>24.992000000000001</v>
      </c>
      <c r="F234" s="1">
        <v>595.40599999999995</v>
      </c>
      <c r="G234" s="1">
        <v>998.43</v>
      </c>
      <c r="H234" s="1">
        <f t="shared" si="9"/>
        <v>5101.4299999999994</v>
      </c>
      <c r="J234" s="1">
        <v>2154.4499999999998</v>
      </c>
      <c r="K234" s="1">
        <v>6.3784799999999997</v>
      </c>
      <c r="L234" s="1">
        <v>337.76900000000001</v>
      </c>
      <c r="M234" s="1">
        <v>229.63800000000001</v>
      </c>
      <c r="N234" s="1">
        <v>24.992000000000001</v>
      </c>
      <c r="O234" s="1">
        <v>2479.29</v>
      </c>
      <c r="P234" s="1">
        <f t="shared" si="10"/>
        <v>337769</v>
      </c>
      <c r="R234" s="1">
        <v>1239.56</v>
      </c>
      <c r="S234" s="1">
        <v>19.1386</v>
      </c>
      <c r="T234" s="1">
        <v>64.767899999999997</v>
      </c>
      <c r="U234" s="1">
        <v>229.63800000000001</v>
      </c>
      <c r="V234" s="1">
        <v>24.984999999999999</v>
      </c>
      <c r="W234" s="1">
        <v>1465.74</v>
      </c>
      <c r="X234" s="1">
        <f t="shared" si="11"/>
        <v>64767.899999999994</v>
      </c>
      <c r="AL234">
        <v>1535.99</v>
      </c>
      <c r="AM234">
        <v>63.796999999999997</v>
      </c>
      <c r="AN234">
        <v>24.0762</v>
      </c>
      <c r="AO234">
        <v>229.63800000000001</v>
      </c>
      <c r="AP234">
        <v>25.001000000000001</v>
      </c>
      <c r="AQ234">
        <v>1283.57</v>
      </c>
      <c r="AR234">
        <v>19301.8</v>
      </c>
      <c r="AS234">
        <v>3.1899299999999999</v>
      </c>
      <c r="BD234">
        <v>2329.11</v>
      </c>
      <c r="BE234">
        <v>3.89238E-3</v>
      </c>
      <c r="BF234">
        <v>598378</v>
      </c>
      <c r="BG234">
        <v>259.654</v>
      </c>
      <c r="BH234">
        <v>24.995000000000001</v>
      </c>
      <c r="BI234">
        <v>22355</v>
      </c>
      <c r="BJ234">
        <v>29268.5</v>
      </c>
      <c r="BL234" s="1">
        <v>1263.82</v>
      </c>
      <c r="BM234" s="1">
        <v>9.1392900000000008</v>
      </c>
      <c r="BN234" s="1">
        <v>138.28399999999999</v>
      </c>
      <c r="BO234" s="1">
        <v>232.65299999999999</v>
      </c>
      <c r="BP234" s="1">
        <v>25.007000000000001</v>
      </c>
      <c r="BQ234" s="1">
        <v>97.144300000000001</v>
      </c>
    </row>
    <row r="235" spans="1:69" x14ac:dyDescent="0.3">
      <c r="A235" s="1">
        <v>321.97300000000001</v>
      </c>
      <c r="B235" s="1">
        <v>64.057599999999994</v>
      </c>
      <c r="C235" s="1">
        <v>5.0263</v>
      </c>
      <c r="D235" s="1">
        <v>230.62100000000001</v>
      </c>
      <c r="E235" s="1">
        <v>24.992000000000001</v>
      </c>
      <c r="F235" s="1">
        <v>674.32899999999995</v>
      </c>
      <c r="G235" s="1">
        <v>987.8</v>
      </c>
      <c r="H235" s="1">
        <f t="shared" si="9"/>
        <v>5026.3</v>
      </c>
      <c r="J235" s="1">
        <v>2161.66</v>
      </c>
      <c r="K235" s="1">
        <v>6.4056699999999998</v>
      </c>
      <c r="L235" s="1">
        <v>337.46100000000001</v>
      </c>
      <c r="M235" s="1">
        <v>230.62100000000001</v>
      </c>
      <c r="N235" s="1">
        <v>24.997</v>
      </c>
      <c r="O235" s="1">
        <v>2582.5300000000002</v>
      </c>
      <c r="P235" s="1">
        <f t="shared" si="10"/>
        <v>337461</v>
      </c>
      <c r="R235" s="1">
        <v>1217.47</v>
      </c>
      <c r="S235" s="1">
        <v>19.2193</v>
      </c>
      <c r="T235" s="1">
        <v>63.346200000000003</v>
      </c>
      <c r="U235" s="1">
        <v>230.62100000000001</v>
      </c>
      <c r="V235" s="1">
        <v>24.992000000000001</v>
      </c>
      <c r="W235" s="1">
        <v>1441.53</v>
      </c>
      <c r="X235" s="1">
        <f t="shared" si="11"/>
        <v>63346.200000000004</v>
      </c>
      <c r="AL235">
        <v>1473.75</v>
      </c>
      <c r="AM235">
        <v>64.036699999999996</v>
      </c>
      <c r="AN235">
        <v>23.014199999999999</v>
      </c>
      <c r="AO235">
        <v>230.62100000000001</v>
      </c>
      <c r="AP235">
        <v>25.015999999999998</v>
      </c>
      <c r="AQ235">
        <v>1370.83</v>
      </c>
      <c r="AR235">
        <v>18519.7</v>
      </c>
      <c r="AS235">
        <v>3.2019600000000001</v>
      </c>
      <c r="BD235">
        <v>2337.48</v>
      </c>
      <c r="BE235">
        <v>4.0033500000000001E-3</v>
      </c>
      <c r="BF235">
        <v>583881</v>
      </c>
      <c r="BG235">
        <v>260.637</v>
      </c>
      <c r="BH235">
        <v>25.004000000000001</v>
      </c>
      <c r="BI235">
        <v>22291.9</v>
      </c>
      <c r="BJ235">
        <v>29373.7</v>
      </c>
      <c r="BL235" s="1">
        <v>1269.1600000000001</v>
      </c>
      <c r="BM235" s="1">
        <v>8.8491300000000006</v>
      </c>
      <c r="BN235" s="1">
        <v>143.422</v>
      </c>
      <c r="BO235" s="1">
        <v>233.636</v>
      </c>
      <c r="BP235" s="1">
        <v>25.006</v>
      </c>
      <c r="BQ235" s="1">
        <v>270.19099999999997</v>
      </c>
    </row>
    <row r="236" spans="1:69" x14ac:dyDescent="0.3">
      <c r="A236" s="1">
        <v>316.36700000000002</v>
      </c>
      <c r="B236" s="1">
        <v>64.3232</v>
      </c>
      <c r="C236" s="1">
        <v>4.9184000000000001</v>
      </c>
      <c r="D236" s="1">
        <v>231.60400000000001</v>
      </c>
      <c r="E236" s="1">
        <v>24.989000000000001</v>
      </c>
      <c r="F236" s="1">
        <v>684.85699999999997</v>
      </c>
      <c r="G236" s="1">
        <v>970.60199999999998</v>
      </c>
      <c r="H236" s="1">
        <f t="shared" si="9"/>
        <v>4918.4000000000005</v>
      </c>
      <c r="J236" s="1">
        <v>2169.84</v>
      </c>
      <c r="K236" s="1">
        <v>6.4329200000000002</v>
      </c>
      <c r="L236" s="1">
        <v>337.303</v>
      </c>
      <c r="M236" s="1">
        <v>231.60400000000001</v>
      </c>
      <c r="N236" s="1">
        <v>24.995999999999999</v>
      </c>
      <c r="O236" s="1">
        <v>2674.91</v>
      </c>
      <c r="P236" s="1">
        <f t="shared" si="10"/>
        <v>337303</v>
      </c>
      <c r="R236" s="1">
        <v>1194.28</v>
      </c>
      <c r="S236" s="1">
        <v>19.302099999999999</v>
      </c>
      <c r="T236" s="1">
        <v>61.872700000000002</v>
      </c>
      <c r="U236" s="1">
        <v>231.60400000000001</v>
      </c>
      <c r="V236" s="1">
        <v>24.981999999999999</v>
      </c>
      <c r="W236" s="1">
        <v>1373.12</v>
      </c>
      <c r="X236" s="1">
        <f t="shared" si="11"/>
        <v>61872.700000000004</v>
      </c>
      <c r="AL236">
        <v>1503.47</v>
      </c>
      <c r="AM236">
        <v>64.334000000000003</v>
      </c>
      <c r="AN236">
        <v>23.369800000000001</v>
      </c>
      <c r="AO236">
        <v>231.60400000000001</v>
      </c>
      <c r="AP236">
        <v>25.003</v>
      </c>
      <c r="AQ236">
        <v>1386.5</v>
      </c>
      <c r="AR236">
        <v>18893.2</v>
      </c>
      <c r="AS236">
        <v>3.21685</v>
      </c>
      <c r="BD236">
        <v>2345.85</v>
      </c>
      <c r="BE236">
        <v>4.0675299999999998E-3</v>
      </c>
      <c r="BF236">
        <v>576725</v>
      </c>
      <c r="BG236">
        <v>261.62</v>
      </c>
      <c r="BH236">
        <v>25.021000000000001</v>
      </c>
      <c r="BI236">
        <v>22228.9</v>
      </c>
      <c r="BJ236">
        <v>29478.799999999999</v>
      </c>
      <c r="BL236" s="1">
        <v>1273.8599999999999</v>
      </c>
      <c r="BM236" s="1">
        <v>103.13200000000001</v>
      </c>
      <c r="BN236" s="1">
        <v>12.351699999999999</v>
      </c>
      <c r="BO236" s="1">
        <v>234.619</v>
      </c>
      <c r="BP236" s="1">
        <v>25.018999999999998</v>
      </c>
      <c r="BQ236" s="1">
        <v>129.73400000000001</v>
      </c>
    </row>
    <row r="237" spans="1:69" x14ac:dyDescent="0.3">
      <c r="A237" s="1">
        <v>316.435</v>
      </c>
      <c r="B237" s="1">
        <v>64.630300000000005</v>
      </c>
      <c r="C237" s="1">
        <v>4.8960699999999999</v>
      </c>
      <c r="D237" s="1">
        <v>232.65299999999999</v>
      </c>
      <c r="E237" s="1">
        <v>25.007999999999999</v>
      </c>
      <c r="F237" s="1">
        <v>664.40800000000002</v>
      </c>
      <c r="G237" s="1">
        <v>970.80899999999997</v>
      </c>
      <c r="H237" s="1">
        <f t="shared" si="9"/>
        <v>4896.07</v>
      </c>
      <c r="J237" s="1">
        <v>2188.34</v>
      </c>
      <c r="K237" s="1">
        <v>6.46061</v>
      </c>
      <c r="L237" s="1">
        <v>338.72</v>
      </c>
      <c r="M237" s="1">
        <v>232.65299999999999</v>
      </c>
      <c r="N237" s="1">
        <v>24.992999999999999</v>
      </c>
      <c r="O237" s="1">
        <v>2685.83</v>
      </c>
      <c r="P237" s="1">
        <f t="shared" si="10"/>
        <v>338720</v>
      </c>
      <c r="R237" s="1">
        <v>1194.1300000000001</v>
      </c>
      <c r="S237" s="1">
        <v>19.381699999999999</v>
      </c>
      <c r="T237" s="1">
        <v>61.611199999999997</v>
      </c>
      <c r="U237" s="1">
        <v>232.65299999999999</v>
      </c>
      <c r="V237" s="1">
        <v>25.004000000000001</v>
      </c>
      <c r="W237" s="1">
        <v>1259.2</v>
      </c>
      <c r="X237" s="1">
        <f t="shared" si="11"/>
        <v>61611.199999999997</v>
      </c>
      <c r="AL237">
        <v>1430.21</v>
      </c>
      <c r="AM237">
        <v>64.641499999999994</v>
      </c>
      <c r="AN237">
        <v>22.1252</v>
      </c>
      <c r="AO237">
        <v>232.65299999999999</v>
      </c>
      <c r="AP237">
        <v>25.001000000000001</v>
      </c>
      <c r="AQ237">
        <v>1537.71</v>
      </c>
      <c r="AR237">
        <v>17972.5</v>
      </c>
      <c r="AS237">
        <v>3.2321800000000001</v>
      </c>
      <c r="BD237">
        <v>2354.77</v>
      </c>
      <c r="BE237">
        <v>4.0479399999999999E-3</v>
      </c>
      <c r="BF237">
        <v>581721</v>
      </c>
      <c r="BG237">
        <v>262.66800000000001</v>
      </c>
      <c r="BH237">
        <v>25.027999999999999</v>
      </c>
      <c r="BI237">
        <v>22179.5</v>
      </c>
      <c r="BJ237">
        <v>29590.9</v>
      </c>
      <c r="BL237" s="1">
        <v>1277.58</v>
      </c>
      <c r="BM237" s="1">
        <v>390.49799999999999</v>
      </c>
      <c r="BN237" s="1">
        <v>3.2716599999999998</v>
      </c>
      <c r="BO237" s="1">
        <v>235.667</v>
      </c>
      <c r="BP237" s="1">
        <v>25.027000000000001</v>
      </c>
      <c r="BQ237" s="1">
        <v>-457.42899999999997</v>
      </c>
    </row>
    <row r="238" spans="1:69" x14ac:dyDescent="0.3">
      <c r="A238" s="1">
        <v>312.91800000000001</v>
      </c>
      <c r="B238" s="1">
        <v>64.892799999999994</v>
      </c>
      <c r="C238" s="1">
        <v>4.8220799999999997</v>
      </c>
      <c r="D238" s="1">
        <v>233.636</v>
      </c>
      <c r="E238" s="1">
        <v>25.018000000000001</v>
      </c>
      <c r="F238" s="1">
        <v>681.59500000000003</v>
      </c>
      <c r="G238" s="1">
        <v>960.02099999999996</v>
      </c>
      <c r="H238" s="1">
        <f t="shared" si="9"/>
        <v>4822.08</v>
      </c>
      <c r="J238" s="1">
        <v>2225.58</v>
      </c>
      <c r="K238" s="1">
        <v>6.4876399999999999</v>
      </c>
      <c r="L238" s="1">
        <v>343.05</v>
      </c>
      <c r="M238" s="1">
        <v>233.636</v>
      </c>
      <c r="N238" s="1">
        <v>25.007999999999999</v>
      </c>
      <c r="O238" s="1">
        <v>2745.66</v>
      </c>
      <c r="P238" s="1">
        <f t="shared" si="10"/>
        <v>343050</v>
      </c>
      <c r="R238" s="1">
        <v>1231</v>
      </c>
      <c r="S238" s="1">
        <v>19.470099999999999</v>
      </c>
      <c r="T238" s="1">
        <v>63.224899999999998</v>
      </c>
      <c r="U238" s="1">
        <v>233.636</v>
      </c>
      <c r="V238" s="1">
        <v>24.991</v>
      </c>
      <c r="W238" s="1">
        <v>1437.95</v>
      </c>
      <c r="X238" s="1">
        <f t="shared" si="11"/>
        <v>63224.9</v>
      </c>
      <c r="AL238">
        <v>1406.82</v>
      </c>
      <c r="AM238">
        <v>64.863299999999995</v>
      </c>
      <c r="AN238">
        <v>21.689</v>
      </c>
      <c r="AO238">
        <v>233.636</v>
      </c>
      <c r="AP238">
        <v>25.004000000000001</v>
      </c>
      <c r="AQ238">
        <v>1668.81</v>
      </c>
      <c r="AR238">
        <v>17678.599999999999</v>
      </c>
      <c r="AS238">
        <v>3.2432799999999999</v>
      </c>
      <c r="BD238">
        <v>2363.14</v>
      </c>
      <c r="BE238">
        <v>4.07348E-3</v>
      </c>
      <c r="BF238">
        <v>580127</v>
      </c>
      <c r="BG238">
        <v>263.65100000000001</v>
      </c>
      <c r="BH238">
        <v>25</v>
      </c>
      <c r="BI238">
        <v>22137.1</v>
      </c>
      <c r="BJ238">
        <v>29696.1</v>
      </c>
      <c r="BL238" s="1">
        <v>1284.05</v>
      </c>
      <c r="BM238" s="1">
        <v>225.928</v>
      </c>
      <c r="BN238" s="1">
        <v>5.6834499999999997</v>
      </c>
      <c r="BO238" s="1">
        <v>236.65100000000001</v>
      </c>
      <c r="BP238" s="1">
        <v>25.006</v>
      </c>
      <c r="BQ238" s="1">
        <v>-283.53899999999999</v>
      </c>
    </row>
    <row r="239" spans="1:69" x14ac:dyDescent="0.3">
      <c r="A239" s="1">
        <v>311.42200000000003</v>
      </c>
      <c r="B239" s="1">
        <v>65.171400000000006</v>
      </c>
      <c r="C239" s="1">
        <v>4.7785000000000002</v>
      </c>
      <c r="D239" s="1">
        <v>234.619</v>
      </c>
      <c r="E239" s="1">
        <v>25.012</v>
      </c>
      <c r="F239" s="1">
        <v>635.524</v>
      </c>
      <c r="G239" s="1">
        <v>955.43</v>
      </c>
      <c r="H239" s="1">
        <f t="shared" si="9"/>
        <v>4778.5</v>
      </c>
      <c r="J239" s="1">
        <v>2255.9899999999998</v>
      </c>
      <c r="K239" s="1">
        <v>6.51525</v>
      </c>
      <c r="L239" s="1">
        <v>346.26400000000001</v>
      </c>
      <c r="M239" s="1">
        <v>234.619</v>
      </c>
      <c r="N239" s="1">
        <v>25.041</v>
      </c>
      <c r="O239" s="1">
        <v>2793.86</v>
      </c>
      <c r="P239" s="1">
        <f t="shared" si="10"/>
        <v>346264</v>
      </c>
      <c r="R239" s="1">
        <v>1207.8399999999999</v>
      </c>
      <c r="S239" s="1">
        <v>19.555199999999999</v>
      </c>
      <c r="T239" s="1">
        <v>61.7654</v>
      </c>
      <c r="U239" s="1">
        <v>234.619</v>
      </c>
      <c r="V239" s="1">
        <v>25.004999999999999</v>
      </c>
      <c r="W239" s="1">
        <v>1338.57</v>
      </c>
      <c r="X239" s="1">
        <f t="shared" si="11"/>
        <v>61765.4</v>
      </c>
      <c r="AL239">
        <v>1382.77</v>
      </c>
      <c r="AM239">
        <v>65.197100000000006</v>
      </c>
      <c r="AN239">
        <v>21.209</v>
      </c>
      <c r="AO239">
        <v>234.619</v>
      </c>
      <c r="AP239">
        <v>25.007999999999999</v>
      </c>
      <c r="AQ239">
        <v>1579.71</v>
      </c>
      <c r="AR239">
        <v>17376.400000000001</v>
      </c>
      <c r="AS239">
        <v>3.2599399999999998</v>
      </c>
      <c r="BD239">
        <v>2371.5</v>
      </c>
      <c r="BE239">
        <v>4.1063599999999999E-3</v>
      </c>
      <c r="BF239">
        <v>577519</v>
      </c>
      <c r="BG239">
        <v>264.63400000000001</v>
      </c>
      <c r="BH239">
        <v>24.991</v>
      </c>
      <c r="BI239">
        <v>22130.5</v>
      </c>
      <c r="BJ239">
        <v>29801.200000000001</v>
      </c>
      <c r="BL239" s="1">
        <v>1290.8800000000001</v>
      </c>
      <c r="BM239" s="1">
        <v>8.7086900000000007</v>
      </c>
      <c r="BN239" s="1">
        <v>148.22900000000001</v>
      </c>
      <c r="BO239" s="1">
        <v>237.63399999999999</v>
      </c>
      <c r="BP239" s="1">
        <v>24.995999999999999</v>
      </c>
      <c r="BQ239" s="1">
        <v>-60.311999999999998</v>
      </c>
    </row>
    <row r="240" spans="1:69" x14ac:dyDescent="0.3">
      <c r="A240" s="1">
        <v>310.31299999999999</v>
      </c>
      <c r="B240" s="1">
        <v>65.461500000000001</v>
      </c>
      <c r="C240" s="1">
        <v>4.7403899999999997</v>
      </c>
      <c r="D240" s="1">
        <v>235.667</v>
      </c>
      <c r="E240" s="1">
        <v>24.995000000000001</v>
      </c>
      <c r="F240" s="1">
        <v>617.44799999999998</v>
      </c>
      <c r="G240" s="1">
        <v>952.029</v>
      </c>
      <c r="H240" s="1">
        <f t="shared" si="9"/>
        <v>4740.3899999999994</v>
      </c>
      <c r="J240" s="1">
        <v>2276.75</v>
      </c>
      <c r="K240" s="1">
        <v>6.5453799999999998</v>
      </c>
      <c r="L240" s="1">
        <v>347.84</v>
      </c>
      <c r="M240" s="1">
        <v>235.667</v>
      </c>
      <c r="N240" s="1">
        <v>24.992000000000001</v>
      </c>
      <c r="O240" s="1">
        <v>2779.93</v>
      </c>
      <c r="P240" s="1">
        <f t="shared" si="10"/>
        <v>347840</v>
      </c>
      <c r="R240" s="1">
        <v>1185.67</v>
      </c>
      <c r="S240" s="1">
        <v>19.641300000000001</v>
      </c>
      <c r="T240" s="1">
        <v>60.366399999999999</v>
      </c>
      <c r="U240" s="1">
        <v>235.667</v>
      </c>
      <c r="V240" s="1">
        <v>24.995000000000001</v>
      </c>
      <c r="W240" s="1">
        <v>1210.8800000000001</v>
      </c>
      <c r="X240" s="1">
        <f t="shared" si="11"/>
        <v>60366.400000000001</v>
      </c>
      <c r="AL240">
        <v>1411.93</v>
      </c>
      <c r="AM240">
        <v>65.441599999999994</v>
      </c>
      <c r="AN240">
        <v>21.575500000000002</v>
      </c>
      <c r="AO240">
        <v>235.667</v>
      </c>
      <c r="AP240">
        <v>25.006</v>
      </c>
      <c r="AQ240">
        <v>1604.8</v>
      </c>
      <c r="AR240">
        <v>17742.900000000001</v>
      </c>
      <c r="AS240">
        <v>3.27217</v>
      </c>
      <c r="BD240">
        <v>2379.87</v>
      </c>
      <c r="BE240">
        <v>4.1673099999999996E-3</v>
      </c>
      <c r="BF240">
        <v>571081</v>
      </c>
      <c r="BG240">
        <v>265.61700000000002</v>
      </c>
      <c r="BH240">
        <v>24.99</v>
      </c>
      <c r="BI240">
        <v>22109</v>
      </c>
      <c r="BJ240">
        <v>29906.3</v>
      </c>
      <c r="BL240" s="1">
        <v>1296.26</v>
      </c>
      <c r="BM240" s="1">
        <v>3.9189400000000001</v>
      </c>
      <c r="BN240" s="1">
        <v>330.767</v>
      </c>
      <c r="BO240" s="1">
        <v>238.61699999999999</v>
      </c>
      <c r="BP240" s="1">
        <v>25.016999999999999</v>
      </c>
      <c r="BQ240" s="1">
        <v>415.94499999999999</v>
      </c>
    </row>
    <row r="241" spans="1:69" x14ac:dyDescent="0.3">
      <c r="A241" s="1">
        <v>305.61399999999998</v>
      </c>
      <c r="B241" s="1">
        <v>65.733400000000003</v>
      </c>
      <c r="C241" s="1">
        <v>4.6493000000000002</v>
      </c>
      <c r="D241" s="1">
        <v>236.65100000000001</v>
      </c>
      <c r="E241" s="1">
        <v>25.001999999999999</v>
      </c>
      <c r="F241" s="1">
        <v>570.423</v>
      </c>
      <c r="G241" s="1">
        <v>937.61199999999997</v>
      </c>
      <c r="H241" s="1">
        <f t="shared" si="9"/>
        <v>4649.3</v>
      </c>
      <c r="J241" s="1">
        <v>2284.85</v>
      </c>
      <c r="K241" s="1">
        <v>6.57369</v>
      </c>
      <c r="L241" s="1">
        <v>347.57400000000001</v>
      </c>
      <c r="M241" s="1">
        <v>236.65100000000001</v>
      </c>
      <c r="N241" s="1">
        <v>24.99</v>
      </c>
      <c r="O241" s="1">
        <v>2635.12</v>
      </c>
      <c r="P241" s="1">
        <f t="shared" si="10"/>
        <v>347574</v>
      </c>
      <c r="R241" s="1">
        <v>1149.73</v>
      </c>
      <c r="S241" s="1">
        <v>19.721299999999999</v>
      </c>
      <c r="T241" s="1">
        <v>58.2986</v>
      </c>
      <c r="U241" s="1">
        <v>236.65100000000001</v>
      </c>
      <c r="V241" s="1">
        <v>25</v>
      </c>
      <c r="W241" s="1">
        <v>1189.54</v>
      </c>
      <c r="X241" s="1">
        <f t="shared" si="11"/>
        <v>58298.6</v>
      </c>
      <c r="AL241">
        <v>1320.46</v>
      </c>
      <c r="AM241">
        <v>65.742500000000007</v>
      </c>
      <c r="AN241">
        <v>20.0853</v>
      </c>
      <c r="AO241">
        <v>236.65100000000001</v>
      </c>
      <c r="AP241">
        <v>25.001999999999999</v>
      </c>
      <c r="AQ241">
        <v>1295.8499999999999</v>
      </c>
      <c r="AR241">
        <v>16593.400000000001</v>
      </c>
      <c r="AS241">
        <v>3.28721</v>
      </c>
      <c r="BD241">
        <v>2388.2399999999998</v>
      </c>
      <c r="BE241">
        <v>4.2487200000000001E-3</v>
      </c>
      <c r="BF241">
        <v>562107</v>
      </c>
      <c r="BG241">
        <v>266.60000000000002</v>
      </c>
      <c r="BH241">
        <v>24.995999999999999</v>
      </c>
      <c r="BI241">
        <v>22085.7</v>
      </c>
      <c r="BJ241">
        <v>30011.4</v>
      </c>
      <c r="BL241" s="1">
        <v>1301.5899999999999</v>
      </c>
      <c r="BM241" s="1">
        <v>4.7332599999999996</v>
      </c>
      <c r="BN241" s="1">
        <v>274.988</v>
      </c>
      <c r="BO241" s="1">
        <v>239.6</v>
      </c>
      <c r="BP241" s="1">
        <v>25.026</v>
      </c>
      <c r="BQ241" s="1">
        <v>702.52200000000005</v>
      </c>
    </row>
    <row r="242" spans="1:69" x14ac:dyDescent="0.3">
      <c r="A242" s="1">
        <v>303.56299999999999</v>
      </c>
      <c r="B242" s="1">
        <v>66.007999999999996</v>
      </c>
      <c r="C242" s="1">
        <v>4.5988699999999998</v>
      </c>
      <c r="D242" s="1">
        <v>237.63399999999999</v>
      </c>
      <c r="E242" s="1">
        <v>24.995999999999999</v>
      </c>
      <c r="F242" s="1">
        <v>567.85400000000004</v>
      </c>
      <c r="G242" s="1">
        <v>931.31899999999996</v>
      </c>
      <c r="H242" s="1">
        <f t="shared" si="9"/>
        <v>4598.87</v>
      </c>
      <c r="J242" s="1">
        <v>2277.87</v>
      </c>
      <c r="K242" s="1">
        <v>6.6016199999999996</v>
      </c>
      <c r="L242" s="1">
        <v>345.04700000000003</v>
      </c>
      <c r="M242" s="1">
        <v>237.63399999999999</v>
      </c>
      <c r="N242" s="1">
        <v>24.977</v>
      </c>
      <c r="O242" s="1">
        <v>2481.41</v>
      </c>
      <c r="P242" s="1">
        <f t="shared" si="10"/>
        <v>345047</v>
      </c>
      <c r="R242" s="1">
        <v>1161.0899999999999</v>
      </c>
      <c r="S242" s="1">
        <v>19.796399999999998</v>
      </c>
      <c r="T242" s="1">
        <v>58.651499999999999</v>
      </c>
      <c r="U242" s="1">
        <v>237.63399999999999</v>
      </c>
      <c r="V242" s="1">
        <v>25.006</v>
      </c>
      <c r="W242" s="1">
        <v>1414.51</v>
      </c>
      <c r="X242" s="1">
        <f t="shared" si="11"/>
        <v>58651.5</v>
      </c>
      <c r="AL242">
        <v>1400.6</v>
      </c>
      <c r="AM242">
        <v>66.006500000000003</v>
      </c>
      <c r="AN242">
        <v>21.219100000000001</v>
      </c>
      <c r="AO242">
        <v>237.63399999999999</v>
      </c>
      <c r="AP242">
        <v>24.998000000000001</v>
      </c>
      <c r="AQ242">
        <v>1290.06</v>
      </c>
      <c r="AR242">
        <v>17600.400000000001</v>
      </c>
      <c r="AS242">
        <v>3.3003499999999999</v>
      </c>
      <c r="BD242">
        <v>2397.16</v>
      </c>
      <c r="BE242">
        <v>4.2119499999999999E-3</v>
      </c>
      <c r="BF242">
        <v>569133</v>
      </c>
      <c r="BG242">
        <v>267.649</v>
      </c>
      <c r="BH242">
        <v>25.001999999999999</v>
      </c>
      <c r="BI242">
        <v>22073.3</v>
      </c>
      <c r="BJ242">
        <v>30123.599999999999</v>
      </c>
      <c r="BL242" s="1">
        <v>1307.28</v>
      </c>
      <c r="BM242" s="1">
        <v>5.2995599999999996</v>
      </c>
      <c r="BN242" s="1">
        <v>246.678</v>
      </c>
      <c r="BO242" s="1">
        <v>240.648</v>
      </c>
      <c r="BP242" s="1">
        <v>25.001000000000001</v>
      </c>
      <c r="BQ242" s="1">
        <v>768.68799999999999</v>
      </c>
    </row>
    <row r="243" spans="1:69" x14ac:dyDescent="0.3">
      <c r="A243" s="1">
        <v>300.721</v>
      </c>
      <c r="B243" s="1">
        <v>66.278700000000001</v>
      </c>
      <c r="C243" s="1">
        <v>4.5372300000000001</v>
      </c>
      <c r="D243" s="1">
        <v>238.61699999999999</v>
      </c>
      <c r="E243" s="1">
        <v>24.995999999999999</v>
      </c>
      <c r="F243" s="1">
        <v>570.99400000000003</v>
      </c>
      <c r="G243" s="1">
        <v>922.601</v>
      </c>
      <c r="H243" s="1">
        <f t="shared" si="9"/>
        <v>4537.2300000000005</v>
      </c>
      <c r="J243" s="1">
        <v>2268.7399999999998</v>
      </c>
      <c r="K243" s="1">
        <v>6.6289100000000003</v>
      </c>
      <c r="L243" s="1">
        <v>342.24900000000002</v>
      </c>
      <c r="M243" s="1">
        <v>238.61699999999999</v>
      </c>
      <c r="N243" s="1">
        <v>24.971</v>
      </c>
      <c r="O243" s="1">
        <v>2322.6999999999998</v>
      </c>
      <c r="P243" s="1">
        <f t="shared" si="10"/>
        <v>342249</v>
      </c>
      <c r="R243" s="1">
        <v>1197.6099999999999</v>
      </c>
      <c r="S243" s="1">
        <v>19.884599999999999</v>
      </c>
      <c r="T243" s="1">
        <v>60.228000000000002</v>
      </c>
      <c r="U243" s="1">
        <v>238.61699999999999</v>
      </c>
      <c r="V243" s="1">
        <v>25.004999999999999</v>
      </c>
      <c r="W243" s="1">
        <v>1390.21</v>
      </c>
      <c r="X243" s="1">
        <f t="shared" si="11"/>
        <v>60228</v>
      </c>
      <c r="AL243">
        <v>1287.92</v>
      </c>
      <c r="AM243">
        <v>66.286299999999997</v>
      </c>
      <c r="AN243">
        <v>19.429600000000001</v>
      </c>
      <c r="AO243">
        <v>238.61699999999999</v>
      </c>
      <c r="AP243">
        <v>25.007999999999999</v>
      </c>
      <c r="AQ243">
        <v>1135.96</v>
      </c>
      <c r="AR243">
        <v>16184.5</v>
      </c>
      <c r="AS243">
        <v>3.3143799999999999</v>
      </c>
      <c r="BD243">
        <v>2405.52</v>
      </c>
      <c r="BE243">
        <v>4.3017699999999999E-3</v>
      </c>
      <c r="BF243">
        <v>559195</v>
      </c>
      <c r="BG243">
        <v>268.63200000000001</v>
      </c>
      <c r="BH243">
        <v>25.004999999999999</v>
      </c>
      <c r="BI243">
        <v>22056.799999999999</v>
      </c>
      <c r="BJ243">
        <v>30228.7</v>
      </c>
      <c r="BL243" s="1">
        <v>1312.6</v>
      </c>
      <c r="BM243" s="1">
        <v>8.5217500000000008</v>
      </c>
      <c r="BN243" s="1">
        <v>154.029</v>
      </c>
      <c r="BO243" s="1">
        <v>241.631</v>
      </c>
      <c r="BP243" s="1">
        <v>24.99</v>
      </c>
      <c r="BQ243" s="1">
        <v>152.947</v>
      </c>
    </row>
    <row r="244" spans="1:69" x14ac:dyDescent="0.3">
      <c r="A244" s="1">
        <v>297.00299999999999</v>
      </c>
      <c r="B244" s="1">
        <v>66.557900000000004</v>
      </c>
      <c r="C244" s="1">
        <v>4.4623200000000001</v>
      </c>
      <c r="D244" s="1">
        <v>239.6</v>
      </c>
      <c r="E244" s="1">
        <v>24.998000000000001</v>
      </c>
      <c r="F244" s="1">
        <v>576.96299999999997</v>
      </c>
      <c r="G244" s="1">
        <v>911.19299999999998</v>
      </c>
      <c r="H244" s="1">
        <f t="shared" si="9"/>
        <v>4462.32</v>
      </c>
      <c r="J244" s="1">
        <v>2247.86</v>
      </c>
      <c r="K244" s="1">
        <v>6.6572300000000002</v>
      </c>
      <c r="L244" s="1">
        <v>337.65699999999998</v>
      </c>
      <c r="M244" s="1">
        <v>239.6</v>
      </c>
      <c r="N244" s="1">
        <v>24.998000000000001</v>
      </c>
      <c r="O244" s="1">
        <v>2249.17</v>
      </c>
      <c r="P244" s="1">
        <f t="shared" si="10"/>
        <v>337657</v>
      </c>
      <c r="R244" s="1">
        <v>1206.83</v>
      </c>
      <c r="S244" s="1">
        <v>19.9681</v>
      </c>
      <c r="T244" s="1">
        <v>60.437800000000003</v>
      </c>
      <c r="U244" s="1">
        <v>239.6</v>
      </c>
      <c r="V244" s="1">
        <v>24.994</v>
      </c>
      <c r="W244" s="1">
        <v>1410.99</v>
      </c>
      <c r="X244" s="1">
        <f t="shared" si="11"/>
        <v>60437.8</v>
      </c>
      <c r="AL244">
        <v>1300.83</v>
      </c>
      <c r="AM244">
        <v>66.540599999999998</v>
      </c>
      <c r="AN244">
        <v>19.549399999999999</v>
      </c>
      <c r="AO244">
        <v>239.6</v>
      </c>
      <c r="AP244">
        <v>25.007000000000001</v>
      </c>
      <c r="AQ244">
        <v>1243.77</v>
      </c>
      <c r="AR244">
        <v>16346.7</v>
      </c>
      <c r="AS244">
        <v>3.32714</v>
      </c>
      <c r="BD244">
        <v>2413.89</v>
      </c>
      <c r="BE244">
        <v>4.3641599999999997E-3</v>
      </c>
      <c r="BF244">
        <v>553117</v>
      </c>
      <c r="BG244">
        <v>269.61500000000001</v>
      </c>
      <c r="BH244">
        <v>25.009</v>
      </c>
      <c r="BI244">
        <v>22056.799999999999</v>
      </c>
      <c r="BJ244">
        <v>30333.8</v>
      </c>
      <c r="BL244" s="1">
        <v>1317.89</v>
      </c>
      <c r="BM244" s="1">
        <v>15.3955</v>
      </c>
      <c r="BN244" s="1">
        <v>85.602500000000006</v>
      </c>
      <c r="BO244" s="1">
        <v>242.614</v>
      </c>
      <c r="BP244" s="1">
        <v>24.99</v>
      </c>
      <c r="BQ244" s="1">
        <v>-60.883899999999997</v>
      </c>
    </row>
    <row r="245" spans="1:69" x14ac:dyDescent="0.3">
      <c r="A245" s="1">
        <v>294.95499999999998</v>
      </c>
      <c r="B245" s="1">
        <v>66.843699999999998</v>
      </c>
      <c r="C245" s="1">
        <v>4.4126099999999999</v>
      </c>
      <c r="D245" s="1">
        <v>240.648</v>
      </c>
      <c r="E245" s="1">
        <v>24.988</v>
      </c>
      <c r="F245" s="1">
        <v>588.55799999999999</v>
      </c>
      <c r="G245" s="1">
        <v>904.91</v>
      </c>
      <c r="H245" s="1">
        <f t="shared" si="9"/>
        <v>4412.6099999999997</v>
      </c>
      <c r="J245" s="1">
        <v>2236.4299999999998</v>
      </c>
      <c r="K245" s="1">
        <v>6.6851500000000001</v>
      </c>
      <c r="L245" s="1">
        <v>334.53699999999998</v>
      </c>
      <c r="M245" s="1">
        <v>240.648</v>
      </c>
      <c r="N245" s="1">
        <v>25.007000000000001</v>
      </c>
      <c r="O245" s="1">
        <v>2306.77</v>
      </c>
      <c r="P245" s="1">
        <f t="shared" si="10"/>
        <v>334537</v>
      </c>
      <c r="R245" s="1">
        <v>1197.5999999999999</v>
      </c>
      <c r="S245" s="1">
        <v>20.055399999999999</v>
      </c>
      <c r="T245" s="1">
        <v>59.714500000000001</v>
      </c>
      <c r="U245" s="1">
        <v>240.648</v>
      </c>
      <c r="V245" s="1">
        <v>25.004999999999999</v>
      </c>
      <c r="W245" s="1">
        <v>1479.34</v>
      </c>
      <c r="X245" s="1">
        <f t="shared" si="11"/>
        <v>59714.5</v>
      </c>
      <c r="AL245">
        <v>1302.5999999999999</v>
      </c>
      <c r="AM245">
        <v>66.843599999999995</v>
      </c>
      <c r="AN245">
        <v>19.487300000000001</v>
      </c>
      <c r="AO245">
        <v>240.648</v>
      </c>
      <c r="AP245">
        <v>24.989000000000001</v>
      </c>
      <c r="AQ245">
        <v>1208.95</v>
      </c>
      <c r="AR245">
        <v>16368.9</v>
      </c>
      <c r="AS245">
        <v>3.3422900000000002</v>
      </c>
      <c r="BD245">
        <v>2422.81</v>
      </c>
      <c r="BE245">
        <v>4.3254599999999997E-3</v>
      </c>
      <c r="BF245">
        <v>560129</v>
      </c>
      <c r="BG245">
        <v>270.66399999999999</v>
      </c>
      <c r="BH245">
        <v>25.001999999999999</v>
      </c>
      <c r="BI245">
        <v>22040.1</v>
      </c>
      <c r="BJ245">
        <v>30446</v>
      </c>
      <c r="BL245" s="1">
        <v>1323.59</v>
      </c>
      <c r="BM245" s="1">
        <v>15.944599999999999</v>
      </c>
      <c r="BN245" s="1">
        <v>83.011600000000001</v>
      </c>
      <c r="BO245" s="1">
        <v>243.66300000000001</v>
      </c>
      <c r="BP245" s="1">
        <v>24.998000000000001</v>
      </c>
      <c r="BQ245" s="1">
        <v>-81.780299999999997</v>
      </c>
    </row>
    <row r="246" spans="1:69" x14ac:dyDescent="0.3">
      <c r="A246" s="1">
        <v>291.69299999999998</v>
      </c>
      <c r="B246" s="1">
        <v>67.116799999999998</v>
      </c>
      <c r="C246" s="1">
        <v>4.3460599999999996</v>
      </c>
      <c r="D246" s="1">
        <v>241.631</v>
      </c>
      <c r="E246" s="1">
        <v>24.988</v>
      </c>
      <c r="F246" s="1">
        <v>622.68499999999995</v>
      </c>
      <c r="G246" s="1">
        <v>894.904</v>
      </c>
      <c r="H246" s="1">
        <f t="shared" si="9"/>
        <v>4346.0599999999995</v>
      </c>
      <c r="J246" s="1">
        <v>2228.7399999999998</v>
      </c>
      <c r="K246" s="1">
        <v>6.7126799999999998</v>
      </c>
      <c r="L246" s="1">
        <v>332.01900000000001</v>
      </c>
      <c r="M246" s="1">
        <v>241.631</v>
      </c>
      <c r="N246" s="1">
        <v>24.997</v>
      </c>
      <c r="O246" s="1">
        <v>2234.4699999999998</v>
      </c>
      <c r="P246" s="1">
        <f t="shared" si="10"/>
        <v>332019</v>
      </c>
      <c r="R246" s="1">
        <v>1194.25</v>
      </c>
      <c r="S246" s="1">
        <v>20.134799999999998</v>
      </c>
      <c r="T246" s="1">
        <v>59.312899999999999</v>
      </c>
      <c r="U246" s="1">
        <v>241.631</v>
      </c>
      <c r="V246" s="1">
        <v>25.004999999999999</v>
      </c>
      <c r="W246" s="1">
        <v>1430.58</v>
      </c>
      <c r="X246" s="1">
        <f t="shared" si="11"/>
        <v>59312.9</v>
      </c>
      <c r="AL246">
        <v>1304.76</v>
      </c>
      <c r="AM246">
        <v>67.12</v>
      </c>
      <c r="AN246">
        <v>19.4392</v>
      </c>
      <c r="AO246">
        <v>241.631</v>
      </c>
      <c r="AP246">
        <v>25.023</v>
      </c>
      <c r="AQ246">
        <v>1245.6099999999999</v>
      </c>
      <c r="AR246">
        <v>16396.099999999999</v>
      </c>
      <c r="AS246">
        <v>3.35602</v>
      </c>
      <c r="BD246">
        <v>2431.1799999999998</v>
      </c>
      <c r="BE246">
        <v>4.4445400000000003E-3</v>
      </c>
      <c r="BF246">
        <v>547004</v>
      </c>
      <c r="BG246">
        <v>271.64699999999999</v>
      </c>
      <c r="BH246">
        <v>24.989000000000001</v>
      </c>
      <c r="BI246">
        <v>21997.1</v>
      </c>
      <c r="BJ246">
        <v>30551.1</v>
      </c>
      <c r="BL246" s="1">
        <v>1328.92</v>
      </c>
      <c r="BM246" s="1">
        <v>16.241700000000002</v>
      </c>
      <c r="BN246" s="1">
        <v>81.821799999999996</v>
      </c>
      <c r="BO246" s="1">
        <v>244.64599999999999</v>
      </c>
      <c r="BP246" s="1">
        <v>24.99</v>
      </c>
      <c r="BQ246" s="1">
        <v>-75.196100000000001</v>
      </c>
    </row>
    <row r="247" spans="1:69" x14ac:dyDescent="0.3">
      <c r="A247" s="1">
        <v>289.61799999999999</v>
      </c>
      <c r="B247" s="1">
        <v>67.391099999999994</v>
      </c>
      <c r="C247" s="1">
        <v>4.2975700000000003</v>
      </c>
      <c r="D247" s="1">
        <v>242.614</v>
      </c>
      <c r="E247" s="1">
        <v>24.997</v>
      </c>
      <c r="F247" s="1">
        <v>625.774</v>
      </c>
      <c r="G247" s="1">
        <v>888.53800000000001</v>
      </c>
      <c r="H247" s="1">
        <f t="shared" si="9"/>
        <v>4297.5700000000006</v>
      </c>
      <c r="J247" s="1">
        <v>2213.31</v>
      </c>
      <c r="K247" s="1">
        <v>6.7412999999999998</v>
      </c>
      <c r="L247" s="1">
        <v>328.322</v>
      </c>
      <c r="M247" s="1">
        <v>242.614</v>
      </c>
      <c r="N247" s="1">
        <v>24.994</v>
      </c>
      <c r="O247" s="1">
        <v>2073.0100000000002</v>
      </c>
      <c r="P247" s="1">
        <f t="shared" si="10"/>
        <v>328322</v>
      </c>
      <c r="R247" s="1">
        <v>1186.77</v>
      </c>
      <c r="S247" s="1">
        <v>20.217600000000001</v>
      </c>
      <c r="T247" s="1">
        <v>58.6995</v>
      </c>
      <c r="U247" s="1">
        <v>242.614</v>
      </c>
      <c r="V247" s="1">
        <v>24.998999999999999</v>
      </c>
      <c r="W247" s="1">
        <v>1308.1099999999999</v>
      </c>
      <c r="X247" s="1">
        <f t="shared" si="11"/>
        <v>58699.5</v>
      </c>
      <c r="AL247">
        <v>1249.3399999999999</v>
      </c>
      <c r="AM247">
        <v>67.397800000000004</v>
      </c>
      <c r="AN247">
        <v>18.536799999999999</v>
      </c>
      <c r="AO247">
        <v>242.614</v>
      </c>
      <c r="AP247">
        <v>24.998000000000001</v>
      </c>
      <c r="AQ247">
        <v>1199.94</v>
      </c>
      <c r="AR247">
        <v>15699.7</v>
      </c>
      <c r="AS247">
        <v>3.37005</v>
      </c>
      <c r="BD247">
        <v>2439.5500000000002</v>
      </c>
      <c r="BE247">
        <v>4.42619E-3</v>
      </c>
      <c r="BF247">
        <v>551162</v>
      </c>
      <c r="BG247">
        <v>272.63</v>
      </c>
      <c r="BH247">
        <v>24.995999999999999</v>
      </c>
      <c r="BI247">
        <v>21980</v>
      </c>
      <c r="BJ247">
        <v>30656.2</v>
      </c>
      <c r="BL247" s="1">
        <v>1334.28</v>
      </c>
      <c r="BM247" s="1">
        <v>14.249499999999999</v>
      </c>
      <c r="BN247" s="1">
        <v>93.637</v>
      </c>
      <c r="BO247" s="1">
        <v>245.62899999999999</v>
      </c>
      <c r="BP247" s="1">
        <v>24.989000000000001</v>
      </c>
      <c r="BQ247" s="1">
        <v>121.57599999999999</v>
      </c>
    </row>
    <row r="248" spans="1:69" x14ac:dyDescent="0.3">
      <c r="A248" s="1">
        <v>288.608</v>
      </c>
      <c r="B248" s="1">
        <v>67.680000000000007</v>
      </c>
      <c r="C248" s="1">
        <v>4.2643000000000004</v>
      </c>
      <c r="D248" s="1">
        <v>243.66300000000001</v>
      </c>
      <c r="E248" s="1">
        <v>24.998999999999999</v>
      </c>
      <c r="F248" s="1">
        <v>637.67899999999997</v>
      </c>
      <c r="G248" s="1">
        <v>885.43799999999999</v>
      </c>
      <c r="H248" s="1">
        <f t="shared" si="9"/>
        <v>4264.3</v>
      </c>
      <c r="J248" s="1">
        <v>2210.23</v>
      </c>
      <c r="K248" s="1">
        <v>6.7709799999999998</v>
      </c>
      <c r="L248" s="1">
        <v>326.42700000000002</v>
      </c>
      <c r="M248" s="1">
        <v>243.66300000000001</v>
      </c>
      <c r="N248" s="1">
        <v>25.006</v>
      </c>
      <c r="O248" s="1">
        <v>2148.19</v>
      </c>
      <c r="P248" s="1">
        <f t="shared" si="10"/>
        <v>326427</v>
      </c>
      <c r="R248" s="1">
        <v>1193.1400000000001</v>
      </c>
      <c r="S248" s="1">
        <v>20.302499999999998</v>
      </c>
      <c r="T248" s="1">
        <v>58.767899999999997</v>
      </c>
      <c r="U248" s="1">
        <v>243.66300000000001</v>
      </c>
      <c r="V248" s="1">
        <v>24.997</v>
      </c>
      <c r="W248" s="1">
        <v>1438.19</v>
      </c>
      <c r="X248" s="1">
        <f t="shared" si="11"/>
        <v>58767.899999999994</v>
      </c>
      <c r="AL248">
        <v>1253.42</v>
      </c>
      <c r="AM248">
        <v>67.676299999999998</v>
      </c>
      <c r="AN248">
        <v>18.520900000000001</v>
      </c>
      <c r="AO248">
        <v>243.66300000000001</v>
      </c>
      <c r="AP248">
        <v>25.004000000000001</v>
      </c>
      <c r="AQ248">
        <v>1209.75</v>
      </c>
      <c r="AR248">
        <v>15751</v>
      </c>
      <c r="AS248">
        <v>3.38388</v>
      </c>
      <c r="BD248">
        <v>2447.91</v>
      </c>
      <c r="BE248">
        <v>4.4093800000000001E-3</v>
      </c>
      <c r="BF248">
        <v>555160</v>
      </c>
      <c r="BG248">
        <v>273.613</v>
      </c>
      <c r="BH248">
        <v>24.992999999999999</v>
      </c>
      <c r="BI248">
        <v>21972.799999999999</v>
      </c>
      <c r="BJ248">
        <v>30761.4</v>
      </c>
      <c r="BL248" s="1">
        <v>1339.63</v>
      </c>
      <c r="BM248" s="1">
        <v>12.219200000000001</v>
      </c>
      <c r="BN248" s="1">
        <v>109.633</v>
      </c>
      <c r="BO248" s="1">
        <v>246.61199999999999</v>
      </c>
      <c r="BP248" s="1">
        <v>24.998999999999999</v>
      </c>
      <c r="BQ248" s="1">
        <v>240.185</v>
      </c>
    </row>
    <row r="249" spans="1:69" x14ac:dyDescent="0.3">
      <c r="A249" s="1">
        <v>289.41399999999999</v>
      </c>
      <c r="B249" s="1">
        <v>67.959500000000006</v>
      </c>
      <c r="C249" s="1">
        <v>4.2586300000000001</v>
      </c>
      <c r="D249" s="1">
        <v>244.64599999999999</v>
      </c>
      <c r="E249" s="1">
        <v>25.01</v>
      </c>
      <c r="F249" s="1">
        <v>621.28</v>
      </c>
      <c r="G249" s="1">
        <v>887.91099999999994</v>
      </c>
      <c r="H249" s="1">
        <f t="shared" si="9"/>
        <v>4258.63</v>
      </c>
      <c r="J249" s="1">
        <v>2144.5300000000002</v>
      </c>
      <c r="K249" s="1">
        <v>6.7968400000000004</v>
      </c>
      <c r="L249" s="1">
        <v>315.51900000000001</v>
      </c>
      <c r="M249" s="1">
        <v>244.64599999999999</v>
      </c>
      <c r="N249" s="1">
        <v>24.995000000000001</v>
      </c>
      <c r="O249" s="1">
        <v>1977.32</v>
      </c>
      <c r="P249" s="1">
        <f t="shared" si="10"/>
        <v>315519</v>
      </c>
      <c r="R249" s="1">
        <v>1200.6600000000001</v>
      </c>
      <c r="S249" s="1">
        <v>20.3904</v>
      </c>
      <c r="T249" s="1">
        <v>58.883699999999997</v>
      </c>
      <c r="U249" s="1">
        <v>244.64599999999999</v>
      </c>
      <c r="V249" s="1">
        <v>24.991</v>
      </c>
      <c r="W249" s="1">
        <v>1433.2</v>
      </c>
      <c r="X249" s="1">
        <f t="shared" si="11"/>
        <v>58883.7</v>
      </c>
      <c r="AL249">
        <v>1265.6099999999999</v>
      </c>
      <c r="AM249">
        <v>67.953699999999998</v>
      </c>
      <c r="AN249">
        <v>18.624700000000001</v>
      </c>
      <c r="AO249">
        <v>244.64599999999999</v>
      </c>
      <c r="AP249">
        <v>25.010999999999999</v>
      </c>
      <c r="AQ249">
        <v>1266.83</v>
      </c>
      <c r="AR249">
        <v>15904.2</v>
      </c>
      <c r="AS249">
        <v>3.3978100000000002</v>
      </c>
      <c r="BD249">
        <v>2456.2800000000002</v>
      </c>
      <c r="BE249">
        <v>4.50637E-3</v>
      </c>
      <c r="BF249">
        <v>545068</v>
      </c>
      <c r="BG249">
        <v>274.596</v>
      </c>
      <c r="BH249">
        <v>24.994</v>
      </c>
      <c r="BI249">
        <v>21891.599999999999</v>
      </c>
      <c r="BJ249">
        <v>30866.5</v>
      </c>
      <c r="BL249" s="1">
        <v>1344.97</v>
      </c>
      <c r="BM249" s="1">
        <v>12.085599999999999</v>
      </c>
      <c r="BN249" s="1">
        <v>111.28700000000001</v>
      </c>
      <c r="BO249" s="1">
        <v>247.595</v>
      </c>
      <c r="BP249" s="1">
        <v>24.997</v>
      </c>
      <c r="BQ249" s="1">
        <v>207.53100000000001</v>
      </c>
    </row>
    <row r="250" spans="1:69" x14ac:dyDescent="0.3">
      <c r="A250" s="1">
        <v>286.84300000000002</v>
      </c>
      <c r="B250" s="1">
        <v>68.227699999999999</v>
      </c>
      <c r="C250" s="1">
        <v>4.2042099999999998</v>
      </c>
      <c r="D250" s="1">
        <v>245.62899999999999</v>
      </c>
      <c r="E250" s="1">
        <v>25.007999999999999</v>
      </c>
      <c r="F250" s="1">
        <v>607.02099999999996</v>
      </c>
      <c r="G250" s="1">
        <v>880.024</v>
      </c>
      <c r="H250" s="1">
        <f t="shared" si="9"/>
        <v>4204.21</v>
      </c>
      <c r="J250" s="1">
        <v>2128.59</v>
      </c>
      <c r="K250" s="1">
        <v>6.8244800000000003</v>
      </c>
      <c r="L250" s="1">
        <v>311.90499999999997</v>
      </c>
      <c r="M250" s="1">
        <v>245.62899999999999</v>
      </c>
      <c r="N250" s="1">
        <v>24.998000000000001</v>
      </c>
      <c r="O250" s="1">
        <v>2048.06</v>
      </c>
      <c r="P250" s="1">
        <f t="shared" si="10"/>
        <v>311905</v>
      </c>
      <c r="R250" s="1">
        <v>1186.04</v>
      </c>
      <c r="S250" s="1">
        <v>20.468800000000002</v>
      </c>
      <c r="T250" s="1">
        <v>57.9437</v>
      </c>
      <c r="U250" s="1">
        <v>245.62899999999999</v>
      </c>
      <c r="V250" s="1">
        <v>25.003</v>
      </c>
      <c r="W250" s="1">
        <v>1561.9</v>
      </c>
      <c r="X250" s="1">
        <f t="shared" si="11"/>
        <v>57943.7</v>
      </c>
      <c r="AL250">
        <v>1260.78</v>
      </c>
      <c r="AM250">
        <v>68.234700000000004</v>
      </c>
      <c r="AN250">
        <v>18.4771</v>
      </c>
      <c r="AO250">
        <v>245.62899999999999</v>
      </c>
      <c r="AP250">
        <v>24.995999999999999</v>
      </c>
      <c r="AQ250">
        <v>1268.54</v>
      </c>
      <c r="AR250">
        <v>15843.4</v>
      </c>
      <c r="AS250">
        <v>3.41188</v>
      </c>
      <c r="BD250">
        <v>2465.1999999999998</v>
      </c>
      <c r="BE250">
        <v>4.5115900000000002E-3</v>
      </c>
      <c r="BF250">
        <v>546416</v>
      </c>
      <c r="BG250">
        <v>275.64400000000001</v>
      </c>
      <c r="BH250">
        <v>24.992999999999999</v>
      </c>
      <c r="BI250">
        <v>21854.6</v>
      </c>
      <c r="BJ250">
        <v>30978.6</v>
      </c>
      <c r="BL250" s="1">
        <v>1350.68</v>
      </c>
      <c r="BM250" s="1">
        <v>11.068199999999999</v>
      </c>
      <c r="BN250" s="1">
        <v>122.032</v>
      </c>
      <c r="BO250" s="1">
        <v>248.64400000000001</v>
      </c>
      <c r="BP250" s="1">
        <v>24.99</v>
      </c>
      <c r="BQ250" s="1">
        <v>295.24200000000002</v>
      </c>
    </row>
    <row r="251" spans="1:69" x14ac:dyDescent="0.3">
      <c r="A251" s="1">
        <v>284.779</v>
      </c>
      <c r="B251" s="1">
        <v>68.501199999999997</v>
      </c>
      <c r="C251" s="1">
        <v>4.1572800000000001</v>
      </c>
      <c r="D251" s="1">
        <v>246.61199999999999</v>
      </c>
      <c r="E251" s="1">
        <v>24.994</v>
      </c>
      <c r="F251" s="1">
        <v>579.625</v>
      </c>
      <c r="G251" s="1">
        <v>873.69</v>
      </c>
      <c r="H251" s="1">
        <f t="shared" si="9"/>
        <v>4157.28</v>
      </c>
      <c r="J251" s="1">
        <v>2113.27</v>
      </c>
      <c r="K251" s="1">
        <v>6.8509500000000001</v>
      </c>
      <c r="L251" s="1">
        <v>308.46300000000002</v>
      </c>
      <c r="M251" s="1">
        <v>246.61199999999999</v>
      </c>
      <c r="N251" s="1">
        <v>25.001999999999999</v>
      </c>
      <c r="O251" s="1">
        <v>2111.4499999999998</v>
      </c>
      <c r="P251" s="1">
        <f t="shared" si="10"/>
        <v>308463</v>
      </c>
      <c r="R251" s="1">
        <v>1184.26</v>
      </c>
      <c r="S251" s="1">
        <v>20.550799999999999</v>
      </c>
      <c r="T251" s="1">
        <v>57.625999999999998</v>
      </c>
      <c r="U251" s="1">
        <v>246.61199999999999</v>
      </c>
      <c r="V251" s="1">
        <v>25.001000000000001</v>
      </c>
      <c r="W251" s="1">
        <v>1633.39</v>
      </c>
      <c r="X251" s="1">
        <f t="shared" si="11"/>
        <v>57626</v>
      </c>
      <c r="AL251">
        <v>1239.94</v>
      </c>
      <c r="AM251">
        <v>68.485600000000005</v>
      </c>
      <c r="AN251">
        <v>18.1051</v>
      </c>
      <c r="AO251">
        <v>246.61199999999999</v>
      </c>
      <c r="AP251">
        <v>24.991</v>
      </c>
      <c r="AQ251">
        <v>1279.8399999999999</v>
      </c>
      <c r="AR251">
        <v>15581.5</v>
      </c>
      <c r="AS251">
        <v>3.42442</v>
      </c>
      <c r="BD251">
        <v>2473.5700000000002</v>
      </c>
      <c r="BE251">
        <v>4.52316E-3</v>
      </c>
      <c r="BF251">
        <v>546868</v>
      </c>
      <c r="BG251">
        <v>276.62799999999999</v>
      </c>
      <c r="BH251">
        <v>24.997</v>
      </c>
      <c r="BI251">
        <v>21844.3</v>
      </c>
      <c r="BJ251">
        <v>31083.8</v>
      </c>
      <c r="BL251" s="1">
        <v>1356.01</v>
      </c>
      <c r="BM251" s="1">
        <v>12.2088</v>
      </c>
      <c r="BN251" s="1">
        <v>111.068</v>
      </c>
      <c r="BO251" s="1">
        <v>249.62700000000001</v>
      </c>
      <c r="BP251" s="1">
        <v>24.994</v>
      </c>
      <c r="BQ251" s="1">
        <v>357.245</v>
      </c>
    </row>
    <row r="252" spans="1:69" x14ac:dyDescent="0.3">
      <c r="A252" s="1">
        <v>284.613</v>
      </c>
      <c r="B252" s="1">
        <v>68.775999999999996</v>
      </c>
      <c r="C252" s="1">
        <v>4.1382599999999998</v>
      </c>
      <c r="D252" s="1">
        <v>247.595</v>
      </c>
      <c r="E252" s="1">
        <v>25.01</v>
      </c>
      <c r="F252" s="1">
        <v>552.73599999999999</v>
      </c>
      <c r="G252" s="1">
        <v>873.18200000000002</v>
      </c>
      <c r="H252" s="1">
        <f t="shared" si="9"/>
        <v>4138.26</v>
      </c>
      <c r="J252" s="1">
        <v>2122.16</v>
      </c>
      <c r="K252" s="1">
        <v>6.8776999999999999</v>
      </c>
      <c r="L252" s="1">
        <v>308.55599999999998</v>
      </c>
      <c r="M252" s="1">
        <v>247.595</v>
      </c>
      <c r="N252" s="1">
        <v>25.004000000000001</v>
      </c>
      <c r="O252" s="1">
        <v>2258.6</v>
      </c>
      <c r="P252" s="1">
        <f t="shared" si="10"/>
        <v>308556</v>
      </c>
      <c r="R252" s="1">
        <v>1175.98</v>
      </c>
      <c r="S252" s="1">
        <v>20.635000000000002</v>
      </c>
      <c r="T252" s="1">
        <v>56.989699999999999</v>
      </c>
      <c r="U252" s="1">
        <v>247.595</v>
      </c>
      <c r="V252" s="1">
        <v>25.004999999999999</v>
      </c>
      <c r="W252" s="1">
        <v>1535.58</v>
      </c>
      <c r="X252" s="1">
        <f t="shared" si="11"/>
        <v>56989.7</v>
      </c>
      <c r="AL252">
        <v>1255.29</v>
      </c>
      <c r="AM252">
        <v>68.781999999999996</v>
      </c>
      <c r="AN252">
        <v>18.250299999999999</v>
      </c>
      <c r="AO252">
        <v>247.595</v>
      </c>
      <c r="AP252">
        <v>24.978000000000002</v>
      </c>
      <c r="AQ252">
        <v>1360.1</v>
      </c>
      <c r="AR252">
        <v>15774.4</v>
      </c>
      <c r="AS252">
        <v>3.4392299999999998</v>
      </c>
      <c r="BD252">
        <v>2481.9299999999998</v>
      </c>
      <c r="BE252">
        <v>4.6537100000000001E-3</v>
      </c>
      <c r="BF252">
        <v>533324</v>
      </c>
      <c r="BG252">
        <v>277.61099999999999</v>
      </c>
      <c r="BH252">
        <v>25.013000000000002</v>
      </c>
      <c r="BI252">
        <v>21765.4</v>
      </c>
      <c r="BJ252">
        <v>31188.9</v>
      </c>
      <c r="BL252" s="1">
        <v>1361.35</v>
      </c>
      <c r="BM252" s="1">
        <v>11.6426</v>
      </c>
      <c r="BN252" s="1">
        <v>116.929</v>
      </c>
      <c r="BO252" s="1">
        <v>250.61</v>
      </c>
      <c r="BP252" s="1">
        <v>24.991</v>
      </c>
      <c r="BQ252" s="1">
        <v>199.011</v>
      </c>
    </row>
    <row r="253" spans="1:69" x14ac:dyDescent="0.3">
      <c r="A253" s="1">
        <v>282.77300000000002</v>
      </c>
      <c r="B253" s="1">
        <v>69.064300000000003</v>
      </c>
      <c r="C253" s="1">
        <v>4.0943399999999999</v>
      </c>
      <c r="D253" s="1">
        <v>248.64400000000001</v>
      </c>
      <c r="E253" s="1">
        <v>25.004999999999999</v>
      </c>
      <c r="F253" s="1">
        <v>537.45799999999997</v>
      </c>
      <c r="G253" s="1">
        <v>867.53499999999997</v>
      </c>
      <c r="H253" s="1">
        <f t="shared" si="9"/>
        <v>4094.3399999999997</v>
      </c>
      <c r="J253" s="1">
        <v>2113.9899999999998</v>
      </c>
      <c r="K253" s="1">
        <v>6.9071100000000003</v>
      </c>
      <c r="L253" s="1">
        <v>306.06</v>
      </c>
      <c r="M253" s="1">
        <v>248.64400000000001</v>
      </c>
      <c r="N253" s="1">
        <v>25.004000000000001</v>
      </c>
      <c r="O253" s="1">
        <v>2402.6999999999998</v>
      </c>
      <c r="P253" s="1">
        <f t="shared" si="10"/>
        <v>306060</v>
      </c>
      <c r="R253" s="1">
        <v>1145.69</v>
      </c>
      <c r="S253" s="1">
        <v>20.721900000000002</v>
      </c>
      <c r="T253" s="1">
        <v>55.289099999999998</v>
      </c>
      <c r="U253" s="1">
        <v>248.64400000000001</v>
      </c>
      <c r="V253" s="1">
        <v>24.998999999999999</v>
      </c>
      <c r="W253" s="1">
        <v>1563.47</v>
      </c>
      <c r="X253" s="1">
        <f t="shared" si="11"/>
        <v>55289.1</v>
      </c>
      <c r="AL253">
        <v>1239.57</v>
      </c>
      <c r="AM253">
        <v>69.052300000000002</v>
      </c>
      <c r="AN253">
        <v>17.9512</v>
      </c>
      <c r="AO253">
        <v>248.64400000000001</v>
      </c>
      <c r="AP253">
        <v>24.984999999999999</v>
      </c>
      <c r="AQ253">
        <v>1272.42</v>
      </c>
      <c r="AR253">
        <v>15576.9</v>
      </c>
      <c r="AS253">
        <v>3.45275</v>
      </c>
      <c r="BD253">
        <v>2490.86</v>
      </c>
      <c r="BE253">
        <v>4.6727799999999996E-3</v>
      </c>
      <c r="BF253">
        <v>533058</v>
      </c>
      <c r="BG253">
        <v>278.65899999999999</v>
      </c>
      <c r="BH253">
        <v>24.998000000000001</v>
      </c>
      <c r="BI253">
        <v>21784.799999999999</v>
      </c>
      <c r="BJ253">
        <v>31301.1</v>
      </c>
      <c r="BL253" s="1">
        <v>1367.05</v>
      </c>
      <c r="BM253" s="1">
        <v>11.4719</v>
      </c>
      <c r="BN253" s="1">
        <v>119.16500000000001</v>
      </c>
      <c r="BO253" s="1">
        <v>251.65799999999999</v>
      </c>
      <c r="BP253" s="1">
        <v>24.986000000000001</v>
      </c>
      <c r="BQ253" s="1">
        <v>468.91199999999998</v>
      </c>
    </row>
    <row r="254" spans="1:69" x14ac:dyDescent="0.3">
      <c r="A254" s="1">
        <v>283.66899999999998</v>
      </c>
      <c r="B254" s="1">
        <v>69.337800000000001</v>
      </c>
      <c r="C254" s="1">
        <v>4.0911099999999996</v>
      </c>
      <c r="D254" s="1">
        <v>249.62700000000001</v>
      </c>
      <c r="E254" s="1">
        <v>25.032</v>
      </c>
      <c r="F254" s="1">
        <v>522.77099999999996</v>
      </c>
      <c r="G254" s="1">
        <v>870.28499999999997</v>
      </c>
      <c r="H254" s="1">
        <f t="shared" si="9"/>
        <v>4091.1099999999997</v>
      </c>
      <c r="J254" s="1">
        <v>2122.17</v>
      </c>
      <c r="K254" s="1">
        <v>6.9326699999999999</v>
      </c>
      <c r="L254" s="1">
        <v>306.11200000000002</v>
      </c>
      <c r="M254" s="1">
        <v>249.62700000000001</v>
      </c>
      <c r="N254" s="1">
        <v>25.003</v>
      </c>
      <c r="O254" s="1">
        <v>2679.95</v>
      </c>
      <c r="P254" s="1">
        <f t="shared" si="10"/>
        <v>306112</v>
      </c>
      <c r="R254" s="1">
        <v>1140.0899999999999</v>
      </c>
      <c r="S254" s="1">
        <v>20.801100000000002</v>
      </c>
      <c r="T254" s="1">
        <v>54.808999999999997</v>
      </c>
      <c r="U254" s="1">
        <v>249.62700000000001</v>
      </c>
      <c r="V254" s="1">
        <v>25.006</v>
      </c>
      <c r="W254" s="1">
        <v>1680.65</v>
      </c>
      <c r="X254" s="1">
        <f t="shared" si="11"/>
        <v>54809</v>
      </c>
      <c r="AL254">
        <v>1216.6600000000001</v>
      </c>
      <c r="AM254">
        <v>69.346000000000004</v>
      </c>
      <c r="AN254">
        <v>17.544799999999999</v>
      </c>
      <c r="AO254">
        <v>249.62700000000001</v>
      </c>
      <c r="AP254">
        <v>24.991</v>
      </c>
      <c r="AQ254">
        <v>1211.58</v>
      </c>
      <c r="AR254">
        <v>15289</v>
      </c>
      <c r="AS254">
        <v>3.4674299999999998</v>
      </c>
      <c r="BD254">
        <v>2499.2199999999998</v>
      </c>
      <c r="BE254">
        <v>4.7463799999999997E-3</v>
      </c>
      <c r="BF254">
        <v>526554</v>
      </c>
      <c r="BG254">
        <v>279.642</v>
      </c>
      <c r="BH254">
        <v>24.998000000000001</v>
      </c>
      <c r="BI254">
        <v>21776.400000000001</v>
      </c>
      <c r="BJ254">
        <v>31406.2</v>
      </c>
      <c r="BL254" s="1">
        <v>1372.37</v>
      </c>
      <c r="BM254" s="1">
        <v>14.488</v>
      </c>
      <c r="BN254" s="1">
        <v>94.724500000000006</v>
      </c>
      <c r="BO254" s="1">
        <v>252.64099999999999</v>
      </c>
      <c r="BP254" s="1">
        <v>24.986999999999998</v>
      </c>
      <c r="BQ254" s="1">
        <v>613.51499999999999</v>
      </c>
    </row>
    <row r="255" spans="1:69" x14ac:dyDescent="0.3">
      <c r="A255" s="1">
        <v>281.33499999999998</v>
      </c>
      <c r="B255" s="1">
        <v>69.6113</v>
      </c>
      <c r="C255" s="1">
        <v>4.0415200000000002</v>
      </c>
      <c r="D255" s="1">
        <v>250.61</v>
      </c>
      <c r="E255" s="1">
        <v>25.001000000000001</v>
      </c>
      <c r="F255" s="1">
        <v>530.15899999999999</v>
      </c>
      <c r="G255" s="1">
        <v>863.125</v>
      </c>
      <c r="H255" s="1">
        <f t="shared" si="9"/>
        <v>4041.5200000000004</v>
      </c>
      <c r="J255" s="1">
        <v>2149.23</v>
      </c>
      <c r="K255" s="1">
        <v>6.9590300000000003</v>
      </c>
      <c r="L255" s="1">
        <v>308.84100000000001</v>
      </c>
      <c r="M255" s="1">
        <v>250.61</v>
      </c>
      <c r="N255" s="1">
        <v>25.006</v>
      </c>
      <c r="O255" s="1">
        <v>2896.36</v>
      </c>
      <c r="P255" s="1">
        <f t="shared" si="10"/>
        <v>308841</v>
      </c>
      <c r="R255" s="1">
        <v>1139.94</v>
      </c>
      <c r="S255" s="1">
        <v>20.883400000000002</v>
      </c>
      <c r="T255" s="1">
        <v>54.585999999999999</v>
      </c>
      <c r="U255" s="1">
        <v>250.61</v>
      </c>
      <c r="V255" s="1">
        <v>25.009</v>
      </c>
      <c r="W255" s="1">
        <v>1682.56</v>
      </c>
      <c r="X255" s="1">
        <f t="shared" si="11"/>
        <v>54586</v>
      </c>
      <c r="AL255">
        <v>1245.03</v>
      </c>
      <c r="AM255">
        <v>69.603200000000001</v>
      </c>
      <c r="AN255">
        <v>17.887599999999999</v>
      </c>
      <c r="AO255">
        <v>250.61</v>
      </c>
      <c r="AP255">
        <v>24.988</v>
      </c>
      <c r="AQ255">
        <v>1202.44</v>
      </c>
      <c r="AR255">
        <v>15645.6</v>
      </c>
      <c r="AS255">
        <v>3.4802300000000002</v>
      </c>
      <c r="BD255">
        <v>2507.59</v>
      </c>
      <c r="BE255">
        <v>4.6931500000000001E-3</v>
      </c>
      <c r="BF255">
        <v>534308</v>
      </c>
      <c r="BG255">
        <v>280.625</v>
      </c>
      <c r="BH255">
        <v>24.995000000000001</v>
      </c>
      <c r="BI255">
        <v>21790.2</v>
      </c>
      <c r="BJ255">
        <v>31511.3</v>
      </c>
      <c r="BL255" s="1">
        <v>1377.66</v>
      </c>
      <c r="BM255" s="1">
        <v>21.7622</v>
      </c>
      <c r="BN255" s="1">
        <v>63.305300000000003</v>
      </c>
      <c r="BO255" s="1">
        <v>253.624</v>
      </c>
      <c r="BP255" s="1">
        <v>24.998000000000001</v>
      </c>
      <c r="BQ255" s="1">
        <v>534.94200000000001</v>
      </c>
    </row>
    <row r="256" spans="1:69" x14ac:dyDescent="0.3">
      <c r="A256" s="1">
        <v>281.32799999999997</v>
      </c>
      <c r="B256" s="1">
        <v>69.900400000000005</v>
      </c>
      <c r="C256" s="1">
        <v>4.0247000000000002</v>
      </c>
      <c r="D256" s="1">
        <v>251.65799999999999</v>
      </c>
      <c r="E256" s="1">
        <v>25</v>
      </c>
      <c r="F256" s="1">
        <v>542.68799999999999</v>
      </c>
      <c r="G256" s="1">
        <v>863.10500000000002</v>
      </c>
      <c r="H256" s="1">
        <f t="shared" si="9"/>
        <v>4024.7000000000003</v>
      </c>
      <c r="J256" s="1">
        <v>2189.0700000000002</v>
      </c>
      <c r="K256" s="1">
        <v>6.9874799999999997</v>
      </c>
      <c r="L256" s="1">
        <v>313.28399999999999</v>
      </c>
      <c r="M256" s="1">
        <v>251.65799999999999</v>
      </c>
      <c r="N256" s="1">
        <v>25</v>
      </c>
      <c r="O256" s="1">
        <v>3161.23</v>
      </c>
      <c r="P256" s="1">
        <f t="shared" si="10"/>
        <v>313284</v>
      </c>
      <c r="R256" s="1">
        <v>1138.5999999999999</v>
      </c>
      <c r="S256" s="1">
        <v>20.9725</v>
      </c>
      <c r="T256" s="1">
        <v>54.290199999999999</v>
      </c>
      <c r="U256" s="1">
        <v>251.65799999999999</v>
      </c>
      <c r="V256" s="1">
        <v>24.995999999999999</v>
      </c>
      <c r="W256" s="1">
        <v>1683.18</v>
      </c>
      <c r="X256" s="1">
        <f t="shared" si="11"/>
        <v>54290.2</v>
      </c>
      <c r="AL256">
        <v>1206.58</v>
      </c>
      <c r="AM256">
        <v>69.908000000000001</v>
      </c>
      <c r="AN256">
        <v>17.259499999999999</v>
      </c>
      <c r="AO256">
        <v>251.65799999999999</v>
      </c>
      <c r="AP256">
        <v>25</v>
      </c>
      <c r="AQ256">
        <v>1121.42</v>
      </c>
      <c r="AR256">
        <v>15162.3</v>
      </c>
      <c r="AS256">
        <v>3.49552</v>
      </c>
      <c r="BD256">
        <v>2515.96</v>
      </c>
      <c r="BE256">
        <v>4.7846700000000004E-3</v>
      </c>
      <c r="BF256">
        <v>525837</v>
      </c>
      <c r="BG256">
        <v>281.608</v>
      </c>
      <c r="BH256">
        <v>25.007999999999999</v>
      </c>
      <c r="BI256">
        <v>21747.8</v>
      </c>
      <c r="BJ256">
        <v>31616.400000000001</v>
      </c>
      <c r="BL256" s="1">
        <v>1383.02</v>
      </c>
      <c r="BM256" s="1">
        <v>18.666</v>
      </c>
      <c r="BN256" s="1">
        <v>74.093100000000007</v>
      </c>
      <c r="BO256" s="1">
        <v>254.607</v>
      </c>
      <c r="BP256" s="1">
        <v>24.984999999999999</v>
      </c>
      <c r="BQ256" s="1">
        <v>335.49700000000001</v>
      </c>
    </row>
    <row r="257" spans="1:69" x14ac:dyDescent="0.3">
      <c r="A257" s="1">
        <v>280.25700000000001</v>
      </c>
      <c r="B257" s="1">
        <v>70.175799999999995</v>
      </c>
      <c r="C257" s="1">
        <v>3.9936500000000001</v>
      </c>
      <c r="D257" s="1">
        <v>252.64099999999999</v>
      </c>
      <c r="E257" s="1">
        <v>24.989000000000001</v>
      </c>
      <c r="F257" s="1">
        <v>561.82600000000002</v>
      </c>
      <c r="G257" s="1">
        <v>859.81899999999996</v>
      </c>
      <c r="H257" s="1">
        <f t="shared" si="9"/>
        <v>3993.65</v>
      </c>
      <c r="J257" s="1">
        <v>2243.35</v>
      </c>
      <c r="K257" s="1">
        <v>7.0144299999999999</v>
      </c>
      <c r="L257" s="1">
        <v>319.81900000000002</v>
      </c>
      <c r="M257" s="1">
        <v>252.64099999999999</v>
      </c>
      <c r="N257" s="1">
        <v>24.997</v>
      </c>
      <c r="O257" s="1">
        <v>3172.77</v>
      </c>
      <c r="P257" s="1">
        <f t="shared" si="10"/>
        <v>319819</v>
      </c>
      <c r="R257" s="1">
        <v>1125.69</v>
      </c>
      <c r="S257" s="1">
        <v>21.054200000000002</v>
      </c>
      <c r="T257" s="1">
        <v>53.466299999999997</v>
      </c>
      <c r="U257" s="1">
        <v>252.64099999999999</v>
      </c>
      <c r="V257" s="1">
        <v>24.995999999999999</v>
      </c>
      <c r="W257" s="1">
        <v>1577.52</v>
      </c>
      <c r="X257" s="1">
        <f t="shared" si="11"/>
        <v>53466.299999999996</v>
      </c>
      <c r="AL257">
        <v>1230.6099999999999</v>
      </c>
      <c r="AM257">
        <v>70.172799999999995</v>
      </c>
      <c r="AN257">
        <v>17.536799999999999</v>
      </c>
      <c r="AO257">
        <v>252.64099999999999</v>
      </c>
      <c r="AP257">
        <v>25.030999999999999</v>
      </c>
      <c r="AQ257">
        <v>1314.59</v>
      </c>
      <c r="AR257">
        <v>15464.3</v>
      </c>
      <c r="AS257">
        <v>3.5087999999999999</v>
      </c>
      <c r="BD257">
        <v>2524.3200000000002</v>
      </c>
      <c r="BE257">
        <v>4.8789000000000003E-3</v>
      </c>
      <c r="BF257">
        <v>517395</v>
      </c>
      <c r="BG257">
        <v>282.59100000000001</v>
      </c>
      <c r="BH257">
        <v>25.004000000000001</v>
      </c>
      <c r="BI257">
        <v>21770.400000000001</v>
      </c>
      <c r="BJ257">
        <v>31721.599999999999</v>
      </c>
      <c r="BL257" s="1">
        <v>1388.38</v>
      </c>
      <c r="BM257" s="1">
        <v>16.042899999999999</v>
      </c>
      <c r="BN257" s="1">
        <v>86.541899999999998</v>
      </c>
      <c r="BO257" s="1">
        <v>255.59</v>
      </c>
      <c r="BP257" s="1">
        <v>25.001999999999999</v>
      </c>
      <c r="BQ257" s="1">
        <v>387.137</v>
      </c>
    </row>
    <row r="258" spans="1:69" x14ac:dyDescent="0.3">
      <c r="A258" s="1">
        <v>279.584</v>
      </c>
      <c r="B258" s="1">
        <v>70.4495</v>
      </c>
      <c r="C258" s="1">
        <v>3.9685700000000002</v>
      </c>
      <c r="D258" s="1">
        <v>253.624</v>
      </c>
      <c r="E258" s="1">
        <v>24.997</v>
      </c>
      <c r="F258" s="1">
        <v>578.06500000000005</v>
      </c>
      <c r="G258" s="1">
        <v>857.75199999999995</v>
      </c>
      <c r="H258" s="1">
        <f t="shared" si="9"/>
        <v>3968.57</v>
      </c>
      <c r="J258" s="1">
        <v>2278.65</v>
      </c>
      <c r="K258" s="1">
        <v>7.0439400000000001</v>
      </c>
      <c r="L258" s="1">
        <v>323.49099999999999</v>
      </c>
      <c r="M258" s="1">
        <v>253.624</v>
      </c>
      <c r="N258" s="1">
        <v>24.994</v>
      </c>
      <c r="O258" s="1">
        <v>2949.26</v>
      </c>
      <c r="P258" s="1">
        <f t="shared" si="10"/>
        <v>323491</v>
      </c>
      <c r="R258" s="1">
        <v>1123.6199999999999</v>
      </c>
      <c r="S258" s="1">
        <v>21.133900000000001</v>
      </c>
      <c r="T258" s="1">
        <v>53.166800000000002</v>
      </c>
      <c r="U258" s="1">
        <v>253.624</v>
      </c>
      <c r="V258" s="1">
        <v>24.994</v>
      </c>
      <c r="W258" s="1">
        <v>1584.47</v>
      </c>
      <c r="X258" s="1">
        <f t="shared" si="11"/>
        <v>53166.8</v>
      </c>
      <c r="AL258">
        <v>1224.5999999999999</v>
      </c>
      <c r="AM258">
        <v>70.452500000000001</v>
      </c>
      <c r="AN258">
        <v>17.381900000000002</v>
      </c>
      <c r="AO258">
        <v>253.624</v>
      </c>
      <c r="AP258">
        <v>25.013999999999999</v>
      </c>
      <c r="AQ258">
        <v>1298.42</v>
      </c>
      <c r="AR258">
        <v>15388.8</v>
      </c>
      <c r="AS258">
        <v>3.52271</v>
      </c>
      <c r="BD258">
        <v>2533.25</v>
      </c>
      <c r="BE258">
        <v>4.9309100000000002E-3</v>
      </c>
      <c r="BF258">
        <v>513748</v>
      </c>
      <c r="BG258">
        <v>283.64</v>
      </c>
      <c r="BH258">
        <v>24.994</v>
      </c>
      <c r="BI258">
        <v>21752.2</v>
      </c>
      <c r="BJ258">
        <v>31833.7</v>
      </c>
      <c r="BL258" s="1">
        <v>1394.07</v>
      </c>
      <c r="BM258" s="1">
        <v>17.227399999999999</v>
      </c>
      <c r="BN258" s="1">
        <v>80.921899999999994</v>
      </c>
      <c r="BO258" s="1">
        <v>256.63900000000001</v>
      </c>
      <c r="BP258" s="1">
        <v>25.018000000000001</v>
      </c>
      <c r="BQ258" s="1">
        <v>525.18700000000001</v>
      </c>
    </row>
    <row r="259" spans="1:69" x14ac:dyDescent="0.3">
      <c r="A259" s="1">
        <v>278.024</v>
      </c>
      <c r="B259" s="1">
        <v>70.723500000000001</v>
      </c>
      <c r="C259" s="1">
        <v>3.9311500000000001</v>
      </c>
      <c r="D259" s="1">
        <v>254.607</v>
      </c>
      <c r="E259" s="1">
        <v>25.009</v>
      </c>
      <c r="F259" s="1">
        <v>598.90899999999999</v>
      </c>
      <c r="G259" s="1">
        <v>852.96799999999996</v>
      </c>
      <c r="H259" s="1">
        <f t="shared" si="9"/>
        <v>3931.15</v>
      </c>
      <c r="J259" s="1">
        <v>2297.4</v>
      </c>
      <c r="K259" s="1">
        <v>7.0727900000000004</v>
      </c>
      <c r="L259" s="1">
        <v>324.82299999999998</v>
      </c>
      <c r="M259" s="1">
        <v>254.607</v>
      </c>
      <c r="N259" s="1">
        <v>25.007999999999999</v>
      </c>
      <c r="O259" s="1">
        <v>2699.19</v>
      </c>
      <c r="P259" s="1">
        <f t="shared" si="10"/>
        <v>324823</v>
      </c>
      <c r="R259" s="1">
        <v>1121.3699999999999</v>
      </c>
      <c r="S259" s="1">
        <v>21.219799999999999</v>
      </c>
      <c r="T259" s="1">
        <v>52.845599999999997</v>
      </c>
      <c r="U259" s="1">
        <v>254.607</v>
      </c>
      <c r="V259" s="1">
        <v>25.003</v>
      </c>
      <c r="W259" s="1">
        <v>1554.25</v>
      </c>
      <c r="X259" s="1">
        <f t="shared" si="11"/>
        <v>52845.599999999999</v>
      </c>
      <c r="AL259">
        <v>1185.08</v>
      </c>
      <c r="AM259">
        <v>70.729600000000005</v>
      </c>
      <c r="AN259">
        <v>16.755099999999999</v>
      </c>
      <c r="AO259">
        <v>254.607</v>
      </c>
      <c r="AP259">
        <v>24.997</v>
      </c>
      <c r="AQ259">
        <v>1102.5899999999999</v>
      </c>
      <c r="AR259">
        <v>14892.2</v>
      </c>
      <c r="AS259">
        <v>3.5366499999999998</v>
      </c>
      <c r="BD259">
        <v>2541.61</v>
      </c>
      <c r="BE259">
        <v>4.97606E-3</v>
      </c>
      <c r="BF259">
        <v>510768</v>
      </c>
      <c r="BG259">
        <v>284.62299999999999</v>
      </c>
      <c r="BH259">
        <v>24.995000000000001</v>
      </c>
      <c r="BI259">
        <v>21729.8</v>
      </c>
      <c r="BJ259">
        <v>31938.799999999999</v>
      </c>
      <c r="BL259" s="1">
        <v>1399.41</v>
      </c>
      <c r="BM259" s="1">
        <v>18.012</v>
      </c>
      <c r="BN259" s="1">
        <v>77.692800000000005</v>
      </c>
      <c r="BO259" s="1">
        <v>257.62200000000001</v>
      </c>
      <c r="BP259" s="1">
        <v>25.007999999999999</v>
      </c>
      <c r="BQ259" s="1">
        <v>341.76299999999998</v>
      </c>
    </row>
    <row r="260" spans="1:69" x14ac:dyDescent="0.3">
      <c r="A260" s="1">
        <v>276.74200000000002</v>
      </c>
      <c r="B260" s="1">
        <v>70.993200000000002</v>
      </c>
      <c r="C260" s="1">
        <v>3.8981400000000002</v>
      </c>
      <c r="D260" s="1">
        <v>255.59</v>
      </c>
      <c r="E260" s="1">
        <v>24.992999999999999</v>
      </c>
      <c r="F260" s="1">
        <v>608.18100000000004</v>
      </c>
      <c r="G260" s="1">
        <v>849.03300000000002</v>
      </c>
      <c r="H260" s="1">
        <f t="shared" si="9"/>
        <v>3898.1400000000003</v>
      </c>
      <c r="J260" s="1">
        <v>2273.5100000000002</v>
      </c>
      <c r="K260" s="1">
        <v>7.1004300000000002</v>
      </c>
      <c r="L260" s="1">
        <v>320.19299999999998</v>
      </c>
      <c r="M260" s="1">
        <v>255.59</v>
      </c>
      <c r="N260" s="1">
        <v>25.006</v>
      </c>
      <c r="O260" s="1">
        <v>2519.56</v>
      </c>
      <c r="P260" s="1">
        <f t="shared" si="10"/>
        <v>320193</v>
      </c>
      <c r="R260" s="1">
        <v>1102.8499999999999</v>
      </c>
      <c r="S260" s="1">
        <v>21.2986</v>
      </c>
      <c r="T260" s="1">
        <v>51.780299999999997</v>
      </c>
      <c r="U260" s="1">
        <v>255.59</v>
      </c>
      <c r="V260" s="1">
        <v>25.001000000000001</v>
      </c>
      <c r="W260" s="1">
        <v>1591.23</v>
      </c>
      <c r="X260" s="1">
        <f t="shared" si="11"/>
        <v>51780.299999999996</v>
      </c>
      <c r="AL260">
        <v>1204.3599999999999</v>
      </c>
      <c r="AM260">
        <v>70.966099999999997</v>
      </c>
      <c r="AN260">
        <v>16.9709</v>
      </c>
      <c r="AO260">
        <v>255.59</v>
      </c>
      <c r="AP260">
        <v>24.989000000000001</v>
      </c>
      <c r="AQ260">
        <v>1236.8900000000001</v>
      </c>
      <c r="AR260">
        <v>15134.4</v>
      </c>
      <c r="AS260">
        <v>3.5484</v>
      </c>
      <c r="BD260">
        <v>2549.98</v>
      </c>
      <c r="BE260">
        <v>5.0450399999999998E-3</v>
      </c>
      <c r="BF260">
        <v>505443</v>
      </c>
      <c r="BG260">
        <v>285.60599999999999</v>
      </c>
      <c r="BH260">
        <v>25.001000000000001</v>
      </c>
      <c r="BI260">
        <v>21646.3</v>
      </c>
      <c r="BJ260">
        <v>32044</v>
      </c>
      <c r="BL260" s="1">
        <v>1404.75</v>
      </c>
      <c r="BM260" s="1">
        <v>16.7088</v>
      </c>
      <c r="BN260" s="1">
        <v>84.072900000000004</v>
      </c>
      <c r="BO260" s="1">
        <v>258.60500000000002</v>
      </c>
      <c r="BP260" s="1">
        <v>25.007000000000001</v>
      </c>
      <c r="BQ260" s="1">
        <v>389.41500000000002</v>
      </c>
    </row>
    <row r="261" spans="1:69" x14ac:dyDescent="0.3">
      <c r="A261" s="1">
        <v>277.07100000000003</v>
      </c>
      <c r="B261" s="1">
        <v>71.287499999999994</v>
      </c>
      <c r="C261" s="1">
        <v>3.88666</v>
      </c>
      <c r="D261" s="1">
        <v>256.63900000000001</v>
      </c>
      <c r="E261" s="1">
        <v>24.997</v>
      </c>
      <c r="F261" s="1">
        <v>586.16700000000003</v>
      </c>
      <c r="G261" s="1">
        <v>850.04200000000003</v>
      </c>
      <c r="H261" s="1">
        <f t="shared" si="9"/>
        <v>3886.66</v>
      </c>
      <c r="J261" s="1">
        <v>2252.85</v>
      </c>
      <c r="K261" s="1">
        <v>7.1307299999999998</v>
      </c>
      <c r="L261" s="1">
        <v>315.93599999999998</v>
      </c>
      <c r="M261" s="1">
        <v>256.63900000000001</v>
      </c>
      <c r="N261" s="1">
        <v>25.009</v>
      </c>
      <c r="O261" s="1">
        <v>2252.81</v>
      </c>
      <c r="P261" s="1">
        <f t="shared" si="10"/>
        <v>315936</v>
      </c>
      <c r="R261" s="1">
        <v>1105.6500000000001</v>
      </c>
      <c r="S261" s="1">
        <v>21.386199999999999</v>
      </c>
      <c r="T261" s="1">
        <v>51.6995</v>
      </c>
      <c r="U261" s="1">
        <v>256.63900000000001</v>
      </c>
      <c r="V261" s="1">
        <v>25.001000000000001</v>
      </c>
      <c r="W261" s="1">
        <v>1612.2</v>
      </c>
      <c r="X261" s="1">
        <f t="shared" si="11"/>
        <v>51699.5</v>
      </c>
      <c r="AL261">
        <v>1220.0999999999999</v>
      </c>
      <c r="AM261">
        <v>71.301599999999993</v>
      </c>
      <c r="AN261">
        <v>17.111799999999999</v>
      </c>
      <c r="AO261">
        <v>256.63900000000001</v>
      </c>
      <c r="AP261">
        <v>24.99</v>
      </c>
      <c r="AQ261">
        <v>1078.98</v>
      </c>
      <c r="AR261">
        <v>15332.2</v>
      </c>
      <c r="AS261">
        <v>3.56521</v>
      </c>
      <c r="BD261">
        <v>2558.9</v>
      </c>
      <c r="BE261">
        <v>5.1085100000000001E-3</v>
      </c>
      <c r="BF261">
        <v>500910</v>
      </c>
      <c r="BG261">
        <v>286.654</v>
      </c>
      <c r="BH261">
        <v>24.998999999999999</v>
      </c>
      <c r="BI261">
        <v>21624</v>
      </c>
      <c r="BJ261">
        <v>32156.1</v>
      </c>
      <c r="BL261" s="1">
        <v>1410.48</v>
      </c>
      <c r="BM261" s="1">
        <v>12.0319</v>
      </c>
      <c r="BN261" s="1">
        <v>117.229</v>
      </c>
      <c r="BO261" s="1">
        <v>259.654</v>
      </c>
      <c r="BP261" s="1">
        <v>25.001999999999999</v>
      </c>
      <c r="BQ261" s="1">
        <v>1053.3499999999999</v>
      </c>
    </row>
    <row r="262" spans="1:69" x14ac:dyDescent="0.3">
      <c r="A262" s="1">
        <v>276.68</v>
      </c>
      <c r="B262" s="1">
        <v>71.559100000000001</v>
      </c>
      <c r="C262" s="1">
        <v>3.8664499999999999</v>
      </c>
      <c r="D262" s="1">
        <v>257.62200000000001</v>
      </c>
      <c r="E262" s="1">
        <v>24.991</v>
      </c>
      <c r="F262" s="1">
        <v>570.03399999999999</v>
      </c>
      <c r="G262" s="1">
        <v>848.84299999999996</v>
      </c>
      <c r="H262" s="1">
        <f t="shared" ref="H262:H325" si="12">C262*1000</f>
        <v>3866.45</v>
      </c>
      <c r="J262" s="1">
        <v>2224.85</v>
      </c>
      <c r="K262" s="1">
        <v>7.1587699999999996</v>
      </c>
      <c r="L262" s="1">
        <v>310.786</v>
      </c>
      <c r="M262" s="1">
        <v>257.62200000000001</v>
      </c>
      <c r="N262" s="1">
        <v>25.001000000000001</v>
      </c>
      <c r="O262" s="1">
        <v>2064.4</v>
      </c>
      <c r="P262" s="1">
        <f t="shared" ref="P262:P325" si="13">L262*1000</f>
        <v>310786</v>
      </c>
      <c r="R262" s="1">
        <v>1103.9000000000001</v>
      </c>
      <c r="S262" s="1">
        <v>21.4678</v>
      </c>
      <c r="T262" s="1">
        <v>51.421399999999998</v>
      </c>
      <c r="U262" s="1">
        <v>257.62200000000001</v>
      </c>
      <c r="V262" s="1">
        <v>24.986000000000001</v>
      </c>
      <c r="W262" s="1">
        <v>1604.22</v>
      </c>
      <c r="X262" s="1">
        <f t="shared" ref="X262:X325" si="14">T262*1000</f>
        <v>51421.4</v>
      </c>
      <c r="AL262">
        <v>1222.0899999999999</v>
      </c>
      <c r="AM262">
        <v>71.546599999999998</v>
      </c>
      <c r="AN262">
        <v>17.081099999999999</v>
      </c>
      <c r="AO262">
        <v>257.62200000000001</v>
      </c>
      <c r="AP262">
        <v>25.001999999999999</v>
      </c>
      <c r="AQ262">
        <v>1225.46</v>
      </c>
      <c r="AR262">
        <v>15357.3</v>
      </c>
      <c r="AS262">
        <v>3.57742</v>
      </c>
      <c r="BD262">
        <v>2567.27</v>
      </c>
      <c r="BE262">
        <v>5.0944900000000001E-3</v>
      </c>
      <c r="BF262">
        <v>503931</v>
      </c>
      <c r="BG262">
        <v>287.63799999999998</v>
      </c>
      <c r="BH262">
        <v>24.984999999999999</v>
      </c>
      <c r="BI262">
        <v>21591.4</v>
      </c>
      <c r="BJ262">
        <v>32261.200000000001</v>
      </c>
      <c r="BL262" s="1">
        <v>1415.83</v>
      </c>
      <c r="BM262" s="1">
        <v>11.0128</v>
      </c>
      <c r="BN262" s="1">
        <v>128.56299999999999</v>
      </c>
      <c r="BO262" s="1">
        <v>260.637</v>
      </c>
      <c r="BP262" s="1">
        <v>25.007000000000001</v>
      </c>
      <c r="BQ262" s="1">
        <v>1794.2</v>
      </c>
    </row>
    <row r="263" spans="1:69" x14ac:dyDescent="0.3">
      <c r="A263" s="1">
        <v>276.00099999999998</v>
      </c>
      <c r="B263" s="1">
        <v>71.832999999999998</v>
      </c>
      <c r="C263" s="1">
        <v>3.8422499999999999</v>
      </c>
      <c r="D263" s="1">
        <v>258.60500000000002</v>
      </c>
      <c r="E263" s="1">
        <v>24.992000000000001</v>
      </c>
      <c r="F263" s="1">
        <v>564.95600000000002</v>
      </c>
      <c r="G263" s="1">
        <v>846.75900000000001</v>
      </c>
      <c r="H263" s="1">
        <f t="shared" si="12"/>
        <v>3842.25</v>
      </c>
      <c r="J263" s="1">
        <v>2181.71</v>
      </c>
      <c r="K263" s="1">
        <v>7.1863000000000001</v>
      </c>
      <c r="L263" s="1">
        <v>303.59300000000002</v>
      </c>
      <c r="M263" s="1">
        <v>258.60500000000002</v>
      </c>
      <c r="N263" s="1">
        <v>25.009</v>
      </c>
      <c r="O263" s="1">
        <v>1899.88</v>
      </c>
      <c r="P263" s="1">
        <f t="shared" si="13"/>
        <v>303593</v>
      </c>
      <c r="R263" s="1">
        <v>1106.92</v>
      </c>
      <c r="S263" s="1">
        <v>21.550599999999999</v>
      </c>
      <c r="T263" s="1">
        <v>51.363700000000001</v>
      </c>
      <c r="U263" s="1">
        <v>258.60500000000002</v>
      </c>
      <c r="V263" s="1">
        <v>25.01</v>
      </c>
      <c r="W263" s="1">
        <v>1582.16</v>
      </c>
      <c r="X263" s="1">
        <f t="shared" si="14"/>
        <v>51363.700000000004</v>
      </c>
      <c r="AL263">
        <v>1196.55</v>
      </c>
      <c r="AM263">
        <v>71.845399999999998</v>
      </c>
      <c r="AN263">
        <v>16.654599999999999</v>
      </c>
      <c r="AO263">
        <v>258.60500000000002</v>
      </c>
      <c r="AP263">
        <v>25.01</v>
      </c>
      <c r="AQ263">
        <v>1301.54</v>
      </c>
      <c r="AR263">
        <v>15036.3</v>
      </c>
      <c r="AS263">
        <v>3.5923799999999999</v>
      </c>
      <c r="BD263">
        <v>2575.63</v>
      </c>
      <c r="BE263">
        <v>5.22976E-3</v>
      </c>
      <c r="BF263">
        <v>492496</v>
      </c>
      <c r="BG263">
        <v>288.62099999999998</v>
      </c>
      <c r="BH263">
        <v>25.007000000000001</v>
      </c>
      <c r="BI263">
        <v>21537.8</v>
      </c>
      <c r="BJ263">
        <v>32366.400000000001</v>
      </c>
      <c r="BL263" s="1">
        <v>1421.17</v>
      </c>
      <c r="BM263" s="1">
        <v>10.6876</v>
      </c>
      <c r="BN263" s="1">
        <v>132.97399999999999</v>
      </c>
      <c r="BO263" s="1">
        <v>261.62</v>
      </c>
      <c r="BP263" s="1">
        <v>25.01</v>
      </c>
      <c r="BQ263" s="1">
        <v>1753.82</v>
      </c>
    </row>
    <row r="264" spans="1:69" x14ac:dyDescent="0.3">
      <c r="A264" s="1">
        <v>272.654</v>
      </c>
      <c r="B264" s="1">
        <v>72.126999999999995</v>
      </c>
      <c r="C264" s="1">
        <v>3.7801999999999998</v>
      </c>
      <c r="D264" s="1">
        <v>259.654</v>
      </c>
      <c r="E264" s="1">
        <v>25.001000000000001</v>
      </c>
      <c r="F264" s="1">
        <v>533.41499999999996</v>
      </c>
      <c r="G264" s="1">
        <v>836.49300000000005</v>
      </c>
      <c r="H264" s="1">
        <f t="shared" si="12"/>
        <v>3780.2</v>
      </c>
      <c r="J264" s="1">
        <v>2146.63</v>
      </c>
      <c r="K264" s="1">
        <v>7.2144899999999996</v>
      </c>
      <c r="L264" s="1">
        <v>297.54399999999998</v>
      </c>
      <c r="M264" s="1">
        <v>259.654</v>
      </c>
      <c r="N264" s="1">
        <v>25.006</v>
      </c>
      <c r="O264" s="1">
        <v>1694.83</v>
      </c>
      <c r="P264" s="1">
        <f t="shared" si="13"/>
        <v>297544</v>
      </c>
      <c r="R264" s="1">
        <v>1112.33</v>
      </c>
      <c r="S264" s="1">
        <v>21.636600000000001</v>
      </c>
      <c r="T264" s="1">
        <v>51.409399999999998</v>
      </c>
      <c r="U264" s="1">
        <v>259.654</v>
      </c>
      <c r="V264" s="1">
        <v>25.006</v>
      </c>
      <c r="W264" s="1">
        <v>1595.29</v>
      </c>
      <c r="X264" s="1">
        <f t="shared" si="14"/>
        <v>51409.4</v>
      </c>
      <c r="AL264">
        <v>1196.03</v>
      </c>
      <c r="AM264">
        <v>72.118700000000004</v>
      </c>
      <c r="AN264">
        <v>16.584199999999999</v>
      </c>
      <c r="AO264">
        <v>259.654</v>
      </c>
      <c r="AP264">
        <v>25.012</v>
      </c>
      <c r="AQ264">
        <v>1471.31</v>
      </c>
      <c r="AR264">
        <v>15029.8</v>
      </c>
      <c r="AS264">
        <v>3.6060500000000002</v>
      </c>
      <c r="BD264">
        <v>2584.56</v>
      </c>
      <c r="BE264">
        <v>5.2205100000000003E-3</v>
      </c>
      <c r="BF264">
        <v>495078</v>
      </c>
      <c r="BG264">
        <v>289.66899999999998</v>
      </c>
      <c r="BH264">
        <v>25.003</v>
      </c>
      <c r="BI264">
        <v>21526.6</v>
      </c>
      <c r="BJ264">
        <v>32478.5</v>
      </c>
      <c r="BL264" s="1">
        <v>1426.84</v>
      </c>
      <c r="BM264" s="1">
        <v>15.1655</v>
      </c>
      <c r="BN264" s="1">
        <v>94.084599999999995</v>
      </c>
      <c r="BO264" s="1">
        <v>262.66800000000001</v>
      </c>
      <c r="BP264" s="1">
        <v>25.001999999999999</v>
      </c>
      <c r="BQ264" s="1">
        <v>1350.97</v>
      </c>
    </row>
    <row r="265" spans="1:69" x14ac:dyDescent="0.3">
      <c r="A265" s="1">
        <v>273.31900000000002</v>
      </c>
      <c r="B265" s="1">
        <v>72.3934</v>
      </c>
      <c r="C265" s="1">
        <v>3.7754799999999999</v>
      </c>
      <c r="D265" s="1">
        <v>260.637</v>
      </c>
      <c r="E265" s="1">
        <v>25.004999999999999</v>
      </c>
      <c r="F265" s="1">
        <v>509.81</v>
      </c>
      <c r="G265" s="1">
        <v>838.53399999999999</v>
      </c>
      <c r="H265" s="1">
        <f t="shared" si="12"/>
        <v>3775.48</v>
      </c>
      <c r="J265" s="1">
        <v>2114.27</v>
      </c>
      <c r="K265" s="1">
        <v>7.2421600000000002</v>
      </c>
      <c r="L265" s="1">
        <v>291.94</v>
      </c>
      <c r="M265" s="1">
        <v>260.637</v>
      </c>
      <c r="N265" s="1">
        <v>25.007999999999999</v>
      </c>
      <c r="O265" s="1">
        <v>1614.49</v>
      </c>
      <c r="P265" s="1">
        <f t="shared" si="13"/>
        <v>291940</v>
      </c>
      <c r="R265" s="1">
        <v>1106.04</v>
      </c>
      <c r="S265" s="1">
        <v>21.722000000000001</v>
      </c>
      <c r="T265" s="1">
        <v>50.918100000000003</v>
      </c>
      <c r="U265" s="1">
        <v>260.637</v>
      </c>
      <c r="V265" s="1">
        <v>24.997</v>
      </c>
      <c r="W265" s="1">
        <v>1531.42</v>
      </c>
      <c r="X265" s="1">
        <f t="shared" si="14"/>
        <v>50918.100000000006</v>
      </c>
      <c r="AL265">
        <v>1183.76</v>
      </c>
      <c r="AM265">
        <v>72.394999999999996</v>
      </c>
      <c r="AN265">
        <v>16.351400000000002</v>
      </c>
      <c r="AO265">
        <v>260.637</v>
      </c>
      <c r="AP265">
        <v>25</v>
      </c>
      <c r="AQ265">
        <v>1371.18</v>
      </c>
      <c r="AR265">
        <v>14875.5</v>
      </c>
      <c r="AS265">
        <v>3.6198899999999998</v>
      </c>
      <c r="BD265">
        <v>2592.92</v>
      </c>
      <c r="BE265">
        <v>5.2875999999999999E-3</v>
      </c>
      <c r="BF265">
        <v>490378</v>
      </c>
      <c r="BG265">
        <v>290.65199999999999</v>
      </c>
      <c r="BH265">
        <v>24.991</v>
      </c>
      <c r="BI265">
        <v>21483.9</v>
      </c>
      <c r="BJ265">
        <v>32583.599999999999</v>
      </c>
      <c r="BL265" s="1">
        <v>1432.15</v>
      </c>
      <c r="BM265" s="1">
        <v>18.714300000000001</v>
      </c>
      <c r="BN265" s="1">
        <v>76.527299999999997</v>
      </c>
      <c r="BO265" s="1">
        <v>263.65100000000001</v>
      </c>
      <c r="BP265" s="1">
        <v>25.004000000000001</v>
      </c>
      <c r="BQ265" s="1">
        <v>565.68499999999995</v>
      </c>
    </row>
    <row r="266" spans="1:69" x14ac:dyDescent="0.3">
      <c r="A266" s="1">
        <v>269.11099999999999</v>
      </c>
      <c r="B266" s="1">
        <v>72.674599999999998</v>
      </c>
      <c r="C266" s="1">
        <v>3.70296</v>
      </c>
      <c r="D266" s="1">
        <v>261.62</v>
      </c>
      <c r="E266" s="1">
        <v>25.001999999999999</v>
      </c>
      <c r="F266" s="1">
        <v>507.82100000000003</v>
      </c>
      <c r="G266" s="1">
        <v>825.62199999999996</v>
      </c>
      <c r="H266" s="1">
        <f t="shared" si="12"/>
        <v>3702.96</v>
      </c>
      <c r="J266" s="1">
        <v>2088.2800000000002</v>
      </c>
      <c r="K266" s="1">
        <v>7.2690599999999996</v>
      </c>
      <c r="L266" s="1">
        <v>287.28399999999999</v>
      </c>
      <c r="M266" s="1">
        <v>261.62</v>
      </c>
      <c r="N266" s="1">
        <v>24.992000000000001</v>
      </c>
      <c r="O266" s="1">
        <v>1745</v>
      </c>
      <c r="P266" s="1">
        <f t="shared" si="13"/>
        <v>287284</v>
      </c>
      <c r="R266" s="1">
        <v>1085.67</v>
      </c>
      <c r="S266" s="1">
        <v>21.802099999999999</v>
      </c>
      <c r="T266" s="1">
        <v>49.796599999999998</v>
      </c>
      <c r="U266" s="1">
        <v>261.62</v>
      </c>
      <c r="V266" s="1">
        <v>25.01</v>
      </c>
      <c r="W266" s="1">
        <v>1566.85</v>
      </c>
      <c r="X266" s="1">
        <f t="shared" si="14"/>
        <v>49796.6</v>
      </c>
      <c r="AL266">
        <v>1183.23</v>
      </c>
      <c r="AM266">
        <v>72.677199999999999</v>
      </c>
      <c r="AN266">
        <v>16.2806</v>
      </c>
      <c r="AO266">
        <v>261.62</v>
      </c>
      <c r="AP266">
        <v>24.989000000000001</v>
      </c>
      <c r="AQ266">
        <v>1246.73</v>
      </c>
      <c r="AR266">
        <v>14868.9</v>
      </c>
      <c r="AS266">
        <v>3.6339800000000002</v>
      </c>
      <c r="BD266">
        <v>2601.29</v>
      </c>
      <c r="BE266">
        <v>5.3599399999999997E-3</v>
      </c>
      <c r="BF266">
        <v>485321</v>
      </c>
      <c r="BG266">
        <v>291.63499999999999</v>
      </c>
      <c r="BH266">
        <v>25.003</v>
      </c>
      <c r="BI266">
        <v>21505.4</v>
      </c>
      <c r="BJ266">
        <v>32688.799999999999</v>
      </c>
      <c r="BL266" s="1">
        <v>1437.44</v>
      </c>
      <c r="BM266" s="1">
        <v>27.353400000000001</v>
      </c>
      <c r="BN266" s="1">
        <v>52.550600000000003</v>
      </c>
      <c r="BO266" s="1">
        <v>264.63400000000001</v>
      </c>
      <c r="BP266" s="1">
        <v>25.001000000000001</v>
      </c>
      <c r="BQ266" s="1">
        <v>1424.29</v>
      </c>
    </row>
    <row r="267" spans="1:69" x14ac:dyDescent="0.3">
      <c r="A267" s="1">
        <v>264.61200000000002</v>
      </c>
      <c r="B267" s="1">
        <v>72.962800000000001</v>
      </c>
      <c r="C267" s="1">
        <v>3.6266699999999998</v>
      </c>
      <c r="D267" s="1">
        <v>262.66800000000001</v>
      </c>
      <c r="E267" s="1">
        <v>25.004000000000001</v>
      </c>
      <c r="F267" s="1">
        <v>501.40100000000001</v>
      </c>
      <c r="G267" s="1">
        <v>811.82</v>
      </c>
      <c r="H267" s="1">
        <f t="shared" si="12"/>
        <v>3626.6699999999996</v>
      </c>
      <c r="J267" s="1">
        <v>2079.29</v>
      </c>
      <c r="K267" s="1">
        <v>7.2951800000000002</v>
      </c>
      <c r="L267" s="1">
        <v>285.02300000000002</v>
      </c>
      <c r="M267" s="1">
        <v>262.66800000000001</v>
      </c>
      <c r="N267" s="1">
        <v>24.99</v>
      </c>
      <c r="O267" s="1">
        <v>1888.24</v>
      </c>
      <c r="P267" s="1">
        <f t="shared" si="13"/>
        <v>285023</v>
      </c>
      <c r="R267" s="1">
        <v>1095.73</v>
      </c>
      <c r="S267" s="1">
        <v>21.886500000000002</v>
      </c>
      <c r="T267" s="1">
        <v>50.064399999999999</v>
      </c>
      <c r="U267" s="1">
        <v>262.66800000000001</v>
      </c>
      <c r="V267" s="1">
        <v>25.004000000000001</v>
      </c>
      <c r="W267" s="1">
        <v>1628.94</v>
      </c>
      <c r="X267" s="1">
        <f t="shared" si="14"/>
        <v>50064.4</v>
      </c>
      <c r="AL267">
        <v>1185.58</v>
      </c>
      <c r="AM267">
        <v>72.948099999999997</v>
      </c>
      <c r="AN267">
        <v>16.252400000000002</v>
      </c>
      <c r="AO267">
        <v>262.66800000000001</v>
      </c>
      <c r="AP267">
        <v>25.021000000000001</v>
      </c>
      <c r="AQ267">
        <v>1245.56</v>
      </c>
      <c r="AR267">
        <v>14898.5</v>
      </c>
      <c r="AS267">
        <v>3.6474600000000001</v>
      </c>
      <c r="BD267">
        <v>2609.66</v>
      </c>
      <c r="BE267">
        <v>5.5043499999999999E-3</v>
      </c>
      <c r="BF267">
        <v>474108</v>
      </c>
      <c r="BG267">
        <v>292.61799999999999</v>
      </c>
      <c r="BH267">
        <v>24.998000000000001</v>
      </c>
      <c r="BI267">
        <v>21483.7</v>
      </c>
      <c r="BJ267">
        <v>32793.9</v>
      </c>
      <c r="BL267" s="1">
        <v>1442.85</v>
      </c>
      <c r="BM267" s="1">
        <v>16.950399999999998</v>
      </c>
      <c r="BN267" s="1">
        <v>85.121499999999997</v>
      </c>
      <c r="BO267" s="1">
        <v>265.61700000000002</v>
      </c>
      <c r="BP267" s="1">
        <v>25.026</v>
      </c>
      <c r="BQ267" s="1">
        <v>2174.2399999999998</v>
      </c>
    </row>
    <row r="268" spans="1:69" x14ac:dyDescent="0.3">
      <c r="A268" s="1">
        <v>262.06599999999997</v>
      </c>
      <c r="B268" s="1">
        <v>73.229699999999994</v>
      </c>
      <c r="C268" s="1">
        <v>3.5786899999999999</v>
      </c>
      <c r="D268" s="1">
        <v>263.65100000000001</v>
      </c>
      <c r="E268" s="1">
        <v>25.006</v>
      </c>
      <c r="F268" s="1">
        <v>504.96800000000002</v>
      </c>
      <c r="G268" s="1">
        <v>804.00800000000004</v>
      </c>
      <c r="H268" s="1">
        <f t="shared" si="12"/>
        <v>3578.69</v>
      </c>
      <c r="J268" s="1">
        <v>2092.36</v>
      </c>
      <c r="K268" s="1">
        <v>7.32315</v>
      </c>
      <c r="L268" s="1">
        <v>285.71899999999999</v>
      </c>
      <c r="M268" s="1">
        <v>263.65100000000001</v>
      </c>
      <c r="N268" s="1">
        <v>24.991</v>
      </c>
      <c r="O268" s="1">
        <v>2236.64</v>
      </c>
      <c r="P268" s="1">
        <f t="shared" si="13"/>
        <v>285719</v>
      </c>
      <c r="R268" s="1">
        <v>1093.75</v>
      </c>
      <c r="S268" s="1">
        <v>21.9709</v>
      </c>
      <c r="T268" s="1">
        <v>49.7819</v>
      </c>
      <c r="U268" s="1">
        <v>263.65100000000001</v>
      </c>
      <c r="V268" s="1">
        <v>25.015000000000001</v>
      </c>
      <c r="W268" s="1">
        <v>1544.56</v>
      </c>
      <c r="X268" s="1">
        <f t="shared" si="14"/>
        <v>49781.9</v>
      </c>
      <c r="AL268">
        <v>1170.28</v>
      </c>
      <c r="AM268">
        <v>73.245199999999997</v>
      </c>
      <c r="AN268">
        <v>15.977499999999999</v>
      </c>
      <c r="AO268">
        <v>263.65100000000001</v>
      </c>
      <c r="AP268">
        <v>25</v>
      </c>
      <c r="AQ268">
        <v>1133.8699999999999</v>
      </c>
      <c r="AR268">
        <v>14706.1</v>
      </c>
      <c r="AS268">
        <v>3.6623899999999998</v>
      </c>
      <c r="BD268">
        <v>2618.02</v>
      </c>
      <c r="BE268">
        <v>5.5397099999999998E-3</v>
      </c>
      <c r="BF268">
        <v>472592</v>
      </c>
      <c r="BG268">
        <v>293.601</v>
      </c>
      <c r="BH268">
        <v>25.001000000000001</v>
      </c>
      <c r="BI268">
        <v>21483.8</v>
      </c>
      <c r="BJ268">
        <v>32899</v>
      </c>
      <c r="BL268" s="1">
        <v>1448.2</v>
      </c>
      <c r="BM268" s="1">
        <v>14.8346</v>
      </c>
      <c r="BN268" s="1">
        <v>97.6233</v>
      </c>
      <c r="BO268" s="1">
        <v>266.60000000000002</v>
      </c>
      <c r="BP268" s="1">
        <v>24.994</v>
      </c>
      <c r="BQ268" s="1">
        <v>1606.59</v>
      </c>
    </row>
    <row r="269" spans="1:69" x14ac:dyDescent="0.3">
      <c r="A269" s="1">
        <v>263.029</v>
      </c>
      <c r="B269" s="1">
        <v>73.503500000000003</v>
      </c>
      <c r="C269" s="1">
        <v>3.5784500000000001</v>
      </c>
      <c r="D269" s="1">
        <v>264.63400000000001</v>
      </c>
      <c r="E269" s="1">
        <v>24.989000000000001</v>
      </c>
      <c r="F269" s="1">
        <v>509.88900000000001</v>
      </c>
      <c r="G269" s="1">
        <v>806.96299999999997</v>
      </c>
      <c r="H269" s="1">
        <f t="shared" si="12"/>
        <v>3578.4500000000003</v>
      </c>
      <c r="J269" s="1">
        <v>2105.63</v>
      </c>
      <c r="K269" s="1">
        <v>7.3496499999999996</v>
      </c>
      <c r="L269" s="1">
        <v>286.49299999999999</v>
      </c>
      <c r="M269" s="1">
        <v>264.63400000000001</v>
      </c>
      <c r="N269" s="1">
        <v>24.989000000000001</v>
      </c>
      <c r="O269" s="1">
        <v>2653.24</v>
      </c>
      <c r="P269" s="1">
        <f t="shared" si="13"/>
        <v>286493</v>
      </c>
      <c r="R269" s="1">
        <v>1099.58</v>
      </c>
      <c r="S269" s="1">
        <v>22.054300000000001</v>
      </c>
      <c r="T269" s="1">
        <v>49.857900000000001</v>
      </c>
      <c r="U269" s="1">
        <v>264.63400000000001</v>
      </c>
      <c r="V269" s="1">
        <v>24.998000000000001</v>
      </c>
      <c r="W269" s="1">
        <v>1567.33</v>
      </c>
      <c r="X269" s="1">
        <f t="shared" si="14"/>
        <v>49857.9</v>
      </c>
      <c r="AL269">
        <v>1177.68</v>
      </c>
      <c r="AM269">
        <v>73.489699999999999</v>
      </c>
      <c r="AN269">
        <v>16.025099999999998</v>
      </c>
      <c r="AO269">
        <v>264.63400000000001</v>
      </c>
      <c r="AP269">
        <v>24.992999999999999</v>
      </c>
      <c r="AQ269">
        <v>1256.77</v>
      </c>
      <c r="AR269">
        <v>14799.2</v>
      </c>
      <c r="AS269">
        <v>3.6746400000000001</v>
      </c>
      <c r="BD269">
        <v>2626.95</v>
      </c>
      <c r="BE269">
        <v>5.5545100000000003E-3</v>
      </c>
      <c r="BF269">
        <v>472939</v>
      </c>
      <c r="BG269">
        <v>294.64999999999998</v>
      </c>
      <c r="BH269">
        <v>24.994</v>
      </c>
      <c r="BI269">
        <v>21469.599999999999</v>
      </c>
      <c r="BJ269">
        <v>33011.199999999997</v>
      </c>
      <c r="BL269" s="1">
        <v>1453.85</v>
      </c>
      <c r="BM269" s="1">
        <v>21.371400000000001</v>
      </c>
      <c r="BN269" s="1">
        <v>68.027900000000002</v>
      </c>
      <c r="BO269" s="1">
        <v>267.649</v>
      </c>
      <c r="BP269" s="1">
        <v>24.998000000000001</v>
      </c>
      <c r="BQ269" s="1">
        <v>471.029</v>
      </c>
    </row>
    <row r="270" spans="1:69" x14ac:dyDescent="0.3">
      <c r="A270" s="1">
        <v>261.39100000000002</v>
      </c>
      <c r="B270" s="1">
        <v>73.781499999999994</v>
      </c>
      <c r="C270" s="1">
        <v>3.54277</v>
      </c>
      <c r="D270" s="1">
        <v>265.61700000000002</v>
      </c>
      <c r="E270" s="1">
        <v>25.001000000000001</v>
      </c>
      <c r="F270" s="1">
        <v>548.09900000000005</v>
      </c>
      <c r="G270" s="1">
        <v>801.93600000000004</v>
      </c>
      <c r="H270" s="1">
        <f t="shared" si="12"/>
        <v>3542.77</v>
      </c>
      <c r="J270" s="1">
        <v>2137.0100000000002</v>
      </c>
      <c r="K270" s="1">
        <v>7.3757799999999998</v>
      </c>
      <c r="L270" s="1">
        <v>289.733</v>
      </c>
      <c r="M270" s="1">
        <v>265.61700000000002</v>
      </c>
      <c r="N270" s="1">
        <v>25.010999999999999</v>
      </c>
      <c r="O270" s="1">
        <v>2841.06</v>
      </c>
      <c r="P270" s="1">
        <f t="shared" si="13"/>
        <v>289733</v>
      </c>
      <c r="R270" s="1">
        <v>1088.01</v>
      </c>
      <c r="S270" s="1">
        <v>22.135100000000001</v>
      </c>
      <c r="T270" s="1">
        <v>49.153500000000001</v>
      </c>
      <c r="U270" s="1">
        <v>265.61700000000002</v>
      </c>
      <c r="V270" s="1">
        <v>25.007000000000001</v>
      </c>
      <c r="W270" s="1">
        <v>1499.4</v>
      </c>
      <c r="X270" s="1">
        <f t="shared" si="14"/>
        <v>49153.5</v>
      </c>
      <c r="AL270">
        <v>1167.79</v>
      </c>
      <c r="AM270">
        <v>73.7881</v>
      </c>
      <c r="AN270">
        <v>15.8262</v>
      </c>
      <c r="AO270">
        <v>265.61700000000002</v>
      </c>
      <c r="AP270">
        <v>24.995999999999999</v>
      </c>
      <c r="AQ270">
        <v>1208.83</v>
      </c>
      <c r="AR270">
        <v>14674.8</v>
      </c>
      <c r="AS270">
        <v>3.6895500000000001</v>
      </c>
      <c r="BD270">
        <v>2635.31</v>
      </c>
      <c r="BE270">
        <v>5.6901E-3</v>
      </c>
      <c r="BF270">
        <v>463140</v>
      </c>
      <c r="BG270">
        <v>295.63299999999998</v>
      </c>
      <c r="BH270">
        <v>25.001000000000001</v>
      </c>
      <c r="BI270">
        <v>21399.599999999999</v>
      </c>
      <c r="BJ270">
        <v>33116.300000000003</v>
      </c>
      <c r="BL270" s="1">
        <v>1459</v>
      </c>
      <c r="BM270" s="1">
        <v>49.554000000000002</v>
      </c>
      <c r="BN270" s="1">
        <v>29.442599999999999</v>
      </c>
      <c r="BO270" s="1">
        <v>268.63200000000001</v>
      </c>
      <c r="BP270" s="1">
        <v>24.986999999999998</v>
      </c>
      <c r="BQ270" s="1">
        <v>628.86</v>
      </c>
    </row>
    <row r="271" spans="1:69" x14ac:dyDescent="0.3">
      <c r="A271" s="1">
        <v>261.78399999999999</v>
      </c>
      <c r="B271" s="1">
        <v>74.050799999999995</v>
      </c>
      <c r="C271" s="1">
        <v>3.5352000000000001</v>
      </c>
      <c r="D271" s="1">
        <v>266.60000000000002</v>
      </c>
      <c r="E271" s="1">
        <v>24.988</v>
      </c>
      <c r="F271" s="1">
        <v>537.31600000000003</v>
      </c>
      <c r="G271" s="1">
        <v>803.14499999999998</v>
      </c>
      <c r="H271" s="1">
        <f t="shared" si="12"/>
        <v>3535.2000000000003</v>
      </c>
      <c r="J271" s="1">
        <v>2211.7600000000002</v>
      </c>
      <c r="K271" s="1">
        <v>7.4024999999999999</v>
      </c>
      <c r="L271" s="1">
        <v>298.786</v>
      </c>
      <c r="M271" s="1">
        <v>266.60000000000002</v>
      </c>
      <c r="N271" s="1">
        <v>24.994</v>
      </c>
      <c r="O271" s="1">
        <v>3122.61</v>
      </c>
      <c r="P271" s="1">
        <f t="shared" si="13"/>
        <v>298786</v>
      </c>
      <c r="R271" s="1">
        <v>1090.0899999999999</v>
      </c>
      <c r="S271" s="1">
        <v>22.2148</v>
      </c>
      <c r="T271" s="1">
        <v>49.070300000000003</v>
      </c>
      <c r="U271" s="1">
        <v>266.60000000000002</v>
      </c>
      <c r="V271" s="1">
        <v>25.001000000000001</v>
      </c>
      <c r="W271" s="1">
        <v>1487.2</v>
      </c>
      <c r="X271" s="1">
        <f t="shared" si="14"/>
        <v>49070.3</v>
      </c>
      <c r="AL271">
        <v>1163.31</v>
      </c>
      <c r="AM271">
        <v>74.0471</v>
      </c>
      <c r="AN271">
        <v>15.7103</v>
      </c>
      <c r="AO271">
        <v>266.60000000000002</v>
      </c>
      <c r="AP271">
        <v>24.997</v>
      </c>
      <c r="AQ271">
        <v>1197.6500000000001</v>
      </c>
      <c r="AR271">
        <v>14618.5</v>
      </c>
      <c r="AS271">
        <v>3.7024599999999999</v>
      </c>
      <c r="BD271">
        <v>2643.68</v>
      </c>
      <c r="BE271">
        <v>5.61942E-3</v>
      </c>
      <c r="BF271">
        <v>470454</v>
      </c>
      <c r="BG271">
        <v>296.61599999999999</v>
      </c>
      <c r="BH271">
        <v>25.006</v>
      </c>
      <c r="BI271">
        <v>21433.9</v>
      </c>
      <c r="BJ271">
        <v>33221.4</v>
      </c>
      <c r="BL271" s="1">
        <v>1464.54</v>
      </c>
      <c r="BM271" s="1">
        <v>21.133900000000001</v>
      </c>
      <c r="BN271" s="1">
        <v>69.298100000000005</v>
      </c>
      <c r="BO271" s="1">
        <v>269.61500000000001</v>
      </c>
      <c r="BP271" s="1">
        <v>24.984999999999999</v>
      </c>
      <c r="BQ271" s="1">
        <v>935.74400000000003</v>
      </c>
    </row>
    <row r="272" spans="1:69" x14ac:dyDescent="0.3">
      <c r="A272" s="1">
        <v>266.08600000000001</v>
      </c>
      <c r="B272" s="1">
        <v>74.3506</v>
      </c>
      <c r="C272" s="1">
        <v>3.5788099999999998</v>
      </c>
      <c r="D272" s="1">
        <v>267.649</v>
      </c>
      <c r="E272" s="1">
        <v>24.995000000000001</v>
      </c>
      <c r="F272" s="1">
        <v>540.36300000000006</v>
      </c>
      <c r="G272" s="1">
        <v>816.34299999999996</v>
      </c>
      <c r="H272" s="1">
        <f t="shared" si="12"/>
        <v>3578.81</v>
      </c>
      <c r="J272" s="1">
        <v>2227.4</v>
      </c>
      <c r="K272" s="1">
        <v>7.43215</v>
      </c>
      <c r="L272" s="1">
        <v>299.69799999999998</v>
      </c>
      <c r="M272" s="1">
        <v>267.649</v>
      </c>
      <c r="N272" s="1">
        <v>25.003</v>
      </c>
      <c r="O272" s="1">
        <v>3175.67</v>
      </c>
      <c r="P272" s="1">
        <f t="shared" si="13"/>
        <v>299698</v>
      </c>
      <c r="R272" s="1">
        <v>1105.58</v>
      </c>
      <c r="S272" s="1">
        <v>22.302499999999998</v>
      </c>
      <c r="T272" s="1">
        <v>49.572299999999998</v>
      </c>
      <c r="U272" s="1">
        <v>267.649</v>
      </c>
      <c r="V272" s="1">
        <v>25.006</v>
      </c>
      <c r="W272" s="1">
        <v>1563.06</v>
      </c>
      <c r="X272" s="1">
        <f t="shared" si="14"/>
        <v>49572.299999999996</v>
      </c>
      <c r="AL272">
        <v>1177.01</v>
      </c>
      <c r="AM272">
        <v>74.354299999999995</v>
      </c>
      <c r="AN272">
        <v>15.829700000000001</v>
      </c>
      <c r="AO272">
        <v>267.649</v>
      </c>
      <c r="AP272">
        <v>24.998000000000001</v>
      </c>
      <c r="AQ272">
        <v>1187.52</v>
      </c>
      <c r="AR272">
        <v>14790.7</v>
      </c>
      <c r="AS272">
        <v>3.7178399999999998</v>
      </c>
      <c r="BD272">
        <v>2652.6</v>
      </c>
      <c r="BE272">
        <v>5.6650399999999997E-3</v>
      </c>
      <c r="BF272">
        <v>468241</v>
      </c>
      <c r="BG272">
        <v>297.66500000000002</v>
      </c>
      <c r="BH272">
        <v>25.007000000000001</v>
      </c>
      <c r="BI272">
        <v>21369.9</v>
      </c>
      <c r="BJ272">
        <v>33333.599999999999</v>
      </c>
      <c r="BL272" s="1">
        <v>1469.85</v>
      </c>
      <c r="BM272" s="1">
        <v>76.618799999999993</v>
      </c>
      <c r="BN272" s="1">
        <v>19.183900000000001</v>
      </c>
      <c r="BO272" s="1">
        <v>270.66399999999999</v>
      </c>
      <c r="BP272" s="1">
        <v>24.991</v>
      </c>
      <c r="BQ272" s="1">
        <v>650.87199999999996</v>
      </c>
    </row>
    <row r="273" spans="1:69" x14ac:dyDescent="0.3">
      <c r="A273" s="1">
        <v>257.661</v>
      </c>
      <c r="B273" s="1">
        <v>74.622399999999999</v>
      </c>
      <c r="C273" s="1">
        <v>3.4528699999999999</v>
      </c>
      <c r="D273" s="1">
        <v>268.63200000000001</v>
      </c>
      <c r="E273" s="1">
        <v>25.004999999999999</v>
      </c>
      <c r="F273" s="1">
        <v>552.60799999999995</v>
      </c>
      <c r="G273" s="1">
        <v>790.495</v>
      </c>
      <c r="H273" s="1">
        <f t="shared" si="12"/>
        <v>3452.87</v>
      </c>
      <c r="J273" s="1">
        <v>2261.75</v>
      </c>
      <c r="K273" s="1">
        <v>7.4598100000000001</v>
      </c>
      <c r="L273" s="1">
        <v>303.19099999999997</v>
      </c>
      <c r="M273" s="1">
        <v>268.63200000000001</v>
      </c>
      <c r="N273" s="1">
        <v>25</v>
      </c>
      <c r="O273" s="1">
        <v>3178</v>
      </c>
      <c r="P273" s="1">
        <f t="shared" si="13"/>
        <v>303191</v>
      </c>
      <c r="R273" s="1">
        <v>1103.26</v>
      </c>
      <c r="S273" s="1">
        <v>22.389600000000002</v>
      </c>
      <c r="T273" s="1">
        <v>49.275599999999997</v>
      </c>
      <c r="U273" s="1">
        <v>268.63200000000001</v>
      </c>
      <c r="V273" s="1">
        <v>24.995999999999999</v>
      </c>
      <c r="W273" s="1">
        <v>1404.87</v>
      </c>
      <c r="X273" s="1">
        <f t="shared" si="14"/>
        <v>49275.6</v>
      </c>
      <c r="AL273">
        <v>1147.51</v>
      </c>
      <c r="AM273">
        <v>74.599699999999999</v>
      </c>
      <c r="AN273">
        <v>15.382300000000001</v>
      </c>
      <c r="AO273">
        <v>268.63200000000001</v>
      </c>
      <c r="AP273">
        <v>24.991</v>
      </c>
      <c r="AQ273">
        <v>1254.69</v>
      </c>
      <c r="AR273">
        <v>14420.1</v>
      </c>
      <c r="AS273">
        <v>3.7301099999999998</v>
      </c>
      <c r="BD273">
        <v>2660.97</v>
      </c>
      <c r="BE273">
        <v>5.8325900000000003E-3</v>
      </c>
      <c r="BF273">
        <v>456224</v>
      </c>
      <c r="BG273">
        <v>298.64800000000002</v>
      </c>
      <c r="BH273">
        <v>24.998000000000001</v>
      </c>
      <c r="BI273">
        <v>21319.3</v>
      </c>
      <c r="BJ273">
        <v>33438.699999999997</v>
      </c>
      <c r="BL273" s="1">
        <v>1475.38</v>
      </c>
      <c r="BM273" s="1">
        <v>48.527000000000001</v>
      </c>
      <c r="BN273" s="1">
        <v>30.403400000000001</v>
      </c>
      <c r="BO273" s="1">
        <v>271.64699999999999</v>
      </c>
      <c r="BP273" s="1">
        <v>24.995000000000001</v>
      </c>
      <c r="BQ273" s="1">
        <v>554.84699999999998</v>
      </c>
    </row>
    <row r="274" spans="1:69" x14ac:dyDescent="0.3">
      <c r="A274" s="1">
        <v>254.864</v>
      </c>
      <c r="B274" s="1">
        <v>74.884100000000004</v>
      </c>
      <c r="C274" s="1">
        <v>3.4034499999999999</v>
      </c>
      <c r="D274" s="1">
        <v>269.61500000000001</v>
      </c>
      <c r="E274" s="1">
        <v>24.995000000000001</v>
      </c>
      <c r="F274" s="1">
        <v>529.65200000000004</v>
      </c>
      <c r="G274" s="1">
        <v>781.91399999999999</v>
      </c>
      <c r="H274" s="1">
        <f t="shared" si="12"/>
        <v>3403.45</v>
      </c>
      <c r="J274" s="1">
        <v>2281.17</v>
      </c>
      <c r="K274" s="1">
        <v>7.4888199999999996</v>
      </c>
      <c r="L274" s="1">
        <v>304.61099999999999</v>
      </c>
      <c r="M274" s="1">
        <v>269.61500000000001</v>
      </c>
      <c r="N274" s="1">
        <v>25.007000000000001</v>
      </c>
      <c r="O274" s="1">
        <v>2904.45</v>
      </c>
      <c r="P274" s="1">
        <f t="shared" si="13"/>
        <v>304611</v>
      </c>
      <c r="R274" s="1">
        <v>1065.8499999999999</v>
      </c>
      <c r="S274" s="1">
        <v>22.4725</v>
      </c>
      <c r="T274" s="1">
        <v>47.428800000000003</v>
      </c>
      <c r="U274" s="1">
        <v>269.61500000000001</v>
      </c>
      <c r="V274" s="1">
        <v>24.992000000000001</v>
      </c>
      <c r="W274" s="1">
        <v>1278.02</v>
      </c>
      <c r="X274" s="1">
        <f t="shared" si="14"/>
        <v>47428.800000000003</v>
      </c>
      <c r="AL274">
        <v>1194.96</v>
      </c>
      <c r="AM274">
        <v>74.902600000000007</v>
      </c>
      <c r="AN274">
        <v>15.9535</v>
      </c>
      <c r="AO274">
        <v>269.61500000000001</v>
      </c>
      <c r="AP274">
        <v>24.99</v>
      </c>
      <c r="AQ274">
        <v>1286.22</v>
      </c>
      <c r="AR274">
        <v>15016.3</v>
      </c>
      <c r="AS274">
        <v>3.7452700000000001</v>
      </c>
      <c r="BD274">
        <v>2669.33</v>
      </c>
      <c r="BE274">
        <v>5.7887800000000003E-3</v>
      </c>
      <c r="BF274">
        <v>461122</v>
      </c>
      <c r="BG274">
        <v>299.63099999999997</v>
      </c>
      <c r="BH274">
        <v>24.995000000000001</v>
      </c>
      <c r="BI274">
        <v>21279.1</v>
      </c>
      <c r="BJ274">
        <v>33543.800000000003</v>
      </c>
      <c r="BL274" s="1">
        <v>1480.9</v>
      </c>
      <c r="BM274" s="1">
        <v>23.0351</v>
      </c>
      <c r="BN274" s="1">
        <v>64.288799999999995</v>
      </c>
      <c r="BO274" s="1">
        <v>272.63</v>
      </c>
      <c r="BP274" s="1">
        <v>24.997</v>
      </c>
      <c r="BQ274" s="1">
        <v>2312.89</v>
      </c>
    </row>
    <row r="275" spans="1:69" x14ac:dyDescent="0.3">
      <c r="A275" s="1">
        <v>253.59200000000001</v>
      </c>
      <c r="B275" s="1">
        <v>75.182500000000005</v>
      </c>
      <c r="C275" s="1">
        <v>3.3730199999999999</v>
      </c>
      <c r="D275" s="1">
        <v>270.66399999999999</v>
      </c>
      <c r="E275" s="1">
        <v>24.995000000000001</v>
      </c>
      <c r="F275" s="1">
        <v>515.10500000000002</v>
      </c>
      <c r="G275" s="1">
        <v>778.01099999999997</v>
      </c>
      <c r="H275" s="1">
        <f t="shared" si="12"/>
        <v>3373.02</v>
      </c>
      <c r="J275" s="1">
        <v>2285.0700000000002</v>
      </c>
      <c r="K275" s="1">
        <v>7.51877</v>
      </c>
      <c r="L275" s="1">
        <v>303.91500000000002</v>
      </c>
      <c r="M275" s="1">
        <v>270.66399999999999</v>
      </c>
      <c r="N275" s="1">
        <v>24.997</v>
      </c>
      <c r="O275" s="1">
        <v>2507.75</v>
      </c>
      <c r="P275" s="1">
        <f t="shared" si="13"/>
        <v>303915</v>
      </c>
      <c r="R275" s="1">
        <v>1047.6300000000001</v>
      </c>
      <c r="S275" s="1">
        <v>22.5489</v>
      </c>
      <c r="T275" s="1">
        <v>46.460299999999997</v>
      </c>
      <c r="U275" s="1">
        <v>270.66399999999999</v>
      </c>
      <c r="V275" s="1">
        <v>24.997</v>
      </c>
      <c r="W275" s="1">
        <v>1471.07</v>
      </c>
      <c r="X275" s="1">
        <f t="shared" si="14"/>
        <v>46460.299999999996</v>
      </c>
      <c r="AL275">
        <v>1142.23</v>
      </c>
      <c r="AM275">
        <v>75.1631</v>
      </c>
      <c r="AN275">
        <v>15.1967</v>
      </c>
      <c r="AO275">
        <v>270.66399999999999</v>
      </c>
      <c r="AP275">
        <v>24.995999999999999</v>
      </c>
      <c r="AQ275">
        <v>1305.24</v>
      </c>
      <c r="AR275">
        <v>14353.7</v>
      </c>
      <c r="AS275">
        <v>3.7582399999999998</v>
      </c>
      <c r="BD275">
        <v>2677.7</v>
      </c>
      <c r="BE275">
        <v>5.8532499999999999E-3</v>
      </c>
      <c r="BF275">
        <v>457472</v>
      </c>
      <c r="BG275">
        <v>300.61399999999998</v>
      </c>
      <c r="BH275">
        <v>25</v>
      </c>
      <c r="BI275">
        <v>21273.8</v>
      </c>
      <c r="BJ275">
        <v>33649</v>
      </c>
      <c r="BL275" s="1">
        <v>1486.2</v>
      </c>
      <c r="BM275" s="1">
        <v>28.702100000000002</v>
      </c>
      <c r="BN275" s="1">
        <v>51.780299999999997</v>
      </c>
      <c r="BO275" s="1">
        <v>273.613</v>
      </c>
      <c r="BP275" s="1">
        <v>24.995000000000001</v>
      </c>
      <c r="BQ275" s="1">
        <v>348.30799999999999</v>
      </c>
    </row>
    <row r="276" spans="1:69" x14ac:dyDescent="0.3">
      <c r="A276" s="1">
        <v>252.809</v>
      </c>
      <c r="B276" s="1">
        <v>75.456800000000001</v>
      </c>
      <c r="C276" s="1">
        <v>3.3503699999999998</v>
      </c>
      <c r="D276" s="1">
        <v>271.64699999999999</v>
      </c>
      <c r="E276" s="1">
        <v>24.995999999999999</v>
      </c>
      <c r="F276" s="1">
        <v>497.89800000000002</v>
      </c>
      <c r="G276" s="1">
        <v>775.60699999999997</v>
      </c>
      <c r="H276" s="1">
        <f t="shared" si="12"/>
        <v>3350.37</v>
      </c>
      <c r="J276" s="1">
        <v>2267.86</v>
      </c>
      <c r="K276" s="1">
        <v>7.5472999999999999</v>
      </c>
      <c r="L276" s="1">
        <v>300.48700000000002</v>
      </c>
      <c r="M276" s="1">
        <v>271.64699999999999</v>
      </c>
      <c r="N276" s="1">
        <v>24.995000000000001</v>
      </c>
      <c r="O276" s="1">
        <v>2197.96</v>
      </c>
      <c r="P276" s="1">
        <f t="shared" si="13"/>
        <v>300487</v>
      </c>
      <c r="R276" s="1">
        <v>1094.52</v>
      </c>
      <c r="S276" s="1">
        <v>22.633299999999998</v>
      </c>
      <c r="T276" s="1">
        <v>48.359000000000002</v>
      </c>
      <c r="U276" s="1">
        <v>271.64699999999999</v>
      </c>
      <c r="V276" s="1">
        <v>25.001000000000001</v>
      </c>
      <c r="W276" s="1">
        <v>1644.28</v>
      </c>
      <c r="X276" s="1">
        <f t="shared" si="14"/>
        <v>48359</v>
      </c>
      <c r="AL276">
        <v>1170.31</v>
      </c>
      <c r="AM276">
        <v>75.469099999999997</v>
      </c>
      <c r="AN276">
        <v>15.507199999999999</v>
      </c>
      <c r="AO276">
        <v>271.64699999999999</v>
      </c>
      <c r="AP276">
        <v>24.998999999999999</v>
      </c>
      <c r="AQ276">
        <v>1419.02</v>
      </c>
      <c r="AR276">
        <v>14706.6</v>
      </c>
      <c r="AS276">
        <v>3.7735500000000002</v>
      </c>
      <c r="BD276">
        <v>2686.07</v>
      </c>
      <c r="BE276">
        <v>5.9241500000000004E-3</v>
      </c>
      <c r="BF276">
        <v>453409</v>
      </c>
      <c r="BG276">
        <v>301.59699999999998</v>
      </c>
      <c r="BH276">
        <v>25</v>
      </c>
      <c r="BI276">
        <v>21261.599999999999</v>
      </c>
      <c r="BJ276">
        <v>33754.1</v>
      </c>
      <c r="BL276" s="1">
        <v>1490.85</v>
      </c>
      <c r="BM276" s="1">
        <v>128.66900000000001</v>
      </c>
      <c r="BN276" s="1">
        <v>11.5868</v>
      </c>
      <c r="BO276" s="1">
        <v>274.596</v>
      </c>
      <c r="BP276" s="1">
        <v>25</v>
      </c>
      <c r="BQ276" s="1">
        <v>1269.81</v>
      </c>
    </row>
    <row r="277" spans="1:69" x14ac:dyDescent="0.3">
      <c r="A277" s="1">
        <v>250.46899999999999</v>
      </c>
      <c r="B277" s="1">
        <v>75.725300000000004</v>
      </c>
      <c r="C277" s="1">
        <v>3.3075999999999999</v>
      </c>
      <c r="D277" s="1">
        <v>272.63</v>
      </c>
      <c r="E277" s="1">
        <v>25.001000000000001</v>
      </c>
      <c r="F277" s="1">
        <v>483.71600000000001</v>
      </c>
      <c r="G277" s="1">
        <v>768.43</v>
      </c>
      <c r="H277" s="1">
        <f t="shared" si="12"/>
        <v>3307.6</v>
      </c>
      <c r="J277" s="1">
        <v>2225.2800000000002</v>
      </c>
      <c r="K277" s="1">
        <v>7.5765799999999999</v>
      </c>
      <c r="L277" s="1">
        <v>293.70499999999998</v>
      </c>
      <c r="M277" s="1">
        <v>272.63</v>
      </c>
      <c r="N277" s="1">
        <v>25.012</v>
      </c>
      <c r="O277" s="1">
        <v>1943.55</v>
      </c>
      <c r="P277" s="1">
        <f t="shared" si="13"/>
        <v>293705</v>
      </c>
      <c r="R277" s="1">
        <v>1087.0999999999999</v>
      </c>
      <c r="S277" s="1">
        <v>22.727</v>
      </c>
      <c r="T277" s="1">
        <v>47.833100000000002</v>
      </c>
      <c r="U277" s="1">
        <v>272.63</v>
      </c>
      <c r="V277" s="1">
        <v>24.998000000000001</v>
      </c>
      <c r="W277" s="1">
        <v>1327.05</v>
      </c>
      <c r="X277" s="1">
        <f t="shared" si="14"/>
        <v>47833.1</v>
      </c>
      <c r="AL277">
        <v>1109.53</v>
      </c>
      <c r="AM277">
        <v>75.7226</v>
      </c>
      <c r="AN277">
        <v>14.6525</v>
      </c>
      <c r="AO277">
        <v>272.63</v>
      </c>
      <c r="AP277">
        <v>25.003</v>
      </c>
      <c r="AQ277">
        <v>1302.04</v>
      </c>
      <c r="AR277">
        <v>13942.7</v>
      </c>
      <c r="AS277">
        <v>3.7862100000000001</v>
      </c>
      <c r="BD277">
        <v>2694.99</v>
      </c>
      <c r="BE277">
        <v>6.0014200000000004E-3</v>
      </c>
      <c r="BF277">
        <v>449059</v>
      </c>
      <c r="BG277">
        <v>302.64499999999998</v>
      </c>
      <c r="BH277">
        <v>24.983000000000001</v>
      </c>
      <c r="BI277">
        <v>21289</v>
      </c>
      <c r="BJ277">
        <v>33866.199999999997</v>
      </c>
      <c r="BL277" s="1">
        <v>1496.42</v>
      </c>
      <c r="BM277" s="1">
        <v>147.60599999999999</v>
      </c>
      <c r="BN277" s="1">
        <v>10.1379</v>
      </c>
      <c r="BO277" s="1">
        <v>275.64400000000001</v>
      </c>
      <c r="BP277" s="1">
        <v>24.997</v>
      </c>
      <c r="BQ277" s="1">
        <v>368.93200000000002</v>
      </c>
    </row>
    <row r="278" spans="1:69" x14ac:dyDescent="0.3">
      <c r="A278" s="1">
        <v>249.42500000000001</v>
      </c>
      <c r="B278" s="1">
        <v>76.003200000000007</v>
      </c>
      <c r="C278" s="1">
        <v>3.2817599999999998</v>
      </c>
      <c r="D278" s="1">
        <v>273.613</v>
      </c>
      <c r="E278" s="1">
        <v>25.018999999999998</v>
      </c>
      <c r="F278" s="1">
        <v>471.79</v>
      </c>
      <c r="G278" s="1">
        <v>765.22500000000002</v>
      </c>
      <c r="H278" s="1">
        <f t="shared" si="12"/>
        <v>3281.7599999999998</v>
      </c>
      <c r="J278" s="1">
        <v>2193.52</v>
      </c>
      <c r="K278" s="1">
        <v>7.5781200000000002</v>
      </c>
      <c r="L278" s="1">
        <v>289.45400000000001</v>
      </c>
      <c r="M278" s="1">
        <v>273.613</v>
      </c>
      <c r="N278" s="1">
        <v>24.995999999999999</v>
      </c>
      <c r="O278" s="1">
        <v>1976.7</v>
      </c>
      <c r="P278" s="1">
        <f t="shared" si="13"/>
        <v>289454</v>
      </c>
      <c r="R278" s="1">
        <v>1049.54</v>
      </c>
      <c r="S278" s="1">
        <v>22.800799999999999</v>
      </c>
      <c r="T278" s="1">
        <v>46.030700000000003</v>
      </c>
      <c r="U278" s="1">
        <v>273.613</v>
      </c>
      <c r="V278" s="1">
        <v>25</v>
      </c>
      <c r="W278" s="1">
        <v>1436.55</v>
      </c>
      <c r="X278" s="1">
        <f t="shared" si="14"/>
        <v>46030.700000000004</v>
      </c>
      <c r="AL278">
        <v>1147.07</v>
      </c>
      <c r="AM278">
        <v>75.995900000000006</v>
      </c>
      <c r="AN278">
        <v>15.0938</v>
      </c>
      <c r="AO278">
        <v>273.613</v>
      </c>
      <c r="AP278">
        <v>25.007999999999999</v>
      </c>
      <c r="AQ278">
        <v>1441.92</v>
      </c>
      <c r="AR278">
        <v>14414.5</v>
      </c>
      <c r="AS278">
        <v>3.7999299999999998</v>
      </c>
      <c r="BD278">
        <v>2703.36</v>
      </c>
      <c r="BE278">
        <v>6.1731900000000003E-3</v>
      </c>
      <c r="BF278">
        <v>437919</v>
      </c>
      <c r="BG278">
        <v>303.62799999999999</v>
      </c>
      <c r="BH278">
        <v>24.99</v>
      </c>
      <c r="BI278">
        <v>21210.7</v>
      </c>
      <c r="BJ278">
        <v>33971.4</v>
      </c>
      <c r="BL278" s="1">
        <v>1501.8</v>
      </c>
      <c r="BM278" s="1">
        <v>141.358</v>
      </c>
      <c r="BN278" s="1">
        <v>10.6241</v>
      </c>
      <c r="BO278" s="1">
        <v>276.62799999999999</v>
      </c>
      <c r="BP278" s="1">
        <v>25</v>
      </c>
      <c r="BQ278" s="1">
        <v>657.15200000000004</v>
      </c>
    </row>
    <row r="279" spans="1:69" x14ac:dyDescent="0.3">
      <c r="A279" s="1">
        <v>249.626</v>
      </c>
      <c r="B279" s="1">
        <v>76.278000000000006</v>
      </c>
      <c r="C279" s="1">
        <v>3.27258</v>
      </c>
      <c r="D279" s="1">
        <v>274.596</v>
      </c>
      <c r="E279" s="1">
        <v>25</v>
      </c>
      <c r="F279" s="1">
        <v>457.613</v>
      </c>
      <c r="G279" s="1">
        <v>765.84299999999996</v>
      </c>
      <c r="H279" s="1">
        <f t="shared" si="12"/>
        <v>3272.58</v>
      </c>
      <c r="J279" s="1">
        <v>2134.1799999999998</v>
      </c>
      <c r="K279" s="1">
        <v>7.6540400000000002</v>
      </c>
      <c r="L279" s="1">
        <v>278.83</v>
      </c>
      <c r="M279" s="1">
        <v>274.596</v>
      </c>
      <c r="N279" s="1">
        <v>25.007000000000001</v>
      </c>
      <c r="O279" s="1">
        <v>1730.4</v>
      </c>
      <c r="P279" s="1">
        <f t="shared" si="13"/>
        <v>278830</v>
      </c>
      <c r="R279" s="1">
        <v>1072.48</v>
      </c>
      <c r="S279" s="1">
        <v>22.878</v>
      </c>
      <c r="T279" s="1">
        <v>46.878</v>
      </c>
      <c r="U279" s="1">
        <v>274.596</v>
      </c>
      <c r="V279" s="1">
        <v>25.007999999999999</v>
      </c>
      <c r="W279" s="1">
        <v>1638.75</v>
      </c>
      <c r="X279" s="1">
        <f t="shared" si="14"/>
        <v>46878</v>
      </c>
      <c r="AL279">
        <v>1144.69</v>
      </c>
      <c r="AM279">
        <v>76.289400000000001</v>
      </c>
      <c r="AN279">
        <v>15.0045</v>
      </c>
      <c r="AO279">
        <v>274.596</v>
      </c>
      <c r="AP279">
        <v>24.998999999999999</v>
      </c>
      <c r="AQ279">
        <v>1330.68</v>
      </c>
      <c r="AR279">
        <v>14384.5</v>
      </c>
      <c r="AS279">
        <v>3.8145799999999999</v>
      </c>
      <c r="BD279">
        <v>2711.72</v>
      </c>
      <c r="BE279">
        <v>6.2462400000000001E-3</v>
      </c>
      <c r="BF279">
        <v>434137</v>
      </c>
      <c r="BG279">
        <v>304.61099999999999</v>
      </c>
      <c r="BH279">
        <v>25.013999999999999</v>
      </c>
      <c r="BI279">
        <v>21231.3</v>
      </c>
      <c r="BJ279">
        <v>34076.5</v>
      </c>
      <c r="BL279" s="1">
        <v>1508</v>
      </c>
      <c r="BM279" s="1">
        <v>17.286200000000001</v>
      </c>
      <c r="BN279" s="1">
        <v>87.237200000000001</v>
      </c>
      <c r="BO279" s="1">
        <v>277.61099999999999</v>
      </c>
      <c r="BP279" s="1">
        <v>25.003</v>
      </c>
      <c r="BQ279" s="1">
        <v>197.45599999999999</v>
      </c>
    </row>
    <row r="280" spans="1:69" x14ac:dyDescent="0.3">
      <c r="A280" s="1">
        <v>247.81</v>
      </c>
      <c r="B280" s="1">
        <v>76.564800000000005</v>
      </c>
      <c r="C280" s="1">
        <v>3.2366100000000002</v>
      </c>
      <c r="D280" s="1">
        <v>275.64400000000001</v>
      </c>
      <c r="E280" s="1">
        <v>24.994</v>
      </c>
      <c r="F280" s="1">
        <v>484.58</v>
      </c>
      <c r="G280" s="1">
        <v>760.27200000000005</v>
      </c>
      <c r="H280" s="1">
        <f t="shared" si="12"/>
        <v>3236.61</v>
      </c>
      <c r="J280" s="1">
        <v>2070.64</v>
      </c>
      <c r="K280" s="1">
        <v>7.65923</v>
      </c>
      <c r="L280" s="1">
        <v>270.346</v>
      </c>
      <c r="M280" s="1">
        <v>275.64400000000001</v>
      </c>
      <c r="N280" s="1">
        <v>25.004000000000001</v>
      </c>
      <c r="O280" s="1">
        <v>1640.02</v>
      </c>
      <c r="P280" s="1">
        <f t="shared" si="13"/>
        <v>270346</v>
      </c>
      <c r="R280" s="1">
        <v>1081.75</v>
      </c>
      <c r="S280" s="1">
        <v>22.9755</v>
      </c>
      <c r="T280" s="1">
        <v>47.082700000000003</v>
      </c>
      <c r="U280" s="1">
        <v>275.64400000000001</v>
      </c>
      <c r="V280" s="1">
        <v>25.006</v>
      </c>
      <c r="W280" s="1">
        <v>1307.1400000000001</v>
      </c>
      <c r="X280" s="1">
        <f t="shared" si="14"/>
        <v>47082.700000000004</v>
      </c>
      <c r="AL280">
        <v>1128.8800000000001</v>
      </c>
      <c r="AM280">
        <v>76.550799999999995</v>
      </c>
      <c r="AN280">
        <v>14.7468</v>
      </c>
      <c r="AO280">
        <v>275.64400000000001</v>
      </c>
      <c r="AP280">
        <v>25</v>
      </c>
      <c r="AQ280">
        <v>1328.23</v>
      </c>
      <c r="AR280">
        <v>14185.9</v>
      </c>
      <c r="AS280">
        <v>3.82768</v>
      </c>
      <c r="BD280">
        <v>2720.65</v>
      </c>
      <c r="BE280">
        <v>6.2914599999999996E-3</v>
      </c>
      <c r="BF280">
        <v>432434</v>
      </c>
      <c r="BG280">
        <v>305.66000000000003</v>
      </c>
      <c r="BH280">
        <v>25.009</v>
      </c>
      <c r="BI280">
        <v>21244.799999999999</v>
      </c>
      <c r="BJ280">
        <v>34188.6</v>
      </c>
      <c r="BL280" s="1">
        <v>1513.77</v>
      </c>
      <c r="BM280" s="1">
        <v>6.3791000000000002</v>
      </c>
      <c r="BN280" s="1">
        <v>237.30099999999999</v>
      </c>
      <c r="BO280" s="1">
        <v>278.65899999999999</v>
      </c>
      <c r="BP280" s="1">
        <v>25</v>
      </c>
      <c r="BQ280" s="1">
        <v>66.022499999999994</v>
      </c>
    </row>
    <row r="281" spans="1:69" x14ac:dyDescent="0.3">
      <c r="A281" s="1">
        <v>247.172</v>
      </c>
      <c r="B281" s="1">
        <v>76.837400000000002</v>
      </c>
      <c r="C281" s="1">
        <v>3.2168199999999998</v>
      </c>
      <c r="D281" s="1">
        <v>276.62799999999999</v>
      </c>
      <c r="E281" s="1">
        <v>24.988</v>
      </c>
      <c r="F281" s="1">
        <v>506.59899999999999</v>
      </c>
      <c r="G281" s="1">
        <v>758.31500000000005</v>
      </c>
      <c r="H281" s="1">
        <f t="shared" si="12"/>
        <v>3216.8199999999997</v>
      </c>
      <c r="J281" s="1">
        <v>2040.05</v>
      </c>
      <c r="K281" s="1">
        <v>7.6859000000000002</v>
      </c>
      <c r="L281" s="1">
        <v>265.42700000000002</v>
      </c>
      <c r="M281" s="1">
        <v>276.62799999999999</v>
      </c>
      <c r="N281" s="1">
        <v>24.998000000000001</v>
      </c>
      <c r="O281" s="1">
        <v>1842.78</v>
      </c>
      <c r="P281" s="1">
        <f t="shared" si="13"/>
        <v>265427</v>
      </c>
      <c r="R281" s="1">
        <v>1058.5</v>
      </c>
      <c r="S281" s="1">
        <v>23.049700000000001</v>
      </c>
      <c r="T281" s="1">
        <v>45.922600000000003</v>
      </c>
      <c r="U281" s="1">
        <v>276.62799999999999</v>
      </c>
      <c r="V281" s="1">
        <v>25.001999999999999</v>
      </c>
      <c r="W281" s="1">
        <v>1404.38</v>
      </c>
      <c r="X281" s="1">
        <f t="shared" si="14"/>
        <v>45922.600000000006</v>
      </c>
      <c r="AL281">
        <v>1139.1500000000001</v>
      </c>
      <c r="AM281">
        <v>76.849699999999999</v>
      </c>
      <c r="AN281">
        <v>14.8231</v>
      </c>
      <c r="AO281">
        <v>276.62799999999999</v>
      </c>
      <c r="AP281">
        <v>25.007999999999999</v>
      </c>
      <c r="AQ281">
        <v>1334.72</v>
      </c>
      <c r="AR281">
        <v>14315</v>
      </c>
      <c r="AS281">
        <v>3.8426200000000001</v>
      </c>
      <c r="BD281">
        <v>2729.01</v>
      </c>
      <c r="BE281">
        <v>6.3593699999999996E-3</v>
      </c>
      <c r="BF281">
        <v>429133</v>
      </c>
      <c r="BG281">
        <v>306.64299999999997</v>
      </c>
      <c r="BH281">
        <v>25.001000000000001</v>
      </c>
      <c r="BI281">
        <v>21212.6</v>
      </c>
      <c r="BJ281">
        <v>34293.800000000003</v>
      </c>
      <c r="BL281" s="1">
        <v>1518.99</v>
      </c>
      <c r="BM281" s="1">
        <v>23.459299999999999</v>
      </c>
      <c r="BN281" s="1">
        <v>64.750100000000003</v>
      </c>
      <c r="BO281" s="1">
        <v>279.642</v>
      </c>
      <c r="BP281" s="1">
        <v>25.01</v>
      </c>
      <c r="BQ281" s="1">
        <v>596.53</v>
      </c>
    </row>
    <row r="282" spans="1:69" x14ac:dyDescent="0.3">
      <c r="A282" s="1">
        <v>245.934</v>
      </c>
      <c r="B282" s="1">
        <v>77.109499999999997</v>
      </c>
      <c r="C282" s="1">
        <v>3.1894100000000001</v>
      </c>
      <c r="D282" s="1">
        <v>277.61099999999999</v>
      </c>
      <c r="E282" s="1">
        <v>25</v>
      </c>
      <c r="F282" s="1">
        <v>518.20699999999999</v>
      </c>
      <c r="G282" s="1">
        <v>754.51599999999996</v>
      </c>
      <c r="H282" s="1">
        <f t="shared" si="12"/>
        <v>3189.41</v>
      </c>
      <c r="J282" s="1">
        <v>2009.67</v>
      </c>
      <c r="K282" s="1">
        <v>7.7129899999999996</v>
      </c>
      <c r="L282" s="1">
        <v>260.55599999999998</v>
      </c>
      <c r="M282" s="1">
        <v>277.61099999999999</v>
      </c>
      <c r="N282" s="1">
        <v>24.992999999999999</v>
      </c>
      <c r="O282" s="1">
        <v>2035.92</v>
      </c>
      <c r="P282" s="1">
        <f t="shared" si="13"/>
        <v>260555.99999999997</v>
      </c>
      <c r="R282" s="1">
        <v>1096.9100000000001</v>
      </c>
      <c r="S282" s="1">
        <v>23.130099999999999</v>
      </c>
      <c r="T282" s="1">
        <v>47.423499999999997</v>
      </c>
      <c r="U282" s="1">
        <v>277.61099999999999</v>
      </c>
      <c r="V282" s="1">
        <v>25.004000000000001</v>
      </c>
      <c r="W282" s="1">
        <v>1616.06</v>
      </c>
      <c r="X282" s="1">
        <f t="shared" si="14"/>
        <v>47423.5</v>
      </c>
      <c r="AL282">
        <v>1093.05</v>
      </c>
      <c r="AM282">
        <v>77.112499999999997</v>
      </c>
      <c r="AN282">
        <v>14.1747</v>
      </c>
      <c r="AO282">
        <v>277.61099999999999</v>
      </c>
      <c r="AP282">
        <v>25</v>
      </c>
      <c r="AQ282">
        <v>1300.32</v>
      </c>
      <c r="AR282">
        <v>13735.6</v>
      </c>
      <c r="AS282">
        <v>3.8557600000000001</v>
      </c>
      <c r="BD282">
        <v>2737.38</v>
      </c>
      <c r="BE282">
        <v>6.4401500000000004E-3</v>
      </c>
      <c r="BF282">
        <v>425049</v>
      </c>
      <c r="BG282">
        <v>307.62599999999998</v>
      </c>
      <c r="BH282">
        <v>25.003</v>
      </c>
      <c r="BI282">
        <v>21178.1</v>
      </c>
      <c r="BJ282">
        <v>34398.9</v>
      </c>
      <c r="BL282" s="1">
        <v>1522.47</v>
      </c>
      <c r="BM282" s="1">
        <v>294.04300000000001</v>
      </c>
      <c r="BN282" s="1">
        <v>5.1777100000000003</v>
      </c>
      <c r="BO282" s="1">
        <v>280.625</v>
      </c>
      <c r="BP282" s="1">
        <v>25.006</v>
      </c>
      <c r="BQ282" s="1">
        <v>-162.67099999999999</v>
      </c>
    </row>
    <row r="283" spans="1:69" x14ac:dyDescent="0.3">
      <c r="A283" s="1">
        <v>247.24</v>
      </c>
      <c r="B283" s="1">
        <v>77.406199999999998</v>
      </c>
      <c r="C283" s="1">
        <v>3.1940599999999999</v>
      </c>
      <c r="D283" s="1">
        <v>278.65899999999999</v>
      </c>
      <c r="E283" s="1">
        <v>25.004000000000001</v>
      </c>
      <c r="F283" s="1">
        <v>532.029</v>
      </c>
      <c r="G283" s="1">
        <v>758.52300000000002</v>
      </c>
      <c r="H283" s="1">
        <f t="shared" si="12"/>
        <v>3194.06</v>
      </c>
      <c r="J283" s="1">
        <v>1995.73</v>
      </c>
      <c r="K283" s="1">
        <v>7.7407700000000004</v>
      </c>
      <c r="L283" s="1">
        <v>257.82100000000003</v>
      </c>
      <c r="M283" s="1">
        <v>278.65899999999999</v>
      </c>
      <c r="N283" s="1">
        <v>24.992999999999999</v>
      </c>
      <c r="O283" s="1">
        <v>2317.84</v>
      </c>
      <c r="P283" s="1">
        <f t="shared" si="13"/>
        <v>257821.00000000003</v>
      </c>
      <c r="R283" s="1">
        <v>1091.27</v>
      </c>
      <c r="S283" s="1">
        <v>23.2285</v>
      </c>
      <c r="T283" s="1">
        <v>46.979700000000001</v>
      </c>
      <c r="U283" s="1">
        <v>278.65899999999999</v>
      </c>
      <c r="V283" s="1">
        <v>24.998999999999999</v>
      </c>
      <c r="W283" s="1">
        <v>1233.1500000000001</v>
      </c>
      <c r="X283" s="1">
        <f t="shared" si="14"/>
        <v>46979.700000000004</v>
      </c>
      <c r="AL283">
        <v>1103.18</v>
      </c>
      <c r="AM283">
        <v>77.381600000000006</v>
      </c>
      <c r="AN283">
        <v>14.256399999999999</v>
      </c>
      <c r="AO283">
        <v>278.65899999999999</v>
      </c>
      <c r="AP283">
        <v>25</v>
      </c>
      <c r="AQ283">
        <v>1542.92</v>
      </c>
      <c r="AR283">
        <v>13863</v>
      </c>
      <c r="AS283">
        <v>3.86917</v>
      </c>
      <c r="BD283">
        <v>2745.74</v>
      </c>
      <c r="BE283">
        <v>6.5160799999999996E-3</v>
      </c>
      <c r="BF283">
        <v>421380</v>
      </c>
      <c r="BG283">
        <v>308.60899999999998</v>
      </c>
      <c r="BH283">
        <v>25.007000000000001</v>
      </c>
      <c r="BI283">
        <v>21138.799999999999</v>
      </c>
      <c r="BJ283">
        <v>34504</v>
      </c>
      <c r="BL283" s="1">
        <v>1519.45</v>
      </c>
      <c r="BM283" s="1">
        <v>1510.32</v>
      </c>
      <c r="BN283" s="1">
        <v>1.00604</v>
      </c>
      <c r="BO283" s="1">
        <v>281.608</v>
      </c>
      <c r="BP283" s="1">
        <v>25.003</v>
      </c>
      <c r="BQ283" s="1">
        <v>-98.117999999999995</v>
      </c>
    </row>
    <row r="284" spans="1:69" x14ac:dyDescent="0.3">
      <c r="A284" s="1">
        <v>245.286</v>
      </c>
      <c r="B284" s="1">
        <v>77.678299999999993</v>
      </c>
      <c r="C284" s="1">
        <v>3.1577199999999999</v>
      </c>
      <c r="D284" s="1">
        <v>279.642</v>
      </c>
      <c r="E284" s="1">
        <v>25.007999999999999</v>
      </c>
      <c r="F284" s="1">
        <v>527.78</v>
      </c>
      <c r="G284" s="1">
        <v>752.52800000000002</v>
      </c>
      <c r="H284" s="1">
        <f t="shared" si="12"/>
        <v>3157.72</v>
      </c>
      <c r="J284" s="1">
        <v>2030.66</v>
      </c>
      <c r="K284" s="1">
        <v>7.7634499999999997</v>
      </c>
      <c r="L284" s="1">
        <v>261.56700000000001</v>
      </c>
      <c r="M284" s="1">
        <v>279.642</v>
      </c>
      <c r="N284" s="1">
        <v>24.998999999999999</v>
      </c>
      <c r="O284" s="1">
        <v>2604.87</v>
      </c>
      <c r="P284" s="1">
        <f t="shared" si="13"/>
        <v>261567</v>
      </c>
      <c r="R284" s="1">
        <v>1073.01</v>
      </c>
      <c r="S284" s="1">
        <v>23.296700000000001</v>
      </c>
      <c r="T284" s="1">
        <v>46.058700000000002</v>
      </c>
      <c r="U284" s="1">
        <v>279.642</v>
      </c>
      <c r="V284" s="1">
        <v>24.995999999999999</v>
      </c>
      <c r="W284" s="1">
        <v>1500.92</v>
      </c>
      <c r="X284" s="1">
        <f t="shared" si="14"/>
        <v>46058.700000000004</v>
      </c>
      <c r="AL284">
        <v>1116.6400000000001</v>
      </c>
      <c r="AM284">
        <v>77.687899999999999</v>
      </c>
      <c r="AN284">
        <v>14.3734</v>
      </c>
      <c r="AO284">
        <v>279.642</v>
      </c>
      <c r="AP284">
        <v>24.997</v>
      </c>
      <c r="AQ284">
        <v>1417.33</v>
      </c>
      <c r="AR284">
        <v>14032.1</v>
      </c>
      <c r="AS284">
        <v>3.8845999999999998</v>
      </c>
      <c r="BD284">
        <v>2754.11</v>
      </c>
      <c r="BE284">
        <v>6.5579000000000002E-3</v>
      </c>
      <c r="BF284">
        <v>419968</v>
      </c>
      <c r="BG284">
        <v>309.59199999999998</v>
      </c>
      <c r="BH284">
        <v>25.013000000000002</v>
      </c>
      <c r="BI284">
        <v>21103.599999999999</v>
      </c>
      <c r="BJ284">
        <v>34609.199999999997</v>
      </c>
    </row>
    <row r="285" spans="1:69" x14ac:dyDescent="0.3">
      <c r="A285" s="1">
        <v>245.69200000000001</v>
      </c>
      <c r="B285" s="1">
        <v>77.947500000000005</v>
      </c>
      <c r="C285" s="1">
        <v>3.1520199999999998</v>
      </c>
      <c r="D285" s="1">
        <v>280.625</v>
      </c>
      <c r="E285" s="1">
        <v>25.01</v>
      </c>
      <c r="F285" s="1">
        <v>516.47699999999998</v>
      </c>
      <c r="G285" s="1">
        <v>753.774</v>
      </c>
      <c r="H285" s="1">
        <f t="shared" si="12"/>
        <v>3152.02</v>
      </c>
      <c r="J285" s="1">
        <v>2091.46</v>
      </c>
      <c r="K285" s="1">
        <v>7.7911200000000003</v>
      </c>
      <c r="L285" s="1">
        <v>268.44099999999997</v>
      </c>
      <c r="M285" s="1">
        <v>280.625</v>
      </c>
      <c r="N285" s="1">
        <v>24.998999999999999</v>
      </c>
      <c r="O285" s="1">
        <v>2872.59</v>
      </c>
      <c r="P285" s="1">
        <f t="shared" si="13"/>
        <v>268441</v>
      </c>
      <c r="R285" s="1">
        <v>1103.01</v>
      </c>
      <c r="S285" s="1">
        <v>23.3874</v>
      </c>
      <c r="T285" s="1">
        <v>47.162500000000001</v>
      </c>
      <c r="U285" s="1">
        <v>280.625</v>
      </c>
      <c r="V285" s="1">
        <v>24.998999999999999</v>
      </c>
      <c r="W285" s="1">
        <v>1399.16</v>
      </c>
      <c r="X285" s="1">
        <f t="shared" si="14"/>
        <v>47162.5</v>
      </c>
      <c r="AL285">
        <v>1114.8900000000001</v>
      </c>
      <c r="AM285">
        <v>77.923900000000003</v>
      </c>
      <c r="AN285">
        <v>14.307399999999999</v>
      </c>
      <c r="AO285">
        <v>280.625</v>
      </c>
      <c r="AP285">
        <v>25.004000000000001</v>
      </c>
      <c r="AQ285">
        <v>1537.55</v>
      </c>
      <c r="AR285">
        <v>14010.1</v>
      </c>
      <c r="AS285">
        <v>3.89629</v>
      </c>
      <c r="BD285">
        <v>2763.03</v>
      </c>
      <c r="BE285">
        <v>6.82141E-3</v>
      </c>
      <c r="BF285">
        <v>405053</v>
      </c>
      <c r="BG285">
        <v>310.64100000000002</v>
      </c>
      <c r="BH285">
        <v>25.004999999999999</v>
      </c>
      <c r="BI285">
        <v>21033.5</v>
      </c>
      <c r="BJ285">
        <v>34721.300000000003</v>
      </c>
    </row>
    <row r="286" spans="1:69" x14ac:dyDescent="0.3">
      <c r="A286" s="1">
        <v>244.63200000000001</v>
      </c>
      <c r="B286" s="1">
        <v>78.228300000000004</v>
      </c>
      <c r="C286" s="1">
        <v>3.1271599999999999</v>
      </c>
      <c r="D286" s="1">
        <v>281.608</v>
      </c>
      <c r="E286" s="1">
        <v>24.995000000000001</v>
      </c>
      <c r="F286" s="1">
        <v>491.77800000000002</v>
      </c>
      <c r="G286" s="1">
        <v>750.52200000000005</v>
      </c>
      <c r="H286" s="1">
        <f t="shared" si="12"/>
        <v>3127.16</v>
      </c>
      <c r="J286" s="1">
        <v>2125.1999999999998</v>
      </c>
      <c r="K286" s="1">
        <v>7.8207700000000004</v>
      </c>
      <c r="L286" s="1">
        <v>271.738</v>
      </c>
      <c r="M286" s="1">
        <v>281.608</v>
      </c>
      <c r="N286" s="1">
        <v>24.995000000000001</v>
      </c>
      <c r="O286" s="1">
        <v>3053.64</v>
      </c>
      <c r="P286" s="1">
        <f t="shared" si="13"/>
        <v>271738</v>
      </c>
      <c r="R286" s="1">
        <v>1062.8399999999999</v>
      </c>
      <c r="S286" s="1">
        <v>23.472899999999999</v>
      </c>
      <c r="T286" s="1">
        <v>45.279400000000003</v>
      </c>
      <c r="U286" s="1">
        <v>281.608</v>
      </c>
      <c r="V286" s="1">
        <v>25</v>
      </c>
      <c r="W286" s="1">
        <v>1125.74</v>
      </c>
      <c r="X286" s="1">
        <f t="shared" si="14"/>
        <v>45279.4</v>
      </c>
      <c r="AL286">
        <v>1128.71</v>
      </c>
      <c r="AM286">
        <v>78.252200000000002</v>
      </c>
      <c r="AN286">
        <v>14.423999999999999</v>
      </c>
      <c r="AO286">
        <v>281.608</v>
      </c>
      <c r="AP286">
        <v>25.003</v>
      </c>
      <c r="AQ286">
        <v>1389.35</v>
      </c>
      <c r="AR286">
        <v>14183.8</v>
      </c>
      <c r="AS286">
        <v>3.9126799999999999</v>
      </c>
      <c r="BD286">
        <v>2771.4</v>
      </c>
      <c r="BE286">
        <v>6.8811200000000001E-3</v>
      </c>
      <c r="BF286">
        <v>402754</v>
      </c>
      <c r="BG286">
        <v>311.62400000000002</v>
      </c>
      <c r="BH286">
        <v>25</v>
      </c>
      <c r="BI286">
        <v>20989.9</v>
      </c>
      <c r="BJ286">
        <v>34826.400000000001</v>
      </c>
    </row>
    <row r="287" spans="1:69" x14ac:dyDescent="0.3">
      <c r="A287" s="1">
        <v>245.577</v>
      </c>
      <c r="B287" s="1">
        <v>78.487399999999994</v>
      </c>
      <c r="C287" s="1">
        <v>3.12887</v>
      </c>
      <c r="D287" s="1">
        <v>282.59100000000001</v>
      </c>
      <c r="E287" s="1">
        <v>25.003</v>
      </c>
      <c r="F287" s="1">
        <v>498.99799999999999</v>
      </c>
      <c r="G287" s="1">
        <v>753.42100000000005</v>
      </c>
      <c r="H287" s="1">
        <f t="shared" si="12"/>
        <v>3128.87</v>
      </c>
      <c r="J287" s="1">
        <v>2176.5300000000002</v>
      </c>
      <c r="K287" s="1">
        <v>7.8461600000000002</v>
      </c>
      <c r="L287" s="1">
        <v>277.39999999999998</v>
      </c>
      <c r="M287" s="1">
        <v>282.59100000000001</v>
      </c>
      <c r="N287" s="1">
        <v>24.997</v>
      </c>
      <c r="O287" s="1">
        <v>3108.64</v>
      </c>
      <c r="P287" s="1">
        <f t="shared" si="13"/>
        <v>277400</v>
      </c>
      <c r="R287" s="1">
        <v>1074.03</v>
      </c>
      <c r="S287" s="1">
        <v>23.537199999999999</v>
      </c>
      <c r="T287" s="1">
        <v>45.6312</v>
      </c>
      <c r="U287" s="1">
        <v>282.59100000000001</v>
      </c>
      <c r="V287" s="1">
        <v>25.013000000000002</v>
      </c>
      <c r="W287" s="1">
        <v>1485.74</v>
      </c>
      <c r="X287" s="1">
        <f t="shared" si="14"/>
        <v>45631.199999999997</v>
      </c>
      <c r="AL287">
        <v>1148.7</v>
      </c>
      <c r="AM287">
        <v>78.458799999999997</v>
      </c>
      <c r="AN287">
        <v>14.640700000000001</v>
      </c>
      <c r="AO287">
        <v>282.59100000000001</v>
      </c>
      <c r="AP287">
        <v>25</v>
      </c>
      <c r="AQ287">
        <v>1656.64</v>
      </c>
      <c r="AR287">
        <v>14434.9</v>
      </c>
      <c r="AS287">
        <v>3.9231099999999999</v>
      </c>
      <c r="BD287">
        <v>2779.77</v>
      </c>
      <c r="BE287">
        <v>6.91503E-3</v>
      </c>
      <c r="BF287">
        <v>401989</v>
      </c>
      <c r="BG287">
        <v>312.60700000000003</v>
      </c>
      <c r="BH287">
        <v>25.003</v>
      </c>
      <c r="BI287">
        <v>20994.7</v>
      </c>
      <c r="BJ287">
        <v>34931.599999999999</v>
      </c>
    </row>
    <row r="288" spans="1:69" x14ac:dyDescent="0.3">
      <c r="A288" s="1">
        <v>241.22</v>
      </c>
      <c r="B288" s="1">
        <v>78.788600000000002</v>
      </c>
      <c r="C288" s="1">
        <v>3.0616099999999999</v>
      </c>
      <c r="D288" s="1">
        <v>283.64</v>
      </c>
      <c r="E288" s="1">
        <v>25.013000000000002</v>
      </c>
      <c r="F288" s="1">
        <v>470.62700000000001</v>
      </c>
      <c r="G288" s="1">
        <v>740.05499999999995</v>
      </c>
      <c r="H288" s="1">
        <f t="shared" si="12"/>
        <v>3061.61</v>
      </c>
      <c r="J288" s="1">
        <v>2237.3200000000002</v>
      </c>
      <c r="K288" s="1">
        <v>7.87493</v>
      </c>
      <c r="L288" s="1">
        <v>284.10700000000003</v>
      </c>
      <c r="M288" s="1">
        <v>283.64</v>
      </c>
      <c r="N288" s="1">
        <v>25.001999999999999</v>
      </c>
      <c r="O288" s="1">
        <v>3165.8</v>
      </c>
      <c r="P288" s="1">
        <f t="shared" si="13"/>
        <v>284107</v>
      </c>
      <c r="R288" s="1">
        <v>1132.8399999999999</v>
      </c>
      <c r="S288" s="1">
        <v>23.639700000000001</v>
      </c>
      <c r="T288" s="1">
        <v>47.921199999999999</v>
      </c>
      <c r="U288" s="1">
        <v>283.64</v>
      </c>
      <c r="V288" s="1">
        <v>24.984000000000002</v>
      </c>
      <c r="W288" s="1">
        <v>1470.93</v>
      </c>
      <c r="X288" s="1">
        <f t="shared" si="14"/>
        <v>47921.2</v>
      </c>
      <c r="AL288">
        <v>1126.56</v>
      </c>
      <c r="AM288">
        <v>78.820899999999995</v>
      </c>
      <c r="AN288">
        <v>14.2927</v>
      </c>
      <c r="AO288">
        <v>283.64</v>
      </c>
      <c r="AP288">
        <v>24.997</v>
      </c>
      <c r="AQ288">
        <v>1277.95</v>
      </c>
      <c r="AR288">
        <v>14156.8</v>
      </c>
      <c r="AS288">
        <v>3.94116</v>
      </c>
      <c r="BD288">
        <v>2788.69</v>
      </c>
      <c r="BE288">
        <v>7.0754900000000003E-3</v>
      </c>
      <c r="BF288">
        <v>394134</v>
      </c>
      <c r="BG288">
        <v>313.65499999999997</v>
      </c>
      <c r="BH288">
        <v>25.010999999999999</v>
      </c>
      <c r="BI288">
        <v>20960.2</v>
      </c>
      <c r="BJ288">
        <v>35043.699999999997</v>
      </c>
    </row>
    <row r="289" spans="1:62" x14ac:dyDescent="0.3">
      <c r="A289" s="1">
        <v>239.02</v>
      </c>
      <c r="B289" s="1">
        <v>79.065899999999999</v>
      </c>
      <c r="C289" s="1">
        <v>3.02305</v>
      </c>
      <c r="D289" s="1">
        <v>284.62299999999999</v>
      </c>
      <c r="E289" s="1">
        <v>24.992999999999999</v>
      </c>
      <c r="F289" s="1">
        <v>462.61599999999999</v>
      </c>
      <c r="G289" s="1">
        <v>733.30499999999995</v>
      </c>
      <c r="H289" s="1">
        <f t="shared" si="12"/>
        <v>3023.05</v>
      </c>
      <c r="J289" s="1">
        <v>2280.94</v>
      </c>
      <c r="K289" s="1">
        <v>7.9039099999999998</v>
      </c>
      <c r="L289" s="1">
        <v>288.584</v>
      </c>
      <c r="M289" s="1">
        <v>284.62299999999999</v>
      </c>
      <c r="N289" s="1">
        <v>24.992999999999999</v>
      </c>
      <c r="O289" s="1">
        <v>3211.54</v>
      </c>
      <c r="P289" s="1">
        <f t="shared" si="13"/>
        <v>288584</v>
      </c>
      <c r="R289" s="1">
        <v>1102.05</v>
      </c>
      <c r="S289" s="1">
        <v>23.723500000000001</v>
      </c>
      <c r="T289" s="1">
        <v>46.453899999999997</v>
      </c>
      <c r="U289" s="1">
        <v>284.62299999999999</v>
      </c>
      <c r="V289" s="1">
        <v>24.988</v>
      </c>
      <c r="W289" s="1">
        <v>1231.5999999999999</v>
      </c>
      <c r="X289" s="1">
        <f t="shared" si="14"/>
        <v>46453.899999999994</v>
      </c>
      <c r="AL289">
        <v>1173.71</v>
      </c>
      <c r="AM289">
        <v>79.013300000000001</v>
      </c>
      <c r="AN289">
        <v>14.8545</v>
      </c>
      <c r="AO289">
        <v>284.62299999999999</v>
      </c>
      <c r="AP289">
        <v>25.003</v>
      </c>
      <c r="AQ289">
        <v>1537.84</v>
      </c>
      <c r="AR289">
        <v>14749.2</v>
      </c>
      <c r="AS289">
        <v>3.95079</v>
      </c>
      <c r="BD289">
        <v>2797.06</v>
      </c>
      <c r="BE289">
        <v>7.2893699999999999E-3</v>
      </c>
      <c r="BF289">
        <v>383717</v>
      </c>
      <c r="BG289">
        <v>314.63799999999998</v>
      </c>
      <c r="BH289">
        <v>25.01</v>
      </c>
      <c r="BI289">
        <v>20900.3</v>
      </c>
      <c r="BJ289">
        <v>35148.800000000003</v>
      </c>
    </row>
    <row r="290" spans="1:62" x14ac:dyDescent="0.3">
      <c r="A290" s="1">
        <v>236.17599999999999</v>
      </c>
      <c r="B290" s="1">
        <v>79.3292</v>
      </c>
      <c r="C290" s="1">
        <v>2.9771700000000001</v>
      </c>
      <c r="D290" s="1">
        <v>285.60599999999999</v>
      </c>
      <c r="E290" s="1">
        <v>24.998999999999999</v>
      </c>
      <c r="F290" s="1">
        <v>461.14600000000002</v>
      </c>
      <c r="G290" s="1">
        <v>724.58</v>
      </c>
      <c r="H290" s="1">
        <f t="shared" si="12"/>
        <v>2977.17</v>
      </c>
      <c r="J290" s="1">
        <v>2292.6999999999998</v>
      </c>
      <c r="K290" s="1">
        <v>7.9338800000000003</v>
      </c>
      <c r="L290" s="1">
        <v>288.976</v>
      </c>
      <c r="M290" s="1">
        <v>285.60599999999999</v>
      </c>
      <c r="N290" s="1">
        <v>24.995000000000001</v>
      </c>
      <c r="O290" s="1">
        <v>2891.79</v>
      </c>
      <c r="P290" s="1">
        <f t="shared" si="13"/>
        <v>288976</v>
      </c>
      <c r="R290" s="1">
        <v>1116.43</v>
      </c>
      <c r="S290" s="1">
        <v>23.797000000000001</v>
      </c>
      <c r="T290" s="1">
        <v>46.9146</v>
      </c>
      <c r="U290" s="1">
        <v>285.60599999999999</v>
      </c>
      <c r="V290" s="1">
        <v>25.024999999999999</v>
      </c>
      <c r="W290" s="1">
        <v>1549.19</v>
      </c>
      <c r="X290" s="1">
        <f t="shared" si="14"/>
        <v>46914.6</v>
      </c>
      <c r="AL290">
        <v>1185.81</v>
      </c>
      <c r="AM290">
        <v>79.364199999999997</v>
      </c>
      <c r="AN290">
        <v>14.9414</v>
      </c>
      <c r="AO290">
        <v>285.60599999999999</v>
      </c>
      <c r="AP290">
        <v>25.013000000000002</v>
      </c>
      <c r="AQ290">
        <v>1075.96</v>
      </c>
      <c r="AR290">
        <v>14901.4</v>
      </c>
      <c r="AS290">
        <v>3.9683099999999998</v>
      </c>
      <c r="BD290">
        <v>2805.42</v>
      </c>
      <c r="BE290">
        <v>7.3051699999999997E-3</v>
      </c>
      <c r="BF290">
        <v>384032</v>
      </c>
      <c r="BG290">
        <v>315.62099999999998</v>
      </c>
      <c r="BH290">
        <v>25.001000000000001</v>
      </c>
      <c r="BI290">
        <v>20948.900000000001</v>
      </c>
      <c r="BJ290">
        <v>35254</v>
      </c>
    </row>
    <row r="291" spans="1:62" x14ac:dyDescent="0.3">
      <c r="A291" s="1">
        <v>236.881</v>
      </c>
      <c r="B291" s="1">
        <v>79.62</v>
      </c>
      <c r="C291" s="1">
        <v>2.9751400000000001</v>
      </c>
      <c r="D291" s="1">
        <v>286.654</v>
      </c>
      <c r="E291" s="1">
        <v>24.997</v>
      </c>
      <c r="F291" s="1">
        <v>464.66899999999998</v>
      </c>
      <c r="G291" s="1">
        <v>726.74099999999999</v>
      </c>
      <c r="H291" s="1">
        <f t="shared" si="12"/>
        <v>2975.1400000000003</v>
      </c>
      <c r="J291" s="1">
        <v>2270.02</v>
      </c>
      <c r="K291" s="1">
        <v>7.9650800000000004</v>
      </c>
      <c r="L291" s="1">
        <v>284.99700000000001</v>
      </c>
      <c r="M291" s="1">
        <v>286.654</v>
      </c>
      <c r="N291" s="1">
        <v>25.013999999999999</v>
      </c>
      <c r="O291" s="1">
        <v>2144.5700000000002</v>
      </c>
      <c r="P291" s="1">
        <f t="shared" si="13"/>
        <v>284997</v>
      </c>
      <c r="R291" s="1">
        <v>1116.0999999999999</v>
      </c>
      <c r="S291" s="1">
        <v>23.8916</v>
      </c>
      <c r="T291" s="1">
        <v>46.715200000000003</v>
      </c>
      <c r="U291" s="1">
        <v>286.654</v>
      </c>
      <c r="V291" s="1">
        <v>25.007000000000001</v>
      </c>
      <c r="W291" s="1">
        <v>1461.44</v>
      </c>
      <c r="X291" s="1">
        <f t="shared" si="14"/>
        <v>46715.200000000004</v>
      </c>
      <c r="AL291">
        <v>1188.3800000000001</v>
      </c>
      <c r="AM291">
        <v>79.608599999999996</v>
      </c>
      <c r="AN291">
        <v>14.9278</v>
      </c>
      <c r="AO291">
        <v>286.654</v>
      </c>
      <c r="AP291">
        <v>24.989000000000001</v>
      </c>
      <c r="AQ291">
        <v>1198.51</v>
      </c>
      <c r="AR291">
        <v>14933.7</v>
      </c>
      <c r="AS291">
        <v>3.9805999999999999</v>
      </c>
      <c r="BD291">
        <v>2814.34</v>
      </c>
      <c r="BE291">
        <v>7.3896999999999999E-3</v>
      </c>
      <c r="BF291">
        <v>380847</v>
      </c>
      <c r="BG291">
        <v>316.67</v>
      </c>
      <c r="BH291">
        <v>24.998999999999999</v>
      </c>
      <c r="BI291">
        <v>20887.900000000001</v>
      </c>
      <c r="BJ291">
        <v>35366.1</v>
      </c>
    </row>
    <row r="292" spans="1:62" x14ac:dyDescent="0.3">
      <c r="A292" s="1">
        <v>237.339</v>
      </c>
      <c r="B292" s="1">
        <v>79.896900000000002</v>
      </c>
      <c r="C292" s="1">
        <v>2.9705599999999999</v>
      </c>
      <c r="D292" s="1">
        <v>287.63799999999998</v>
      </c>
      <c r="E292" s="1">
        <v>24.995999999999999</v>
      </c>
      <c r="F292" s="1">
        <v>478.221</v>
      </c>
      <c r="G292" s="1">
        <v>728.14499999999998</v>
      </c>
      <c r="H292" s="1">
        <f t="shared" si="12"/>
        <v>2970.56</v>
      </c>
      <c r="J292" s="1">
        <v>2226.04</v>
      </c>
      <c r="K292" s="1">
        <v>7.9938500000000001</v>
      </c>
      <c r="L292" s="1">
        <v>278.46899999999999</v>
      </c>
      <c r="M292" s="1">
        <v>287.63799999999998</v>
      </c>
      <c r="N292" s="1">
        <v>25.01</v>
      </c>
      <c r="O292" s="1">
        <v>1631.37</v>
      </c>
      <c r="P292" s="1">
        <f t="shared" si="13"/>
        <v>278469</v>
      </c>
      <c r="R292" s="1">
        <v>1088.82</v>
      </c>
      <c r="S292" s="1">
        <v>23.9724</v>
      </c>
      <c r="T292" s="1">
        <v>45.419800000000002</v>
      </c>
      <c r="U292" s="1">
        <v>287.63799999999998</v>
      </c>
      <c r="V292" s="1">
        <v>24.998000000000001</v>
      </c>
      <c r="W292" s="1">
        <v>1129.45</v>
      </c>
      <c r="X292" s="1">
        <f t="shared" si="14"/>
        <v>45419.8</v>
      </c>
      <c r="AL292">
        <v>1177.6600000000001</v>
      </c>
      <c r="AM292">
        <v>79.9148</v>
      </c>
      <c r="AN292">
        <v>14.7364</v>
      </c>
      <c r="AO292">
        <v>287.63799999999998</v>
      </c>
      <c r="AP292">
        <v>25</v>
      </c>
      <c r="AQ292">
        <v>1057.8800000000001</v>
      </c>
      <c r="AR292">
        <v>14798.9</v>
      </c>
      <c r="AS292">
        <v>3.9958100000000001</v>
      </c>
      <c r="BD292">
        <v>2822.71</v>
      </c>
      <c r="BE292">
        <v>7.50389E-3</v>
      </c>
      <c r="BF292">
        <v>376166</v>
      </c>
      <c r="BG292">
        <v>317.65300000000002</v>
      </c>
      <c r="BH292">
        <v>24.995999999999999</v>
      </c>
      <c r="BI292">
        <v>20904.599999999999</v>
      </c>
      <c r="BJ292">
        <v>35471.199999999997</v>
      </c>
    </row>
    <row r="293" spans="1:62" x14ac:dyDescent="0.3">
      <c r="A293" s="1">
        <v>237.39400000000001</v>
      </c>
      <c r="B293" s="1">
        <v>80.172499999999999</v>
      </c>
      <c r="C293" s="1">
        <v>2.9610400000000001</v>
      </c>
      <c r="D293" s="1">
        <v>288.62099999999998</v>
      </c>
      <c r="E293" s="1">
        <v>24.994</v>
      </c>
      <c r="F293" s="1">
        <v>493.49099999999999</v>
      </c>
      <c r="G293" s="1">
        <v>728.31600000000003</v>
      </c>
      <c r="H293" s="1">
        <f t="shared" si="12"/>
        <v>2961.04</v>
      </c>
      <c r="J293" s="1">
        <v>2144.4499999999998</v>
      </c>
      <c r="K293" s="1">
        <v>8.0233000000000008</v>
      </c>
      <c r="L293" s="1">
        <v>267.27800000000002</v>
      </c>
      <c r="M293" s="1">
        <v>288.62099999999998</v>
      </c>
      <c r="N293" s="1">
        <v>25.007000000000001</v>
      </c>
      <c r="O293" s="1">
        <v>1002.44</v>
      </c>
      <c r="P293" s="1">
        <f t="shared" si="13"/>
        <v>267278</v>
      </c>
      <c r="R293" s="1">
        <v>1056.52</v>
      </c>
      <c r="S293" s="1">
        <v>24.053699999999999</v>
      </c>
      <c r="T293" s="1">
        <v>43.9236</v>
      </c>
      <c r="U293" s="1">
        <v>288.62099999999998</v>
      </c>
      <c r="V293" s="1">
        <v>25</v>
      </c>
      <c r="W293" s="1">
        <v>1167.3599999999999</v>
      </c>
      <c r="X293" s="1">
        <f t="shared" si="14"/>
        <v>43923.6</v>
      </c>
      <c r="AL293">
        <v>1190.8599999999999</v>
      </c>
      <c r="AM293">
        <v>80.158600000000007</v>
      </c>
      <c r="AN293">
        <v>14.856299999999999</v>
      </c>
      <c r="AO293">
        <v>288.62099999999998</v>
      </c>
      <c r="AP293">
        <v>24.995999999999999</v>
      </c>
      <c r="AQ293">
        <v>1188.74</v>
      </c>
      <c r="AR293">
        <v>14964.8</v>
      </c>
      <c r="AS293">
        <v>4.0080200000000001</v>
      </c>
      <c r="BD293">
        <v>2831.08</v>
      </c>
      <c r="BE293">
        <v>7.6368399999999998E-3</v>
      </c>
      <c r="BF293">
        <v>370713</v>
      </c>
      <c r="BG293">
        <v>318.63600000000002</v>
      </c>
      <c r="BH293">
        <v>25.001000000000001</v>
      </c>
      <c r="BI293">
        <v>20890.7</v>
      </c>
      <c r="BJ293">
        <v>35576.400000000001</v>
      </c>
    </row>
    <row r="294" spans="1:62" x14ac:dyDescent="0.3">
      <c r="A294" s="1">
        <v>234.53200000000001</v>
      </c>
      <c r="B294" s="1">
        <v>80.458600000000004</v>
      </c>
      <c r="C294" s="1">
        <v>2.9149400000000001</v>
      </c>
      <c r="D294" s="1">
        <v>289.66899999999998</v>
      </c>
      <c r="E294" s="1">
        <v>24.984000000000002</v>
      </c>
      <c r="F294" s="1">
        <v>508.505</v>
      </c>
      <c r="G294" s="1">
        <v>719.53499999999997</v>
      </c>
      <c r="H294" s="1">
        <f t="shared" si="12"/>
        <v>2914.94</v>
      </c>
      <c r="J294" s="1">
        <v>2051.91</v>
      </c>
      <c r="K294" s="1">
        <v>8.0520800000000001</v>
      </c>
      <c r="L294" s="1">
        <v>254.83</v>
      </c>
      <c r="M294" s="1">
        <v>289.66899999999998</v>
      </c>
      <c r="N294" s="1">
        <v>25.004000000000001</v>
      </c>
      <c r="O294" s="1">
        <v>1084.19</v>
      </c>
      <c r="P294" s="1">
        <f t="shared" si="13"/>
        <v>254830</v>
      </c>
      <c r="R294" s="1">
        <v>1082.9100000000001</v>
      </c>
      <c r="S294" s="1">
        <v>24.1267</v>
      </c>
      <c r="T294" s="1">
        <v>44.884300000000003</v>
      </c>
      <c r="U294" s="1">
        <v>289.66899999999998</v>
      </c>
      <c r="V294" s="1">
        <v>25.003</v>
      </c>
      <c r="W294" s="1">
        <v>1587.63</v>
      </c>
      <c r="X294" s="1">
        <f t="shared" si="14"/>
        <v>44884.3</v>
      </c>
      <c r="AL294">
        <v>1180.1600000000001</v>
      </c>
      <c r="AM294">
        <v>80.455299999999994</v>
      </c>
      <c r="AN294">
        <v>14.6686</v>
      </c>
      <c r="AO294">
        <v>289.66899999999998</v>
      </c>
      <c r="AP294">
        <v>25.003</v>
      </c>
      <c r="AQ294">
        <v>1296.93</v>
      </c>
      <c r="AR294">
        <v>14830.4</v>
      </c>
      <c r="AS294">
        <v>4.0228900000000003</v>
      </c>
      <c r="BD294">
        <v>2839.44</v>
      </c>
      <c r="BE294">
        <v>7.73845E-3</v>
      </c>
      <c r="BF294">
        <v>366927</v>
      </c>
      <c r="BG294">
        <v>319.61900000000003</v>
      </c>
      <c r="BH294">
        <v>24.994</v>
      </c>
      <c r="BI294">
        <v>20844.7</v>
      </c>
      <c r="BJ294">
        <v>35681.5</v>
      </c>
    </row>
    <row r="295" spans="1:62" x14ac:dyDescent="0.3">
      <c r="A295" s="1">
        <v>236.38200000000001</v>
      </c>
      <c r="B295" s="1">
        <v>80.733500000000006</v>
      </c>
      <c r="C295" s="1">
        <v>2.92794</v>
      </c>
      <c r="D295" s="1">
        <v>290.65199999999999</v>
      </c>
      <c r="E295" s="1">
        <v>24.994</v>
      </c>
      <c r="F295" s="1">
        <v>517.54499999999996</v>
      </c>
      <c r="G295" s="1">
        <v>725.21199999999999</v>
      </c>
      <c r="H295" s="1">
        <f t="shared" si="12"/>
        <v>2927.94</v>
      </c>
      <c r="J295" s="1">
        <v>1976.87</v>
      </c>
      <c r="K295" s="1">
        <v>8.0773700000000002</v>
      </c>
      <c r="L295" s="1">
        <v>244.74199999999999</v>
      </c>
      <c r="M295" s="1">
        <v>290.65199999999999</v>
      </c>
      <c r="N295" s="1">
        <v>25</v>
      </c>
      <c r="O295" s="1">
        <v>1230.03</v>
      </c>
      <c r="P295" s="1">
        <f t="shared" si="13"/>
        <v>244742</v>
      </c>
      <c r="R295" s="1">
        <v>1154.79</v>
      </c>
      <c r="S295" s="1">
        <v>24.222200000000001</v>
      </c>
      <c r="T295" s="1">
        <v>47.674799999999998</v>
      </c>
      <c r="U295" s="1">
        <v>290.65199999999999</v>
      </c>
      <c r="V295" s="1">
        <v>24.984999999999999</v>
      </c>
      <c r="W295" s="1">
        <v>1557.4</v>
      </c>
      <c r="X295" s="1">
        <f t="shared" si="14"/>
        <v>47674.799999999996</v>
      </c>
      <c r="AL295">
        <v>1171.9000000000001</v>
      </c>
      <c r="AM295">
        <v>80.747699999999995</v>
      </c>
      <c r="AN295">
        <v>14.5131</v>
      </c>
      <c r="AO295">
        <v>290.65199999999999</v>
      </c>
      <c r="AP295">
        <v>25.001999999999999</v>
      </c>
      <c r="AQ295">
        <v>1277.25</v>
      </c>
      <c r="AR295">
        <v>14726.5</v>
      </c>
      <c r="AS295">
        <v>4.0374400000000001</v>
      </c>
      <c r="BD295">
        <v>2847.81</v>
      </c>
      <c r="BE295">
        <v>7.8958099999999996E-3</v>
      </c>
      <c r="BF295">
        <v>360674</v>
      </c>
      <c r="BG295">
        <v>320.60199999999998</v>
      </c>
      <c r="BH295">
        <v>24.992000000000001</v>
      </c>
      <c r="BI295">
        <v>20799.5</v>
      </c>
      <c r="BJ295">
        <v>35786.6</v>
      </c>
    </row>
    <row r="296" spans="1:62" x14ac:dyDescent="0.3">
      <c r="A296" s="1">
        <v>237.196</v>
      </c>
      <c r="B296" s="1">
        <v>81.006500000000003</v>
      </c>
      <c r="C296" s="1">
        <v>2.9281100000000002</v>
      </c>
      <c r="D296" s="1">
        <v>291.63499999999999</v>
      </c>
      <c r="E296" s="1">
        <v>25.006</v>
      </c>
      <c r="F296" s="1">
        <v>523.16099999999994</v>
      </c>
      <c r="G296" s="1">
        <v>727.70699999999999</v>
      </c>
      <c r="H296" s="1">
        <f t="shared" si="12"/>
        <v>2928.11</v>
      </c>
      <c r="J296" s="1">
        <v>1959.01</v>
      </c>
      <c r="K296" s="1">
        <v>8.1019799999999993</v>
      </c>
      <c r="L296" s="1">
        <v>241.79400000000001</v>
      </c>
      <c r="M296" s="1">
        <v>291.63499999999999</v>
      </c>
      <c r="N296" s="1">
        <v>24.983000000000001</v>
      </c>
      <c r="O296" s="1">
        <v>1456.79</v>
      </c>
      <c r="P296" s="1">
        <f t="shared" si="13"/>
        <v>241794</v>
      </c>
      <c r="R296" s="1">
        <v>1124.6300000000001</v>
      </c>
      <c r="S296" s="1">
        <v>24.311</v>
      </c>
      <c r="T296" s="1">
        <v>46.260100000000001</v>
      </c>
      <c r="U296" s="1">
        <v>291.63499999999999</v>
      </c>
      <c r="V296" s="1">
        <v>24.995999999999999</v>
      </c>
      <c r="W296" s="1">
        <v>1280.53</v>
      </c>
      <c r="X296" s="1">
        <f t="shared" si="14"/>
        <v>46260.1</v>
      </c>
      <c r="AL296">
        <v>1175.5</v>
      </c>
      <c r="AM296">
        <v>80.992599999999996</v>
      </c>
      <c r="AN296">
        <v>14.5137</v>
      </c>
      <c r="AO296">
        <v>291.63499999999999</v>
      </c>
      <c r="AP296">
        <v>25</v>
      </c>
      <c r="AQ296">
        <v>1390.36</v>
      </c>
      <c r="AR296">
        <v>14771.8</v>
      </c>
      <c r="AS296">
        <v>4.0496999999999996</v>
      </c>
      <c r="BD296">
        <v>2856.73</v>
      </c>
      <c r="BE296">
        <v>7.9698200000000007E-3</v>
      </c>
      <c r="BF296">
        <v>358444</v>
      </c>
      <c r="BG296">
        <v>321.65100000000001</v>
      </c>
      <c r="BH296">
        <v>24.984999999999999</v>
      </c>
      <c r="BI296">
        <v>20792.7</v>
      </c>
      <c r="BJ296">
        <v>35898.800000000003</v>
      </c>
    </row>
    <row r="297" spans="1:62" x14ac:dyDescent="0.3">
      <c r="A297" s="1">
        <v>236.84100000000001</v>
      </c>
      <c r="B297" s="1">
        <v>81.281099999999995</v>
      </c>
      <c r="C297" s="1">
        <v>2.9138500000000001</v>
      </c>
      <c r="D297" s="1">
        <v>292.61799999999999</v>
      </c>
      <c r="E297" s="1">
        <v>25.015999999999998</v>
      </c>
      <c r="F297" s="1">
        <v>514.45299999999997</v>
      </c>
      <c r="G297" s="1">
        <v>726.61900000000003</v>
      </c>
      <c r="H297" s="1">
        <f t="shared" si="12"/>
        <v>2913.85</v>
      </c>
      <c r="J297" s="1">
        <v>1929.49</v>
      </c>
      <c r="K297" s="1">
        <v>8.1295000000000002</v>
      </c>
      <c r="L297" s="1">
        <v>237.34399999999999</v>
      </c>
      <c r="M297" s="1">
        <v>292.61799999999999</v>
      </c>
      <c r="N297" s="1">
        <v>25.007999999999999</v>
      </c>
      <c r="O297" s="1">
        <v>1751.82</v>
      </c>
      <c r="P297" s="1">
        <f t="shared" si="13"/>
        <v>237344</v>
      </c>
      <c r="R297" s="1">
        <v>1123.9100000000001</v>
      </c>
      <c r="S297" s="1">
        <v>24.378399999999999</v>
      </c>
      <c r="T297" s="1">
        <v>46.102600000000002</v>
      </c>
      <c r="U297" s="1">
        <v>292.61799999999999</v>
      </c>
      <c r="V297" s="1">
        <v>24.997</v>
      </c>
      <c r="W297" s="1">
        <v>1517.93</v>
      </c>
      <c r="X297" s="1">
        <f t="shared" si="14"/>
        <v>46102.600000000006</v>
      </c>
      <c r="AL297">
        <v>1182.6600000000001</v>
      </c>
      <c r="AM297">
        <v>81.293099999999995</v>
      </c>
      <c r="AN297">
        <v>14.5481</v>
      </c>
      <c r="AO297">
        <v>292.61799999999999</v>
      </c>
      <c r="AP297">
        <v>25.01</v>
      </c>
      <c r="AQ297">
        <v>1199.5</v>
      </c>
      <c r="AR297">
        <v>14861.8</v>
      </c>
      <c r="AS297">
        <v>4.0647000000000002</v>
      </c>
      <c r="BD297">
        <v>2865.1</v>
      </c>
      <c r="BE297">
        <v>8.17646E-3</v>
      </c>
      <c r="BF297">
        <v>350408</v>
      </c>
      <c r="BG297">
        <v>322.63400000000001</v>
      </c>
      <c r="BH297">
        <v>24.995000000000001</v>
      </c>
      <c r="BI297">
        <v>20710.599999999999</v>
      </c>
      <c r="BJ297">
        <v>36003.9</v>
      </c>
    </row>
    <row r="298" spans="1:62" x14ac:dyDescent="0.3">
      <c r="A298" s="1">
        <v>239.97399999999999</v>
      </c>
      <c r="B298" s="1">
        <v>81.5501</v>
      </c>
      <c r="C298" s="1">
        <v>2.9426600000000001</v>
      </c>
      <c r="D298" s="1">
        <v>293.601</v>
      </c>
      <c r="E298" s="1">
        <v>24.99</v>
      </c>
      <c r="F298" s="1">
        <v>469.80700000000002</v>
      </c>
      <c r="G298" s="1">
        <v>736.23099999999999</v>
      </c>
      <c r="H298" s="1">
        <f t="shared" si="12"/>
        <v>2942.66</v>
      </c>
      <c r="J298" s="1">
        <v>1941.03</v>
      </c>
      <c r="K298" s="1">
        <v>8.1526099999999992</v>
      </c>
      <c r="L298" s="1">
        <v>238.08699999999999</v>
      </c>
      <c r="M298" s="1">
        <v>293.601</v>
      </c>
      <c r="N298" s="1">
        <v>24.988</v>
      </c>
      <c r="O298" s="1">
        <v>2186.9499999999998</v>
      </c>
      <c r="P298" s="1">
        <f t="shared" si="13"/>
        <v>238087</v>
      </c>
      <c r="R298" s="1">
        <v>1131.96</v>
      </c>
      <c r="S298" s="1">
        <v>24.469799999999999</v>
      </c>
      <c r="T298" s="1">
        <v>46.259500000000003</v>
      </c>
      <c r="U298" s="1">
        <v>293.601</v>
      </c>
      <c r="V298" s="1">
        <v>24.997</v>
      </c>
      <c r="W298" s="1">
        <v>1238.44</v>
      </c>
      <c r="X298" s="1">
        <f t="shared" si="14"/>
        <v>46259.5</v>
      </c>
      <c r="AL298">
        <v>1184.6300000000001</v>
      </c>
      <c r="AM298">
        <v>81.542599999999993</v>
      </c>
      <c r="AN298">
        <v>14.527699999999999</v>
      </c>
      <c r="AO298">
        <v>293.601</v>
      </c>
      <c r="AP298">
        <v>25.004999999999999</v>
      </c>
      <c r="AQ298">
        <v>1246.1500000000001</v>
      </c>
      <c r="AR298">
        <v>14886.5</v>
      </c>
      <c r="AS298">
        <v>4.07721</v>
      </c>
      <c r="BD298">
        <v>2873.47</v>
      </c>
      <c r="BE298">
        <v>8.1979500000000007E-3</v>
      </c>
      <c r="BF298">
        <v>350510</v>
      </c>
      <c r="BG298">
        <v>323.61700000000002</v>
      </c>
      <c r="BH298">
        <v>24.991</v>
      </c>
      <c r="BI298">
        <v>20692.8</v>
      </c>
      <c r="BJ298">
        <v>36109</v>
      </c>
    </row>
    <row r="299" spans="1:62" x14ac:dyDescent="0.3">
      <c r="A299" s="1">
        <v>245.04300000000001</v>
      </c>
      <c r="B299" s="1">
        <v>81.835099999999997</v>
      </c>
      <c r="C299" s="1">
        <v>2.9943499999999998</v>
      </c>
      <c r="D299" s="1">
        <v>294.64999999999998</v>
      </c>
      <c r="E299" s="1">
        <v>25.006</v>
      </c>
      <c r="F299" s="1">
        <v>446.404</v>
      </c>
      <c r="G299" s="1">
        <v>751.78399999999999</v>
      </c>
      <c r="H299" s="1">
        <f t="shared" si="12"/>
        <v>2994.35</v>
      </c>
      <c r="J299" s="1">
        <v>1987.96</v>
      </c>
      <c r="K299" s="1">
        <v>8.1823899999999998</v>
      </c>
      <c r="L299" s="1">
        <v>242.95599999999999</v>
      </c>
      <c r="M299" s="1">
        <v>294.64999999999998</v>
      </c>
      <c r="N299" s="1">
        <v>24.989000000000001</v>
      </c>
      <c r="O299" s="1">
        <v>2658.88</v>
      </c>
      <c r="P299" s="1">
        <f t="shared" si="13"/>
        <v>242956</v>
      </c>
      <c r="R299" s="1">
        <v>1099.55</v>
      </c>
      <c r="S299" s="1">
        <v>24.558700000000002</v>
      </c>
      <c r="T299" s="1">
        <v>44.772500000000001</v>
      </c>
      <c r="U299" s="1">
        <v>294.64999999999998</v>
      </c>
      <c r="V299" s="1">
        <v>24.998999999999999</v>
      </c>
      <c r="W299" s="1">
        <v>1131.56</v>
      </c>
      <c r="X299" s="1">
        <f t="shared" si="14"/>
        <v>44772.5</v>
      </c>
      <c r="AL299">
        <v>1190.67</v>
      </c>
      <c r="AM299">
        <v>81.866100000000003</v>
      </c>
      <c r="AN299">
        <v>14.5441</v>
      </c>
      <c r="AO299">
        <v>294.64999999999998</v>
      </c>
      <c r="AP299">
        <v>25.021999999999998</v>
      </c>
      <c r="AQ299">
        <v>1189.72</v>
      </c>
      <c r="AR299">
        <v>14962.3</v>
      </c>
      <c r="AS299">
        <v>4.0934499999999998</v>
      </c>
      <c r="BD299">
        <v>2882.39</v>
      </c>
      <c r="BE299">
        <v>8.4072000000000001E-3</v>
      </c>
      <c r="BF299">
        <v>342848</v>
      </c>
      <c r="BG299">
        <v>324.66500000000002</v>
      </c>
      <c r="BH299">
        <v>24.986999999999998</v>
      </c>
      <c r="BI299">
        <v>20676.599999999999</v>
      </c>
      <c r="BJ299">
        <v>36221.199999999997</v>
      </c>
    </row>
    <row r="300" spans="1:62" x14ac:dyDescent="0.3">
      <c r="A300" s="1">
        <v>242.34299999999999</v>
      </c>
      <c r="B300" s="1">
        <v>82.141199999999998</v>
      </c>
      <c r="C300" s="1">
        <v>2.9503200000000001</v>
      </c>
      <c r="D300" s="1">
        <v>295.63299999999998</v>
      </c>
      <c r="E300" s="1">
        <v>25.010999999999999</v>
      </c>
      <c r="F300" s="1">
        <v>441.17899999999997</v>
      </c>
      <c r="G300" s="1">
        <v>743.49800000000005</v>
      </c>
      <c r="H300" s="1">
        <f t="shared" si="12"/>
        <v>2950.32</v>
      </c>
      <c r="J300" s="1">
        <v>2061.8000000000002</v>
      </c>
      <c r="K300" s="1">
        <v>8.2051400000000001</v>
      </c>
      <c r="L300" s="1">
        <v>251.28100000000001</v>
      </c>
      <c r="M300" s="1">
        <v>295.63299999999998</v>
      </c>
      <c r="N300" s="1">
        <v>24.998999999999999</v>
      </c>
      <c r="O300" s="1">
        <v>2999.66</v>
      </c>
      <c r="P300" s="1">
        <f t="shared" si="13"/>
        <v>251281</v>
      </c>
      <c r="R300" s="1">
        <v>1059.58</v>
      </c>
      <c r="S300" s="1">
        <v>24.635200000000001</v>
      </c>
      <c r="T300" s="1">
        <v>43.010899999999999</v>
      </c>
      <c r="U300" s="1">
        <v>295.63299999999998</v>
      </c>
      <c r="V300" s="1">
        <v>24.998000000000001</v>
      </c>
      <c r="W300" s="1">
        <v>1193.8599999999999</v>
      </c>
      <c r="X300" s="1">
        <f t="shared" si="14"/>
        <v>43010.9</v>
      </c>
      <c r="AL300">
        <v>1158.92</v>
      </c>
      <c r="AM300">
        <v>82.083299999999994</v>
      </c>
      <c r="AN300">
        <v>14.1188</v>
      </c>
      <c r="AO300">
        <v>295.63299999999998</v>
      </c>
      <c r="AP300">
        <v>24.997</v>
      </c>
      <c r="AQ300">
        <v>1285.24</v>
      </c>
      <c r="AR300">
        <v>14563.4</v>
      </c>
      <c r="AS300">
        <v>4.1043500000000002</v>
      </c>
      <c r="BD300">
        <v>2890.75</v>
      </c>
      <c r="BE300">
        <v>8.4338499999999997E-3</v>
      </c>
      <c r="BF300">
        <v>342756</v>
      </c>
      <c r="BG300">
        <v>325.64800000000002</v>
      </c>
      <c r="BH300">
        <v>24.998000000000001</v>
      </c>
      <c r="BI300">
        <v>20704.2</v>
      </c>
      <c r="BJ300">
        <v>36326.300000000003</v>
      </c>
    </row>
    <row r="301" spans="1:62" x14ac:dyDescent="0.3">
      <c r="A301" s="1">
        <v>237.256</v>
      </c>
      <c r="B301" s="1">
        <v>82.395399999999995</v>
      </c>
      <c r="C301" s="1">
        <v>2.8794900000000001</v>
      </c>
      <c r="D301" s="1">
        <v>296.61599999999999</v>
      </c>
      <c r="E301" s="1">
        <v>25.007999999999999</v>
      </c>
      <c r="F301" s="1">
        <v>440.90300000000002</v>
      </c>
      <c r="G301" s="1">
        <v>727.89300000000003</v>
      </c>
      <c r="H301" s="1">
        <f t="shared" si="12"/>
        <v>2879.4900000000002</v>
      </c>
      <c r="J301" s="1">
        <v>2161.98</v>
      </c>
      <c r="K301" s="1">
        <v>8.2333499999999997</v>
      </c>
      <c r="L301" s="1">
        <v>262.58800000000002</v>
      </c>
      <c r="M301" s="1">
        <v>296.61599999999999</v>
      </c>
      <c r="N301" s="1">
        <v>25.004000000000001</v>
      </c>
      <c r="O301" s="1">
        <v>3182.95</v>
      </c>
      <c r="P301" s="1">
        <f t="shared" si="13"/>
        <v>262588</v>
      </c>
      <c r="R301" s="1">
        <v>1085.26</v>
      </c>
      <c r="S301" s="1">
        <v>24.709800000000001</v>
      </c>
      <c r="T301" s="1">
        <v>43.920299999999997</v>
      </c>
      <c r="U301" s="1">
        <v>296.61599999999999</v>
      </c>
      <c r="V301" s="1">
        <v>25.01</v>
      </c>
      <c r="W301" s="1">
        <v>1512.89</v>
      </c>
      <c r="X301" s="1">
        <f t="shared" si="14"/>
        <v>43920.299999999996</v>
      </c>
      <c r="AL301">
        <v>1198.33</v>
      </c>
      <c r="AM301">
        <v>82.410200000000003</v>
      </c>
      <c r="AN301">
        <v>14.541</v>
      </c>
      <c r="AO301">
        <v>296.61599999999999</v>
      </c>
      <c r="AP301">
        <v>25.01</v>
      </c>
      <c r="AQ301">
        <v>1333.72</v>
      </c>
      <c r="AR301">
        <v>15058.6</v>
      </c>
      <c r="AS301">
        <v>4.12066</v>
      </c>
      <c r="BD301">
        <v>2899.12</v>
      </c>
      <c r="BE301">
        <v>8.6677300000000002E-3</v>
      </c>
      <c r="BF301">
        <v>334473</v>
      </c>
      <c r="BG301">
        <v>326.63099999999997</v>
      </c>
      <c r="BH301">
        <v>24.998000000000001</v>
      </c>
      <c r="BI301">
        <v>20639.3</v>
      </c>
      <c r="BJ301">
        <v>36431.4</v>
      </c>
    </row>
    <row r="302" spans="1:62" x14ac:dyDescent="0.3">
      <c r="A302" s="1">
        <v>235.983</v>
      </c>
      <c r="B302" s="1">
        <v>82.679000000000002</v>
      </c>
      <c r="C302" s="1">
        <v>2.8542100000000001</v>
      </c>
      <c r="D302" s="1">
        <v>297.66500000000002</v>
      </c>
      <c r="E302" s="1">
        <v>24.998000000000001</v>
      </c>
      <c r="F302" s="1">
        <v>432.39299999999997</v>
      </c>
      <c r="G302" s="1">
        <v>723.98699999999997</v>
      </c>
      <c r="H302" s="1">
        <f t="shared" si="12"/>
        <v>2854.21</v>
      </c>
      <c r="J302" s="1">
        <v>2246.9699999999998</v>
      </c>
      <c r="K302" s="1">
        <v>8.2636299999999991</v>
      </c>
      <c r="L302" s="1">
        <v>271.911</v>
      </c>
      <c r="M302" s="1">
        <v>297.66500000000002</v>
      </c>
      <c r="N302" s="1">
        <v>25.003</v>
      </c>
      <c r="O302" s="1">
        <v>3217.89</v>
      </c>
      <c r="P302" s="1">
        <f t="shared" si="13"/>
        <v>271911</v>
      </c>
      <c r="R302" s="1">
        <v>1091.3599999999999</v>
      </c>
      <c r="S302" s="1">
        <v>24.813600000000001</v>
      </c>
      <c r="T302" s="1">
        <v>43.982199999999999</v>
      </c>
      <c r="U302" s="1">
        <v>297.66500000000002</v>
      </c>
      <c r="V302" s="1">
        <v>25.003</v>
      </c>
      <c r="W302" s="1">
        <v>1195.93</v>
      </c>
      <c r="X302" s="1">
        <f t="shared" si="14"/>
        <v>43982.2</v>
      </c>
      <c r="AL302">
        <v>1151.75</v>
      </c>
      <c r="AM302">
        <v>82.674400000000006</v>
      </c>
      <c r="AN302">
        <v>13.9312</v>
      </c>
      <c r="AO302">
        <v>297.66500000000002</v>
      </c>
      <c r="AP302">
        <v>25.001000000000001</v>
      </c>
      <c r="AQ302">
        <v>1120.97</v>
      </c>
      <c r="AR302">
        <v>14473.4</v>
      </c>
      <c r="AS302">
        <v>4.1338800000000004</v>
      </c>
      <c r="BD302">
        <v>2907.49</v>
      </c>
      <c r="BE302">
        <v>8.7328800000000002E-3</v>
      </c>
      <c r="BF302">
        <v>332936</v>
      </c>
      <c r="BG302">
        <v>327.61500000000001</v>
      </c>
      <c r="BH302">
        <v>25.007000000000001</v>
      </c>
      <c r="BI302">
        <v>20663.099999999999</v>
      </c>
      <c r="BJ302">
        <v>36536.6</v>
      </c>
    </row>
    <row r="303" spans="1:62" x14ac:dyDescent="0.3">
      <c r="A303" s="1">
        <v>230.99100000000001</v>
      </c>
      <c r="B303" s="1">
        <v>82.9619</v>
      </c>
      <c r="C303" s="1">
        <v>2.7843</v>
      </c>
      <c r="D303" s="1">
        <v>298.64800000000002</v>
      </c>
      <c r="E303" s="1">
        <v>25.001999999999999</v>
      </c>
      <c r="F303" s="1">
        <v>447.60700000000003</v>
      </c>
      <c r="G303" s="1">
        <v>708.67200000000003</v>
      </c>
      <c r="H303" s="1">
        <f t="shared" si="12"/>
        <v>2784.3</v>
      </c>
      <c r="J303" s="1">
        <v>2298.67</v>
      </c>
      <c r="K303" s="1">
        <v>8.29373</v>
      </c>
      <c r="L303" s="1">
        <v>277.15800000000002</v>
      </c>
      <c r="M303" s="1">
        <v>298.64800000000002</v>
      </c>
      <c r="N303" s="1">
        <v>25.007999999999999</v>
      </c>
      <c r="O303" s="1">
        <v>3110.26</v>
      </c>
      <c r="P303" s="1">
        <f t="shared" si="13"/>
        <v>277158</v>
      </c>
      <c r="R303" s="1">
        <v>1056.33</v>
      </c>
      <c r="S303" s="1">
        <v>24.883700000000001</v>
      </c>
      <c r="T303" s="1">
        <v>42.450699999999998</v>
      </c>
      <c r="U303" s="1">
        <v>298.64800000000002</v>
      </c>
      <c r="V303" s="1">
        <v>25.010999999999999</v>
      </c>
      <c r="W303" s="1">
        <v>1365.52</v>
      </c>
      <c r="X303" s="1">
        <f t="shared" si="14"/>
        <v>42450.7</v>
      </c>
      <c r="AL303">
        <v>1172.0999999999999</v>
      </c>
      <c r="AM303">
        <v>82.917000000000002</v>
      </c>
      <c r="AN303">
        <v>14.1358</v>
      </c>
      <c r="AO303">
        <v>298.64800000000002</v>
      </c>
      <c r="AP303">
        <v>25.004999999999999</v>
      </c>
      <c r="AQ303">
        <v>1421.22</v>
      </c>
      <c r="AR303">
        <v>14729</v>
      </c>
      <c r="AS303">
        <v>4.1460400000000002</v>
      </c>
      <c r="BD303">
        <v>2915.85</v>
      </c>
      <c r="BE303">
        <v>8.9575100000000001E-3</v>
      </c>
      <c r="BF303">
        <v>325521</v>
      </c>
      <c r="BG303">
        <v>328.59800000000001</v>
      </c>
      <c r="BH303">
        <v>25.007999999999999</v>
      </c>
      <c r="BI303">
        <v>20644.900000000001</v>
      </c>
      <c r="BJ303">
        <v>36641.699999999997</v>
      </c>
    </row>
    <row r="304" spans="1:62" x14ac:dyDescent="0.3">
      <c r="A304" s="1">
        <v>230.13</v>
      </c>
      <c r="B304" s="1">
        <v>83.224900000000005</v>
      </c>
      <c r="C304" s="1">
        <v>2.7651500000000002</v>
      </c>
      <c r="D304" s="1">
        <v>299.63099999999997</v>
      </c>
      <c r="E304" s="1">
        <v>24.984999999999999</v>
      </c>
      <c r="F304" s="1">
        <v>457.00900000000001</v>
      </c>
      <c r="G304" s="1">
        <v>706.029</v>
      </c>
      <c r="H304" s="1">
        <f t="shared" si="12"/>
        <v>2765.15</v>
      </c>
      <c r="J304" s="1">
        <v>2316.9499999999998</v>
      </c>
      <c r="K304" s="1">
        <v>8.3229699999999998</v>
      </c>
      <c r="L304" s="1">
        <v>278.38099999999997</v>
      </c>
      <c r="M304" s="1">
        <v>299.63099999999997</v>
      </c>
      <c r="N304" s="1">
        <v>25.001999999999999</v>
      </c>
      <c r="O304" s="1">
        <v>2749.22</v>
      </c>
      <c r="P304" s="1">
        <f t="shared" si="13"/>
        <v>278381</v>
      </c>
      <c r="R304" s="1">
        <v>1080.29</v>
      </c>
      <c r="S304" s="1">
        <v>24.9681</v>
      </c>
      <c r="T304" s="1">
        <v>43.2669</v>
      </c>
      <c r="U304" s="1">
        <v>299.63099999999997</v>
      </c>
      <c r="V304" s="1">
        <v>25.010999999999999</v>
      </c>
      <c r="W304" s="1">
        <v>1427.28</v>
      </c>
      <c r="X304" s="1">
        <f t="shared" si="14"/>
        <v>43266.9</v>
      </c>
      <c r="AL304">
        <v>1198.73</v>
      </c>
      <c r="AM304">
        <v>83.267300000000006</v>
      </c>
      <c r="AN304">
        <v>14.3962</v>
      </c>
      <c r="AO304">
        <v>299.63099999999997</v>
      </c>
      <c r="AP304">
        <v>24.998000000000001</v>
      </c>
      <c r="AQ304">
        <v>1213.31</v>
      </c>
      <c r="AR304">
        <v>15063.7</v>
      </c>
      <c r="AS304">
        <v>4.1634399999999996</v>
      </c>
      <c r="BD304">
        <v>2924.78</v>
      </c>
      <c r="BE304">
        <v>9.1320199999999994E-3</v>
      </c>
      <c r="BF304">
        <v>320277</v>
      </c>
      <c r="BG304">
        <v>329.64600000000002</v>
      </c>
      <c r="BH304">
        <v>24.995999999999999</v>
      </c>
      <c r="BI304">
        <v>20609.2</v>
      </c>
      <c r="BJ304">
        <v>36753.800000000003</v>
      </c>
    </row>
    <row r="305" spans="1:62" x14ac:dyDescent="0.3">
      <c r="A305" s="1">
        <v>231.52600000000001</v>
      </c>
      <c r="B305" s="1">
        <v>83.500200000000007</v>
      </c>
      <c r="C305" s="1">
        <v>2.7727599999999999</v>
      </c>
      <c r="D305" s="1">
        <v>300.61399999999998</v>
      </c>
      <c r="E305" s="1">
        <v>24.994</v>
      </c>
      <c r="F305" s="1">
        <v>497.30599999999998</v>
      </c>
      <c r="G305" s="1">
        <v>710.31299999999999</v>
      </c>
      <c r="H305" s="1">
        <f t="shared" si="12"/>
        <v>2772.7599999999998</v>
      </c>
      <c r="J305" s="1">
        <v>2293.96</v>
      </c>
      <c r="K305" s="1">
        <v>8.3548899999999993</v>
      </c>
      <c r="L305" s="1">
        <v>274.56400000000002</v>
      </c>
      <c r="M305" s="1">
        <v>300.61399999999998</v>
      </c>
      <c r="N305" s="1">
        <v>25.004999999999999</v>
      </c>
      <c r="O305" s="1">
        <v>2144.64</v>
      </c>
      <c r="P305" s="1">
        <f t="shared" si="13"/>
        <v>274564</v>
      </c>
      <c r="R305" s="1">
        <v>1058.21</v>
      </c>
      <c r="S305" s="1">
        <v>25.058399999999999</v>
      </c>
      <c r="T305" s="1">
        <v>42.229599999999998</v>
      </c>
      <c r="U305" s="1">
        <v>300.61399999999998</v>
      </c>
      <c r="V305" s="1">
        <v>24.998999999999999</v>
      </c>
      <c r="W305" s="1">
        <v>1216.6400000000001</v>
      </c>
      <c r="X305" s="1">
        <f t="shared" si="14"/>
        <v>42229.599999999999</v>
      </c>
      <c r="AL305">
        <v>1170.47</v>
      </c>
      <c r="AM305">
        <v>83.486699999999999</v>
      </c>
      <c r="AN305">
        <v>14.0198</v>
      </c>
      <c r="AO305">
        <v>300.61399999999998</v>
      </c>
      <c r="AP305">
        <v>25.024000000000001</v>
      </c>
      <c r="AQ305">
        <v>867.27700000000004</v>
      </c>
      <c r="AR305">
        <v>14708.5</v>
      </c>
      <c r="AS305">
        <v>4.1744899999999996</v>
      </c>
      <c r="BD305">
        <v>2933.14</v>
      </c>
      <c r="BE305">
        <v>9.2292099999999998E-3</v>
      </c>
      <c r="BF305">
        <v>317811</v>
      </c>
      <c r="BG305">
        <v>330.62900000000002</v>
      </c>
      <c r="BH305">
        <v>25.004999999999999</v>
      </c>
      <c r="BI305">
        <v>20577.8</v>
      </c>
      <c r="BJ305">
        <v>36859</v>
      </c>
    </row>
    <row r="306" spans="1:62" x14ac:dyDescent="0.3">
      <c r="A306" s="1">
        <v>232.358</v>
      </c>
      <c r="B306" s="1">
        <v>83.776499999999999</v>
      </c>
      <c r="C306" s="1">
        <v>2.7735500000000002</v>
      </c>
      <c r="D306" s="1">
        <v>301.59699999999998</v>
      </c>
      <c r="E306" s="1">
        <v>25.001000000000001</v>
      </c>
      <c r="F306" s="1">
        <v>506.488</v>
      </c>
      <c r="G306" s="1">
        <v>712.86699999999996</v>
      </c>
      <c r="H306" s="1">
        <f t="shared" si="12"/>
        <v>2773.55</v>
      </c>
      <c r="J306" s="1">
        <v>2210.37</v>
      </c>
      <c r="K306" s="1">
        <v>8.3833900000000003</v>
      </c>
      <c r="L306" s="1">
        <v>263.661</v>
      </c>
      <c r="M306" s="1">
        <v>301.59699999999998</v>
      </c>
      <c r="N306" s="1">
        <v>25.006</v>
      </c>
      <c r="O306" s="1">
        <v>1553.65</v>
      </c>
      <c r="P306" s="1">
        <f t="shared" si="13"/>
        <v>263661</v>
      </c>
      <c r="R306" s="1">
        <v>1026.53</v>
      </c>
      <c r="S306" s="1">
        <v>25.130800000000001</v>
      </c>
      <c r="T306" s="1">
        <v>40.8476</v>
      </c>
      <c r="U306" s="1">
        <v>301.59699999999998</v>
      </c>
      <c r="V306" s="1">
        <v>25.018999999999998</v>
      </c>
      <c r="W306" s="1">
        <v>1281.0999999999999</v>
      </c>
      <c r="X306" s="1">
        <f t="shared" si="14"/>
        <v>40847.599999999999</v>
      </c>
      <c r="AL306">
        <v>1172.03</v>
      </c>
      <c r="AM306">
        <v>83.760599999999997</v>
      </c>
      <c r="AN306">
        <v>13.992699999999999</v>
      </c>
      <c r="AO306">
        <v>301.59699999999998</v>
      </c>
      <c r="AP306">
        <v>24.983000000000001</v>
      </c>
      <c r="AQ306">
        <v>1131.6400000000001</v>
      </c>
      <c r="AR306">
        <v>14728.2</v>
      </c>
      <c r="AS306">
        <v>4.1881899999999996</v>
      </c>
      <c r="BD306">
        <v>2941.51</v>
      </c>
      <c r="BE306">
        <v>9.3798900000000001E-3</v>
      </c>
      <c r="BF306">
        <v>313597</v>
      </c>
      <c r="BG306">
        <v>331.61200000000002</v>
      </c>
      <c r="BH306">
        <v>25.007000000000001</v>
      </c>
      <c r="BI306">
        <v>20549.7</v>
      </c>
      <c r="BJ306">
        <v>36964.1</v>
      </c>
    </row>
    <row r="307" spans="1:62" x14ac:dyDescent="0.3">
      <c r="A307" s="1">
        <v>229.08199999999999</v>
      </c>
      <c r="B307" s="1">
        <v>84.067099999999996</v>
      </c>
      <c r="C307" s="1">
        <v>2.72499</v>
      </c>
      <c r="D307" s="1">
        <v>302.64499999999998</v>
      </c>
      <c r="E307" s="1">
        <v>24.986999999999998</v>
      </c>
      <c r="F307" s="1">
        <v>520.654</v>
      </c>
      <c r="G307" s="1">
        <v>702.81500000000005</v>
      </c>
      <c r="H307" s="1">
        <f t="shared" si="12"/>
        <v>2724.9900000000002</v>
      </c>
      <c r="J307" s="1">
        <v>2121.9699999999998</v>
      </c>
      <c r="K307" s="1">
        <v>8.4127600000000005</v>
      </c>
      <c r="L307" s="1">
        <v>252.232</v>
      </c>
      <c r="M307" s="1">
        <v>302.64499999999998</v>
      </c>
      <c r="N307" s="1">
        <v>24.998999999999999</v>
      </c>
      <c r="O307" s="1">
        <v>1132.83</v>
      </c>
      <c r="P307" s="1">
        <f t="shared" si="13"/>
        <v>252232</v>
      </c>
      <c r="R307" s="1">
        <v>1049.17</v>
      </c>
      <c r="S307" s="1">
        <v>25.2179</v>
      </c>
      <c r="T307" s="1">
        <v>41.604300000000002</v>
      </c>
      <c r="U307" s="1">
        <v>302.64499999999998</v>
      </c>
      <c r="V307" s="1">
        <v>25.004000000000001</v>
      </c>
      <c r="W307" s="1">
        <v>1303.05</v>
      </c>
      <c r="X307" s="1">
        <f t="shared" si="14"/>
        <v>41604.300000000003</v>
      </c>
      <c r="AL307">
        <v>1203.75</v>
      </c>
      <c r="AM307">
        <v>84.072699999999998</v>
      </c>
      <c r="AN307">
        <v>14.318</v>
      </c>
      <c r="AO307">
        <v>302.64499999999998</v>
      </c>
      <c r="AP307">
        <v>24.995999999999999</v>
      </c>
      <c r="AQ307">
        <v>1354.85</v>
      </c>
      <c r="AR307">
        <v>15126.8</v>
      </c>
      <c r="AS307">
        <v>4.2037800000000001</v>
      </c>
      <c r="BD307">
        <v>2950.43</v>
      </c>
      <c r="BE307">
        <v>9.4905700000000003E-3</v>
      </c>
      <c r="BF307">
        <v>310880</v>
      </c>
      <c r="BG307">
        <v>332.661</v>
      </c>
      <c r="BH307">
        <v>25.006</v>
      </c>
      <c r="BI307">
        <v>20501</v>
      </c>
      <c r="BJ307">
        <v>37076.199999999997</v>
      </c>
    </row>
    <row r="308" spans="1:62" x14ac:dyDescent="0.3">
      <c r="A308" s="1">
        <v>228.44200000000001</v>
      </c>
      <c r="B308" s="1">
        <v>84.336799999999997</v>
      </c>
      <c r="C308" s="1">
        <v>2.7086899999999998</v>
      </c>
      <c r="D308" s="1">
        <v>303.62799999999999</v>
      </c>
      <c r="E308" s="1">
        <v>24.983000000000001</v>
      </c>
      <c r="F308" s="1">
        <v>517.95000000000005</v>
      </c>
      <c r="G308" s="1">
        <v>700.85299999999995</v>
      </c>
      <c r="H308" s="1">
        <f t="shared" si="12"/>
        <v>2708.6899999999996</v>
      </c>
      <c r="J308" s="1">
        <v>2032.89</v>
      </c>
      <c r="K308" s="1">
        <v>8.4400899999999996</v>
      </c>
      <c r="L308" s="1">
        <v>240.86099999999999</v>
      </c>
      <c r="M308" s="1">
        <v>303.62799999999999</v>
      </c>
      <c r="N308" s="1">
        <v>25.004000000000001</v>
      </c>
      <c r="O308" s="1">
        <v>1004.4</v>
      </c>
      <c r="P308" s="1">
        <f t="shared" si="13"/>
        <v>240861</v>
      </c>
      <c r="R308" s="1">
        <v>1040.9100000000001</v>
      </c>
      <c r="S308" s="1">
        <v>25.3064</v>
      </c>
      <c r="T308" s="1">
        <v>41.132399999999997</v>
      </c>
      <c r="U308" s="1">
        <v>303.62799999999999</v>
      </c>
      <c r="V308" s="1">
        <v>25</v>
      </c>
      <c r="W308" s="1">
        <v>1149.49</v>
      </c>
      <c r="X308" s="1">
        <f t="shared" si="14"/>
        <v>41132.399999999994</v>
      </c>
      <c r="AL308">
        <v>1203.19</v>
      </c>
      <c r="AM308">
        <v>84.348399999999998</v>
      </c>
      <c r="AN308">
        <v>14.2645</v>
      </c>
      <c r="AO308">
        <v>303.62799999999999</v>
      </c>
      <c r="AP308">
        <v>24.992000000000001</v>
      </c>
      <c r="AQ308">
        <v>1163.32</v>
      </c>
      <c r="AR308">
        <v>15119.7</v>
      </c>
      <c r="AS308">
        <v>4.2175000000000002</v>
      </c>
      <c r="BD308">
        <v>2958.8</v>
      </c>
      <c r="BE308">
        <v>9.5752400000000005E-3</v>
      </c>
      <c r="BF308">
        <v>309005</v>
      </c>
      <c r="BG308">
        <v>333.64400000000001</v>
      </c>
      <c r="BH308">
        <v>25</v>
      </c>
      <c r="BI308">
        <v>20480.2</v>
      </c>
      <c r="BJ308">
        <v>37181.4</v>
      </c>
    </row>
    <row r="309" spans="1:62" x14ac:dyDescent="0.3">
      <c r="A309" s="1">
        <v>228.5</v>
      </c>
      <c r="B309" s="1">
        <v>84.614000000000004</v>
      </c>
      <c r="C309" s="1">
        <v>2.7004999999999999</v>
      </c>
      <c r="D309" s="1">
        <v>304.61099999999999</v>
      </c>
      <c r="E309" s="1">
        <v>24.998000000000001</v>
      </c>
      <c r="F309" s="1">
        <v>509.851</v>
      </c>
      <c r="G309" s="1">
        <v>701.03</v>
      </c>
      <c r="H309" s="1">
        <f t="shared" si="12"/>
        <v>2700.5</v>
      </c>
      <c r="J309" s="1">
        <v>1960.85</v>
      </c>
      <c r="K309" s="1">
        <v>8.4649900000000002</v>
      </c>
      <c r="L309" s="1">
        <v>231.643</v>
      </c>
      <c r="M309" s="1">
        <v>304.61099999999999</v>
      </c>
      <c r="N309" s="1">
        <v>25.004999999999999</v>
      </c>
      <c r="O309" s="1">
        <v>1030.05</v>
      </c>
      <c r="P309" s="1">
        <f t="shared" si="13"/>
        <v>231643</v>
      </c>
      <c r="R309" s="1">
        <v>1025.4100000000001</v>
      </c>
      <c r="S309" s="1">
        <v>25.382100000000001</v>
      </c>
      <c r="T309" s="1">
        <v>40.398899999999998</v>
      </c>
      <c r="U309" s="1">
        <v>304.61099999999999</v>
      </c>
      <c r="V309" s="1">
        <v>24.992000000000001</v>
      </c>
      <c r="W309" s="1">
        <v>1238.52</v>
      </c>
      <c r="X309" s="1">
        <f t="shared" si="14"/>
        <v>40398.899999999994</v>
      </c>
      <c r="AL309">
        <v>1167.79</v>
      </c>
      <c r="AM309">
        <v>84.588399999999993</v>
      </c>
      <c r="AN309">
        <v>13.8055</v>
      </c>
      <c r="AO309">
        <v>304.61099999999999</v>
      </c>
      <c r="AP309">
        <v>25.001999999999999</v>
      </c>
      <c r="AQ309">
        <v>981.23900000000003</v>
      </c>
      <c r="AR309">
        <v>14674.8</v>
      </c>
      <c r="AS309">
        <v>4.2295400000000001</v>
      </c>
      <c r="BD309">
        <v>2967.16</v>
      </c>
      <c r="BE309">
        <v>9.8429199999999998E-3</v>
      </c>
      <c r="BF309">
        <v>301452</v>
      </c>
      <c r="BG309">
        <v>334.62700000000001</v>
      </c>
      <c r="BH309">
        <v>24.988</v>
      </c>
      <c r="BI309">
        <v>20392.2</v>
      </c>
      <c r="BJ309">
        <v>37286.5</v>
      </c>
    </row>
    <row r="310" spans="1:62" x14ac:dyDescent="0.3">
      <c r="A310" s="1">
        <v>227.01900000000001</v>
      </c>
      <c r="B310" s="1">
        <v>84.898799999999994</v>
      </c>
      <c r="C310" s="1">
        <v>2.6739899999999999</v>
      </c>
      <c r="D310" s="1">
        <v>305.66000000000003</v>
      </c>
      <c r="E310" s="1">
        <v>24.997</v>
      </c>
      <c r="F310" s="1">
        <v>484.13</v>
      </c>
      <c r="G310" s="1">
        <v>696.48500000000001</v>
      </c>
      <c r="H310" s="1">
        <f t="shared" si="12"/>
        <v>2673.99</v>
      </c>
      <c r="J310" s="1">
        <v>1917.66</v>
      </c>
      <c r="K310" s="1">
        <v>8.4920200000000001</v>
      </c>
      <c r="L310" s="1">
        <v>225.81899999999999</v>
      </c>
      <c r="M310" s="1">
        <v>305.66000000000003</v>
      </c>
      <c r="N310" s="1">
        <v>24.992999999999999</v>
      </c>
      <c r="O310" s="1">
        <v>1354.5</v>
      </c>
      <c r="P310" s="1">
        <f t="shared" si="13"/>
        <v>225819</v>
      </c>
      <c r="R310" s="1">
        <v>1040.2</v>
      </c>
      <c r="S310" s="1">
        <v>25.471399999999999</v>
      </c>
      <c r="T310" s="1">
        <v>40.838000000000001</v>
      </c>
      <c r="U310" s="1">
        <v>305.66000000000003</v>
      </c>
      <c r="V310" s="1">
        <v>25.001999999999999</v>
      </c>
      <c r="W310" s="1">
        <v>1255.8</v>
      </c>
      <c r="X310" s="1">
        <f t="shared" si="14"/>
        <v>40838</v>
      </c>
      <c r="AL310">
        <v>1226.05</v>
      </c>
      <c r="AM310">
        <v>84.903099999999995</v>
      </c>
      <c r="AN310">
        <v>14.4406</v>
      </c>
      <c r="AO310">
        <v>305.66000000000003</v>
      </c>
      <c r="AP310">
        <v>24.998000000000001</v>
      </c>
      <c r="AQ310">
        <v>1179.6300000000001</v>
      </c>
      <c r="AR310">
        <v>15407</v>
      </c>
      <c r="AS310">
        <v>4.2452899999999998</v>
      </c>
      <c r="BD310">
        <v>2975.53</v>
      </c>
      <c r="BE310">
        <v>9.9891200000000006E-3</v>
      </c>
      <c r="BF310">
        <v>297877</v>
      </c>
      <c r="BG310">
        <v>335.61</v>
      </c>
      <c r="BH310">
        <v>24.989000000000001</v>
      </c>
      <c r="BI310">
        <v>20396.900000000001</v>
      </c>
      <c r="BJ310">
        <v>37391.599999999999</v>
      </c>
    </row>
    <row r="311" spans="1:62" x14ac:dyDescent="0.3">
      <c r="A311" s="1">
        <v>226.96199999999999</v>
      </c>
      <c r="B311" s="1">
        <v>85.180800000000005</v>
      </c>
      <c r="C311" s="1">
        <v>2.6644700000000001</v>
      </c>
      <c r="D311" s="1">
        <v>306.64299999999997</v>
      </c>
      <c r="E311" s="1">
        <v>24.984000000000002</v>
      </c>
      <c r="F311" s="1">
        <v>461.87799999999999</v>
      </c>
      <c r="G311" s="1">
        <v>696.31</v>
      </c>
      <c r="H311" s="1">
        <f t="shared" si="12"/>
        <v>2664.4700000000003</v>
      </c>
      <c r="J311" s="1">
        <v>1930.62</v>
      </c>
      <c r="K311" s="1">
        <v>8.5156100000000006</v>
      </c>
      <c r="L311" s="1">
        <v>226.715</v>
      </c>
      <c r="M311" s="1">
        <v>306.64299999999997</v>
      </c>
      <c r="N311" s="1">
        <v>24.994</v>
      </c>
      <c r="O311" s="1">
        <v>1875.11</v>
      </c>
      <c r="P311" s="1">
        <f t="shared" si="13"/>
        <v>226715</v>
      </c>
      <c r="R311" s="1">
        <v>1026.92</v>
      </c>
      <c r="S311" s="1">
        <v>25.557500000000001</v>
      </c>
      <c r="T311" s="1">
        <v>40.180700000000002</v>
      </c>
      <c r="U311" s="1">
        <v>306.64299999999997</v>
      </c>
      <c r="V311" s="1">
        <v>24.991</v>
      </c>
      <c r="W311" s="1">
        <v>1185.83</v>
      </c>
      <c r="X311" s="1">
        <f t="shared" si="14"/>
        <v>40180.700000000004</v>
      </c>
      <c r="AL311">
        <v>1244.74</v>
      </c>
      <c r="AM311">
        <v>85.186999999999998</v>
      </c>
      <c r="AN311">
        <v>14.611800000000001</v>
      </c>
      <c r="AO311">
        <v>306.64299999999997</v>
      </c>
      <c r="AP311">
        <v>24.986999999999998</v>
      </c>
      <c r="AQ311">
        <v>1342.39</v>
      </c>
      <c r="AR311">
        <v>15641.8</v>
      </c>
      <c r="AS311">
        <v>4.2594900000000004</v>
      </c>
      <c r="BD311">
        <v>2983.9</v>
      </c>
      <c r="BE311">
        <v>1.02413E-2</v>
      </c>
      <c r="BF311">
        <v>291359</v>
      </c>
      <c r="BG311">
        <v>336.59300000000002</v>
      </c>
      <c r="BH311">
        <v>24.984000000000002</v>
      </c>
      <c r="BI311">
        <v>20357.900000000001</v>
      </c>
      <c r="BJ311">
        <v>37496.699999999997</v>
      </c>
    </row>
    <row r="312" spans="1:62" x14ac:dyDescent="0.3">
      <c r="A312" s="1">
        <v>226.07499999999999</v>
      </c>
      <c r="B312" s="1">
        <v>85.443700000000007</v>
      </c>
      <c r="C312" s="1">
        <v>2.6459000000000001</v>
      </c>
      <c r="D312" s="1">
        <v>307.62599999999998</v>
      </c>
      <c r="E312" s="1">
        <v>24.984000000000002</v>
      </c>
      <c r="F312" s="1">
        <v>438.17599999999999</v>
      </c>
      <c r="G312" s="1">
        <v>693.59100000000001</v>
      </c>
      <c r="H312" s="1">
        <f t="shared" si="12"/>
        <v>2645.9</v>
      </c>
      <c r="J312" s="1">
        <v>1954.44</v>
      </c>
      <c r="K312" s="1">
        <v>8.5433199999999996</v>
      </c>
      <c r="L312" s="1">
        <v>228.768</v>
      </c>
      <c r="M312" s="1">
        <v>307.62599999999998</v>
      </c>
      <c r="N312" s="1">
        <v>24.992000000000001</v>
      </c>
      <c r="O312" s="1">
        <v>2407.39</v>
      </c>
      <c r="P312" s="1">
        <f t="shared" si="13"/>
        <v>228768</v>
      </c>
      <c r="R312" s="1">
        <v>1003.94</v>
      </c>
      <c r="S312" s="1">
        <v>25.636800000000001</v>
      </c>
      <c r="T312" s="1">
        <v>39.1601</v>
      </c>
      <c r="U312" s="1">
        <v>307.62599999999998</v>
      </c>
      <c r="V312" s="1">
        <v>25.02</v>
      </c>
      <c r="W312" s="1">
        <v>1228.4100000000001</v>
      </c>
      <c r="X312" s="1">
        <f t="shared" si="14"/>
        <v>39160.1</v>
      </c>
      <c r="AL312">
        <v>1186.24</v>
      </c>
      <c r="AM312">
        <v>85.441199999999995</v>
      </c>
      <c r="AN312">
        <v>13.883699999999999</v>
      </c>
      <c r="AO312">
        <v>307.62599999999998</v>
      </c>
      <c r="AP312">
        <v>24.994</v>
      </c>
      <c r="AQ312">
        <v>1180.81</v>
      </c>
      <c r="AR312">
        <v>14906.8</v>
      </c>
      <c r="AS312">
        <v>4.2722100000000003</v>
      </c>
      <c r="BD312">
        <v>2992.82</v>
      </c>
      <c r="BE312">
        <v>1.04204E-2</v>
      </c>
      <c r="BF312">
        <v>287208</v>
      </c>
      <c r="BG312">
        <v>337.64100000000002</v>
      </c>
      <c r="BH312">
        <v>24.995999999999999</v>
      </c>
      <c r="BI312">
        <v>20339.3</v>
      </c>
      <c r="BJ312">
        <v>37608.9</v>
      </c>
    </row>
    <row r="313" spans="1:62" x14ac:dyDescent="0.3">
      <c r="A313" s="1">
        <v>226</v>
      </c>
      <c r="B313" s="1">
        <v>85.720100000000002</v>
      </c>
      <c r="C313" s="1">
        <v>2.6364800000000002</v>
      </c>
      <c r="D313" s="1">
        <v>308.60899999999998</v>
      </c>
      <c r="E313" s="1">
        <v>24.997</v>
      </c>
      <c r="F313" s="1">
        <v>428.74799999999999</v>
      </c>
      <c r="G313" s="1">
        <v>693.35799999999995</v>
      </c>
      <c r="H313" s="1">
        <f t="shared" si="12"/>
        <v>2636.48</v>
      </c>
      <c r="J313" s="1">
        <v>2008.89</v>
      </c>
      <c r="K313" s="1">
        <v>8.5669599999999999</v>
      </c>
      <c r="L313" s="1">
        <v>234.49299999999999</v>
      </c>
      <c r="M313" s="1">
        <v>308.60899999999998</v>
      </c>
      <c r="N313" s="1">
        <v>25</v>
      </c>
      <c r="O313" s="1">
        <v>2818.88</v>
      </c>
      <c r="P313" s="1">
        <f t="shared" si="13"/>
        <v>234493</v>
      </c>
      <c r="R313" s="1">
        <v>992.47</v>
      </c>
      <c r="S313" s="1">
        <v>25.714200000000002</v>
      </c>
      <c r="T313" s="1">
        <v>38.596200000000003</v>
      </c>
      <c r="U313" s="1">
        <v>308.60899999999998</v>
      </c>
      <c r="V313" s="1">
        <v>24.998000000000001</v>
      </c>
      <c r="W313" s="1">
        <v>1320.29</v>
      </c>
      <c r="X313" s="1">
        <f t="shared" si="14"/>
        <v>38596.200000000004</v>
      </c>
      <c r="AL313">
        <v>1208.5</v>
      </c>
      <c r="AM313">
        <v>85.742900000000006</v>
      </c>
      <c r="AN313">
        <v>14.0944</v>
      </c>
      <c r="AO313">
        <v>308.60899999999998</v>
      </c>
      <c r="AP313">
        <v>24.99</v>
      </c>
      <c r="AQ313">
        <v>1108.03</v>
      </c>
      <c r="AR313">
        <v>15186.4</v>
      </c>
      <c r="AS313">
        <v>4.2872300000000001</v>
      </c>
      <c r="BD313">
        <v>3001.19</v>
      </c>
      <c r="BE313">
        <v>1.0577899999999999E-2</v>
      </c>
      <c r="BF313">
        <v>283721</v>
      </c>
      <c r="BG313">
        <v>338.625</v>
      </c>
      <c r="BH313">
        <v>25.009</v>
      </c>
      <c r="BI313">
        <v>20327.5</v>
      </c>
      <c r="BJ313">
        <v>37714</v>
      </c>
    </row>
    <row r="314" spans="1:62" x14ac:dyDescent="0.3">
      <c r="A314" s="1">
        <v>227.08099999999999</v>
      </c>
      <c r="B314" s="1">
        <v>85.990499999999997</v>
      </c>
      <c r="C314" s="1">
        <v>2.6407699999999998</v>
      </c>
      <c r="D314" s="1">
        <v>309.59199999999998</v>
      </c>
      <c r="E314" s="1">
        <v>24.998999999999999</v>
      </c>
      <c r="F314" s="1">
        <v>446.29199999999997</v>
      </c>
      <c r="G314" s="1">
        <v>696.67600000000004</v>
      </c>
      <c r="H314" s="1">
        <f t="shared" si="12"/>
        <v>2640.77</v>
      </c>
      <c r="J314" s="1">
        <v>2115.4299999999998</v>
      </c>
      <c r="K314" s="1">
        <v>8.5913400000000006</v>
      </c>
      <c r="L314" s="1">
        <v>246.22800000000001</v>
      </c>
      <c r="M314" s="1">
        <v>309.59199999999998</v>
      </c>
      <c r="N314" s="1">
        <v>24.997</v>
      </c>
      <c r="O314" s="1">
        <v>3168.59</v>
      </c>
      <c r="P314" s="1">
        <f t="shared" si="13"/>
        <v>246228</v>
      </c>
      <c r="R314" s="1">
        <v>1000.31</v>
      </c>
      <c r="S314" s="1">
        <v>25.799600000000002</v>
      </c>
      <c r="T314" s="1">
        <v>38.772500000000001</v>
      </c>
      <c r="U314" s="1">
        <v>309.59199999999998</v>
      </c>
      <c r="V314" s="1">
        <v>24.998000000000001</v>
      </c>
      <c r="W314" s="1">
        <v>1310.3699999999999</v>
      </c>
      <c r="X314" s="1">
        <f t="shared" si="14"/>
        <v>38772.5</v>
      </c>
      <c r="AL314">
        <v>1226.74</v>
      </c>
      <c r="AM314">
        <v>85.965299999999999</v>
      </c>
      <c r="AN314">
        <v>14.270200000000001</v>
      </c>
      <c r="AO314">
        <v>309.59199999999998</v>
      </c>
      <c r="AP314">
        <v>24.991</v>
      </c>
      <c r="AQ314">
        <v>1342.62</v>
      </c>
      <c r="AR314">
        <v>15415.7</v>
      </c>
      <c r="AS314">
        <v>4.2983700000000002</v>
      </c>
      <c r="BD314">
        <v>3009.55</v>
      </c>
      <c r="BE314">
        <v>1.0811400000000001E-2</v>
      </c>
      <c r="BF314">
        <v>278369</v>
      </c>
      <c r="BG314">
        <v>339.608</v>
      </c>
      <c r="BH314">
        <v>24.995999999999999</v>
      </c>
      <c r="BI314">
        <v>20315.2</v>
      </c>
      <c r="BJ314">
        <v>37819.199999999997</v>
      </c>
    </row>
    <row r="315" spans="1:62" x14ac:dyDescent="0.3">
      <c r="A315" s="1">
        <v>228.85499999999999</v>
      </c>
      <c r="B315" s="1">
        <v>86.294899999999998</v>
      </c>
      <c r="C315" s="1">
        <v>2.6520100000000002</v>
      </c>
      <c r="D315" s="1">
        <v>310.64100000000002</v>
      </c>
      <c r="E315" s="1">
        <v>25.010999999999999</v>
      </c>
      <c r="F315" s="1">
        <v>441.97699999999998</v>
      </c>
      <c r="G315" s="1">
        <v>702.11800000000005</v>
      </c>
      <c r="H315" s="1">
        <f t="shared" si="12"/>
        <v>2652.01</v>
      </c>
      <c r="J315" s="1">
        <v>2240.5300000000002</v>
      </c>
      <c r="K315" s="1">
        <v>8.6225000000000005</v>
      </c>
      <c r="L315" s="1">
        <v>259.84699999999998</v>
      </c>
      <c r="M315" s="1">
        <v>310.64100000000002</v>
      </c>
      <c r="N315" s="1">
        <v>24.998999999999999</v>
      </c>
      <c r="O315" s="1">
        <v>3423.55</v>
      </c>
      <c r="P315" s="1">
        <f t="shared" si="13"/>
        <v>259846.99999999997</v>
      </c>
      <c r="R315" s="1">
        <v>1000.85</v>
      </c>
      <c r="S315" s="1">
        <v>25.886800000000001</v>
      </c>
      <c r="T315" s="1">
        <v>38.662500000000001</v>
      </c>
      <c r="U315" s="1">
        <v>310.64100000000002</v>
      </c>
      <c r="V315" s="1">
        <v>24.992000000000001</v>
      </c>
      <c r="W315" s="1">
        <v>1325.47</v>
      </c>
      <c r="X315" s="1">
        <f t="shared" si="14"/>
        <v>38662.5</v>
      </c>
      <c r="AL315">
        <v>1181.71</v>
      </c>
      <c r="AM315">
        <v>86.3048</v>
      </c>
      <c r="AN315">
        <v>13.692299999999999</v>
      </c>
      <c r="AO315">
        <v>310.64100000000002</v>
      </c>
      <c r="AP315">
        <v>24.992999999999999</v>
      </c>
      <c r="AQ315">
        <v>1169.3399999999999</v>
      </c>
      <c r="AR315">
        <v>14849.9</v>
      </c>
      <c r="AS315">
        <v>4.31534</v>
      </c>
      <c r="BD315">
        <v>3018.48</v>
      </c>
      <c r="BE315">
        <v>1.10794E-2</v>
      </c>
      <c r="BF315">
        <v>272442</v>
      </c>
      <c r="BG315">
        <v>340.65600000000001</v>
      </c>
      <c r="BH315">
        <v>25</v>
      </c>
      <c r="BI315">
        <v>20292.3</v>
      </c>
      <c r="BJ315">
        <v>37931.300000000003</v>
      </c>
    </row>
    <row r="316" spans="1:62" x14ac:dyDescent="0.3">
      <c r="A316" s="1">
        <v>228.18700000000001</v>
      </c>
      <c r="B316" s="1">
        <v>86.5578</v>
      </c>
      <c r="C316" s="1">
        <v>2.6362399999999999</v>
      </c>
      <c r="D316" s="1">
        <v>311.62400000000002</v>
      </c>
      <c r="E316" s="1">
        <v>25.016999999999999</v>
      </c>
      <c r="F316" s="1">
        <v>461.84800000000001</v>
      </c>
      <c r="G316" s="1">
        <v>700.07</v>
      </c>
      <c r="H316" s="1">
        <f t="shared" si="12"/>
        <v>2636.24</v>
      </c>
      <c r="J316" s="1">
        <v>2301.2800000000002</v>
      </c>
      <c r="K316" s="1">
        <v>8.6529000000000007</v>
      </c>
      <c r="L316" s="1">
        <v>265.95499999999998</v>
      </c>
      <c r="M316" s="1">
        <v>311.62400000000002</v>
      </c>
      <c r="N316" s="1">
        <v>24.997</v>
      </c>
      <c r="O316" s="1">
        <v>3173.25</v>
      </c>
      <c r="P316" s="1">
        <f t="shared" si="13"/>
        <v>265955</v>
      </c>
      <c r="R316" s="1">
        <v>984.38599999999997</v>
      </c>
      <c r="S316" s="1">
        <v>25.970400000000001</v>
      </c>
      <c r="T316" s="1">
        <v>37.904200000000003</v>
      </c>
      <c r="U316" s="1">
        <v>311.62400000000002</v>
      </c>
      <c r="V316" s="1">
        <v>24.986000000000001</v>
      </c>
      <c r="W316" s="1">
        <v>1239.3399999999999</v>
      </c>
      <c r="X316" s="1">
        <f t="shared" si="14"/>
        <v>37904.200000000004</v>
      </c>
      <c r="AL316">
        <v>1208.81</v>
      </c>
      <c r="AM316">
        <v>86.566999999999993</v>
      </c>
      <c r="AN316">
        <v>13.963900000000001</v>
      </c>
      <c r="AO316">
        <v>311.62400000000002</v>
      </c>
      <c r="AP316">
        <v>25.003</v>
      </c>
      <c r="AQ316">
        <v>1151.69</v>
      </c>
      <c r="AR316">
        <v>15190.4</v>
      </c>
      <c r="AS316">
        <v>4.3285999999999998</v>
      </c>
      <c r="BD316">
        <v>3026.84</v>
      </c>
      <c r="BE316">
        <v>1.14322E-2</v>
      </c>
      <c r="BF316">
        <v>264765</v>
      </c>
      <c r="BG316">
        <v>341.63900000000001</v>
      </c>
      <c r="BH316">
        <v>24.998999999999999</v>
      </c>
      <c r="BI316">
        <v>20238</v>
      </c>
      <c r="BJ316">
        <v>38036.400000000001</v>
      </c>
    </row>
    <row r="317" spans="1:62" x14ac:dyDescent="0.3">
      <c r="A317" s="1">
        <v>228.42599999999999</v>
      </c>
      <c r="B317" s="1">
        <v>86.831500000000005</v>
      </c>
      <c r="C317" s="1">
        <v>2.6306799999999999</v>
      </c>
      <c r="D317" s="1">
        <v>312.60700000000003</v>
      </c>
      <c r="E317" s="1">
        <v>25.015999999999998</v>
      </c>
      <c r="F317" s="1">
        <v>483.70400000000001</v>
      </c>
      <c r="G317" s="1">
        <v>700.803</v>
      </c>
      <c r="H317" s="1">
        <f t="shared" si="12"/>
        <v>2630.68</v>
      </c>
      <c r="J317" s="1">
        <v>2342.92</v>
      </c>
      <c r="K317" s="1">
        <v>8.6827299999999994</v>
      </c>
      <c r="L317" s="1">
        <v>269.83699999999999</v>
      </c>
      <c r="M317" s="1">
        <v>312.60700000000003</v>
      </c>
      <c r="N317" s="1">
        <v>24.998000000000001</v>
      </c>
      <c r="O317" s="1">
        <v>2612.2600000000002</v>
      </c>
      <c r="P317" s="1">
        <f t="shared" si="13"/>
        <v>269837</v>
      </c>
      <c r="R317" s="1">
        <v>982.64599999999996</v>
      </c>
      <c r="S317" s="1">
        <v>26.049900000000001</v>
      </c>
      <c r="T317" s="1">
        <v>37.721699999999998</v>
      </c>
      <c r="U317" s="1">
        <v>312.60700000000003</v>
      </c>
      <c r="V317" s="1">
        <v>24.984999999999999</v>
      </c>
      <c r="W317" s="1">
        <v>1293.3800000000001</v>
      </c>
      <c r="X317" s="1">
        <f t="shared" si="14"/>
        <v>37721.699999999997</v>
      </c>
      <c r="AL317">
        <v>1230.72</v>
      </c>
      <c r="AM317">
        <v>86.801000000000002</v>
      </c>
      <c r="AN317">
        <v>14.178599999999999</v>
      </c>
      <c r="AO317">
        <v>312.60700000000003</v>
      </c>
      <c r="AP317">
        <v>24.998999999999999</v>
      </c>
      <c r="AQ317">
        <v>1188.4100000000001</v>
      </c>
      <c r="AR317">
        <v>15465.6</v>
      </c>
      <c r="AS317">
        <v>4.3401899999999998</v>
      </c>
      <c r="BD317">
        <v>3035.21</v>
      </c>
      <c r="BE317">
        <v>1.15415E-2</v>
      </c>
      <c r="BF317">
        <v>262982</v>
      </c>
      <c r="BG317">
        <v>342.62200000000001</v>
      </c>
      <c r="BH317">
        <v>25.013999999999999</v>
      </c>
      <c r="BI317">
        <v>20163.7</v>
      </c>
      <c r="BJ317">
        <v>38141.599999999999</v>
      </c>
    </row>
    <row r="318" spans="1:62" x14ac:dyDescent="0.3">
      <c r="A318" s="1">
        <v>229.47800000000001</v>
      </c>
      <c r="B318" s="1">
        <v>87.123199999999997</v>
      </c>
      <c r="C318" s="1">
        <v>2.6339399999999999</v>
      </c>
      <c r="D318" s="1">
        <v>313.65499999999997</v>
      </c>
      <c r="E318" s="1">
        <v>25.024000000000001</v>
      </c>
      <c r="F318" s="1">
        <v>491.88600000000002</v>
      </c>
      <c r="G318" s="1">
        <v>704.029</v>
      </c>
      <c r="H318" s="1">
        <f t="shared" si="12"/>
        <v>2633.94</v>
      </c>
      <c r="J318" s="1">
        <v>2314.54</v>
      </c>
      <c r="K318" s="1">
        <v>8.7166999999999994</v>
      </c>
      <c r="L318" s="1">
        <v>265.529</v>
      </c>
      <c r="M318" s="1">
        <v>313.65499999999997</v>
      </c>
      <c r="N318" s="1">
        <v>24.997</v>
      </c>
      <c r="O318" s="1">
        <v>2152.89</v>
      </c>
      <c r="P318" s="1">
        <f t="shared" si="13"/>
        <v>265529</v>
      </c>
      <c r="R318" s="1">
        <v>985.34699999999998</v>
      </c>
      <c r="S318" s="1">
        <v>26.136399999999998</v>
      </c>
      <c r="T318" s="1">
        <v>37.700200000000002</v>
      </c>
      <c r="U318" s="1">
        <v>313.65499999999997</v>
      </c>
      <c r="V318" s="1">
        <v>24.981999999999999</v>
      </c>
      <c r="W318" s="1">
        <v>1241.45</v>
      </c>
      <c r="X318" s="1">
        <f t="shared" si="14"/>
        <v>37700.200000000004</v>
      </c>
      <c r="AL318">
        <v>1193.18</v>
      </c>
      <c r="AM318">
        <v>87.125900000000001</v>
      </c>
      <c r="AN318">
        <v>13.694900000000001</v>
      </c>
      <c r="AO318">
        <v>313.65499999999997</v>
      </c>
      <c r="AP318">
        <v>25.004000000000001</v>
      </c>
      <c r="AQ318">
        <v>983.98800000000006</v>
      </c>
      <c r="AR318">
        <v>14993.9</v>
      </c>
      <c r="AS318">
        <v>4.3563999999999998</v>
      </c>
      <c r="BD318">
        <v>3044.13</v>
      </c>
      <c r="BE318">
        <v>1.18327E-2</v>
      </c>
      <c r="BF318">
        <v>257265</v>
      </c>
      <c r="BG318">
        <v>343.67099999999999</v>
      </c>
      <c r="BH318">
        <v>25.004000000000001</v>
      </c>
      <c r="BI318">
        <v>20130.599999999999</v>
      </c>
      <c r="BJ318">
        <v>38253.699999999997</v>
      </c>
    </row>
    <row r="319" spans="1:62" x14ac:dyDescent="0.3">
      <c r="A319" s="1">
        <v>228.19800000000001</v>
      </c>
      <c r="B319" s="1">
        <v>87.399100000000004</v>
      </c>
      <c r="C319" s="1">
        <v>2.6109900000000001</v>
      </c>
      <c r="D319" s="1">
        <v>314.63799999999998</v>
      </c>
      <c r="E319" s="1">
        <v>25.009</v>
      </c>
      <c r="F319" s="1">
        <v>510.42700000000002</v>
      </c>
      <c r="G319" s="1">
        <v>700.10299999999995</v>
      </c>
      <c r="H319" s="1">
        <f t="shared" si="12"/>
        <v>2610.9900000000002</v>
      </c>
      <c r="J319" s="1">
        <v>2224.77</v>
      </c>
      <c r="K319" s="1">
        <v>8.7479300000000002</v>
      </c>
      <c r="L319" s="1">
        <v>254.32</v>
      </c>
      <c r="M319" s="1">
        <v>314.63799999999998</v>
      </c>
      <c r="N319" s="1">
        <v>25.003</v>
      </c>
      <c r="O319" s="1">
        <v>1451.52</v>
      </c>
      <c r="P319" s="1">
        <f t="shared" si="13"/>
        <v>254320</v>
      </c>
      <c r="R319" s="1">
        <v>971.971</v>
      </c>
      <c r="S319" s="1">
        <v>26.222999999999999</v>
      </c>
      <c r="T319" s="1">
        <v>37.065600000000003</v>
      </c>
      <c r="U319" s="1">
        <v>314.63799999999998</v>
      </c>
      <c r="V319" s="1">
        <v>24.986999999999998</v>
      </c>
      <c r="W319" s="1">
        <v>1126.1300000000001</v>
      </c>
      <c r="X319" s="1">
        <f t="shared" si="14"/>
        <v>37065.600000000006</v>
      </c>
      <c r="AL319">
        <v>1223.3800000000001</v>
      </c>
      <c r="AM319">
        <v>87.418099999999995</v>
      </c>
      <c r="AN319">
        <v>13.9946</v>
      </c>
      <c r="AO319">
        <v>314.63799999999998</v>
      </c>
      <c r="AP319">
        <v>24.991</v>
      </c>
      <c r="AQ319">
        <v>1062.9100000000001</v>
      </c>
      <c r="AR319">
        <v>15373.4</v>
      </c>
      <c r="AS319">
        <v>4.3710399999999998</v>
      </c>
      <c r="BD319">
        <v>3052.5</v>
      </c>
      <c r="BE319">
        <v>1.20342E-2</v>
      </c>
      <c r="BF319">
        <v>253652</v>
      </c>
      <c r="BG319">
        <v>344.654</v>
      </c>
      <c r="BH319">
        <v>25.009</v>
      </c>
      <c r="BI319">
        <v>20069.400000000001</v>
      </c>
      <c r="BJ319">
        <v>38358.800000000003</v>
      </c>
    </row>
    <row r="320" spans="1:62" x14ac:dyDescent="0.3">
      <c r="A320" s="1">
        <v>226.06200000000001</v>
      </c>
      <c r="B320" s="1">
        <v>87.673100000000005</v>
      </c>
      <c r="C320" s="1">
        <v>2.5784600000000002</v>
      </c>
      <c r="D320" s="1">
        <v>315.62099999999998</v>
      </c>
      <c r="E320" s="1">
        <v>25.004999999999999</v>
      </c>
      <c r="F320" s="1">
        <v>502.37700000000001</v>
      </c>
      <c r="G320" s="1">
        <v>693.548</v>
      </c>
      <c r="H320" s="1">
        <f t="shared" si="12"/>
        <v>2578.46</v>
      </c>
      <c r="J320" s="1">
        <v>2086.2199999999998</v>
      </c>
      <c r="K320" s="1">
        <v>8.7766300000000008</v>
      </c>
      <c r="L320" s="1">
        <v>237.70099999999999</v>
      </c>
      <c r="M320" s="1">
        <v>315.62099999999998</v>
      </c>
      <c r="N320" s="1">
        <v>25.007999999999999</v>
      </c>
      <c r="O320" s="1">
        <v>1074.96</v>
      </c>
      <c r="P320" s="1">
        <f t="shared" si="13"/>
        <v>237701</v>
      </c>
      <c r="R320" s="1">
        <v>966.81299999999999</v>
      </c>
      <c r="S320" s="1">
        <v>26.300899999999999</v>
      </c>
      <c r="T320" s="1">
        <v>36.759599999999999</v>
      </c>
      <c r="U320" s="1">
        <v>315.62099999999998</v>
      </c>
      <c r="V320" s="1">
        <v>24.998000000000001</v>
      </c>
      <c r="W320" s="1">
        <v>1153.8</v>
      </c>
      <c r="X320" s="1">
        <f t="shared" si="14"/>
        <v>36759.599999999999</v>
      </c>
      <c r="AL320">
        <v>1221.75</v>
      </c>
      <c r="AM320">
        <v>87.659700000000001</v>
      </c>
      <c r="AN320">
        <v>13.9374</v>
      </c>
      <c r="AO320">
        <v>315.62099999999998</v>
      </c>
      <c r="AP320">
        <v>24.992000000000001</v>
      </c>
      <c r="AQ320">
        <v>1057.17</v>
      </c>
      <c r="AR320">
        <v>15352.9</v>
      </c>
      <c r="AS320">
        <v>4.3831199999999999</v>
      </c>
      <c r="BD320">
        <v>3060.86</v>
      </c>
      <c r="BE320">
        <v>1.23056E-2</v>
      </c>
      <c r="BF320">
        <v>248737</v>
      </c>
      <c r="BG320">
        <v>345.637</v>
      </c>
      <c r="BH320">
        <v>24.988</v>
      </c>
      <c r="BI320">
        <v>20040.3</v>
      </c>
      <c r="BJ320">
        <v>38464</v>
      </c>
    </row>
    <row r="321" spans="1:62" x14ac:dyDescent="0.3">
      <c r="A321" s="1">
        <v>227.04599999999999</v>
      </c>
      <c r="B321" s="1">
        <v>87.957999999999998</v>
      </c>
      <c r="C321" s="1">
        <v>2.5813000000000001</v>
      </c>
      <c r="D321" s="1">
        <v>316.67</v>
      </c>
      <c r="E321" s="1">
        <v>24.998000000000001</v>
      </c>
      <c r="F321" s="1">
        <v>495.53100000000001</v>
      </c>
      <c r="G321" s="1">
        <v>696.56899999999996</v>
      </c>
      <c r="H321" s="1">
        <f t="shared" si="12"/>
        <v>2581.3000000000002</v>
      </c>
      <c r="J321" s="1">
        <v>1985.44</v>
      </c>
      <c r="K321" s="1">
        <v>8.8003499999999999</v>
      </c>
      <c r="L321" s="1">
        <v>225.60900000000001</v>
      </c>
      <c r="M321" s="1">
        <v>316.67</v>
      </c>
      <c r="N321" s="1">
        <v>25.009</v>
      </c>
      <c r="O321" s="1">
        <v>1186.31</v>
      </c>
      <c r="P321" s="1">
        <f t="shared" si="13"/>
        <v>225609</v>
      </c>
      <c r="R321" s="1">
        <v>956.45399999999995</v>
      </c>
      <c r="S321" s="1">
        <v>26.390999999999998</v>
      </c>
      <c r="T321" s="1">
        <v>36.241700000000002</v>
      </c>
      <c r="U321" s="1">
        <v>316.67</v>
      </c>
      <c r="V321" s="1">
        <v>25.001999999999999</v>
      </c>
      <c r="W321" s="1">
        <v>1078.43</v>
      </c>
      <c r="X321" s="1">
        <f t="shared" si="14"/>
        <v>36241.700000000004</v>
      </c>
      <c r="AL321">
        <v>1212.8699999999999</v>
      </c>
      <c r="AM321">
        <v>87.954300000000003</v>
      </c>
      <c r="AN321">
        <v>13.7897</v>
      </c>
      <c r="AO321">
        <v>316.67</v>
      </c>
      <c r="AP321">
        <v>24.992999999999999</v>
      </c>
      <c r="AQ321">
        <v>1127.96</v>
      </c>
      <c r="AR321">
        <v>15241.3</v>
      </c>
      <c r="AS321">
        <v>4.3978799999999998</v>
      </c>
      <c r="BD321">
        <v>3069.23</v>
      </c>
      <c r="BE321">
        <v>1.26277E-2</v>
      </c>
      <c r="BF321">
        <v>243055</v>
      </c>
      <c r="BG321">
        <v>346.62</v>
      </c>
      <c r="BH321">
        <v>24.992999999999999</v>
      </c>
      <c r="BI321">
        <v>20007.8</v>
      </c>
      <c r="BJ321">
        <v>38569.1</v>
      </c>
    </row>
    <row r="322" spans="1:62" x14ac:dyDescent="0.3">
      <c r="A322" s="1">
        <v>226.958</v>
      </c>
      <c r="B322" s="1">
        <v>88.235100000000003</v>
      </c>
      <c r="C322" s="1">
        <v>2.5722</v>
      </c>
      <c r="D322" s="1">
        <v>317.65300000000002</v>
      </c>
      <c r="E322" s="1">
        <v>24.99</v>
      </c>
      <c r="F322" s="1">
        <v>486.11799999999999</v>
      </c>
      <c r="G322" s="1">
        <v>696.3</v>
      </c>
      <c r="H322" s="1">
        <f t="shared" si="12"/>
        <v>2572.1999999999998</v>
      </c>
      <c r="J322" s="1">
        <v>1951.39</v>
      </c>
      <c r="K322" s="1">
        <v>8.82423</v>
      </c>
      <c r="L322" s="1">
        <v>221.13900000000001</v>
      </c>
      <c r="M322" s="1">
        <v>317.65300000000002</v>
      </c>
      <c r="N322" s="1">
        <v>24.995999999999999</v>
      </c>
      <c r="O322" s="1">
        <v>1199.77</v>
      </c>
      <c r="P322" s="1">
        <f t="shared" si="13"/>
        <v>221139</v>
      </c>
      <c r="R322" s="1">
        <v>942.34299999999996</v>
      </c>
      <c r="S322" s="1">
        <v>26.468</v>
      </c>
      <c r="T322" s="1">
        <v>35.603099999999998</v>
      </c>
      <c r="U322" s="1">
        <v>317.65300000000002</v>
      </c>
      <c r="V322" s="1">
        <v>24.99</v>
      </c>
      <c r="W322" s="1">
        <v>1164.53</v>
      </c>
      <c r="X322" s="1">
        <f t="shared" si="14"/>
        <v>35603.1</v>
      </c>
      <c r="AL322">
        <v>1198.52</v>
      </c>
      <c r="AM322">
        <v>88.233099999999993</v>
      </c>
      <c r="AN322">
        <v>13.583600000000001</v>
      </c>
      <c r="AO322">
        <v>317.65300000000002</v>
      </c>
      <c r="AP322">
        <v>24.986999999999998</v>
      </c>
      <c r="AQ322">
        <v>1252.18</v>
      </c>
      <c r="AR322">
        <v>15061.1</v>
      </c>
      <c r="AS322">
        <v>4.41181</v>
      </c>
      <c r="BD322">
        <v>3077.6</v>
      </c>
      <c r="BE322">
        <v>1.2938099999999999E-2</v>
      </c>
      <c r="BF322">
        <v>237870</v>
      </c>
      <c r="BG322">
        <v>347.60300000000001</v>
      </c>
      <c r="BH322">
        <v>24.99</v>
      </c>
      <c r="BI322">
        <v>19957.900000000001</v>
      </c>
      <c r="BJ322">
        <v>38674.199999999997</v>
      </c>
    </row>
    <row r="323" spans="1:62" x14ac:dyDescent="0.3">
      <c r="A323" s="1">
        <v>225.614</v>
      </c>
      <c r="B323" s="1">
        <v>88.509600000000006</v>
      </c>
      <c r="C323" s="1">
        <v>2.5490400000000002</v>
      </c>
      <c r="D323" s="1">
        <v>318.63600000000002</v>
      </c>
      <c r="E323" s="1">
        <v>24.995999999999999</v>
      </c>
      <c r="F323" s="1">
        <v>455.56700000000001</v>
      </c>
      <c r="G323" s="1">
        <v>692.17600000000004</v>
      </c>
      <c r="H323" s="1">
        <f t="shared" si="12"/>
        <v>2549.0400000000004</v>
      </c>
      <c r="J323" s="1">
        <v>1962.03</v>
      </c>
      <c r="K323" s="1">
        <v>8.8497599999999998</v>
      </c>
      <c r="L323" s="1">
        <v>221.70500000000001</v>
      </c>
      <c r="M323" s="1">
        <v>318.63600000000002</v>
      </c>
      <c r="N323" s="1">
        <v>24.992000000000001</v>
      </c>
      <c r="O323" s="1">
        <v>1329.38</v>
      </c>
      <c r="P323" s="1">
        <f t="shared" si="13"/>
        <v>221705</v>
      </c>
      <c r="R323" s="1">
        <v>959.62599999999998</v>
      </c>
      <c r="S323" s="1">
        <v>26.552199999999999</v>
      </c>
      <c r="T323" s="1">
        <v>36.141100000000002</v>
      </c>
      <c r="U323" s="1">
        <v>318.63600000000002</v>
      </c>
      <c r="V323" s="1">
        <v>24.984000000000002</v>
      </c>
      <c r="W323" s="1">
        <v>1206.3399999999999</v>
      </c>
      <c r="X323" s="1">
        <f t="shared" si="14"/>
        <v>36141.1</v>
      </c>
      <c r="AL323">
        <v>1197.1500000000001</v>
      </c>
      <c r="AM323">
        <v>88.517399999999995</v>
      </c>
      <c r="AN323">
        <v>13.5245</v>
      </c>
      <c r="AO323">
        <v>318.63600000000002</v>
      </c>
      <c r="AP323">
        <v>24.994</v>
      </c>
      <c r="AQ323">
        <v>1205.43</v>
      </c>
      <c r="AR323">
        <v>15043.8</v>
      </c>
      <c r="AS323">
        <v>4.4259300000000001</v>
      </c>
      <c r="BD323">
        <v>3086.52</v>
      </c>
      <c r="BE323">
        <v>1.31907E-2</v>
      </c>
      <c r="BF323">
        <v>233993</v>
      </c>
      <c r="BG323">
        <v>348.65199999999999</v>
      </c>
      <c r="BH323">
        <v>24.998000000000001</v>
      </c>
      <c r="BI323">
        <v>19961</v>
      </c>
      <c r="BJ323">
        <v>38786.400000000001</v>
      </c>
    </row>
    <row r="324" spans="1:62" x14ac:dyDescent="0.3">
      <c r="A324" s="1">
        <v>227.239</v>
      </c>
      <c r="B324" s="1">
        <v>88.778899999999993</v>
      </c>
      <c r="C324" s="1">
        <v>2.5596100000000002</v>
      </c>
      <c r="D324" s="1">
        <v>319.61900000000003</v>
      </c>
      <c r="E324" s="1">
        <v>25.003</v>
      </c>
      <c r="F324" s="1">
        <v>424.65300000000002</v>
      </c>
      <c r="G324" s="1">
        <v>697.16099999999994</v>
      </c>
      <c r="H324" s="1">
        <f t="shared" si="12"/>
        <v>2559.61</v>
      </c>
      <c r="J324" s="1">
        <v>1964.96</v>
      </c>
      <c r="K324" s="1">
        <v>8.8791799999999999</v>
      </c>
      <c r="L324" s="1">
        <v>221.3</v>
      </c>
      <c r="M324" s="1">
        <v>319.61900000000003</v>
      </c>
      <c r="N324" s="1">
        <v>25.007000000000001</v>
      </c>
      <c r="O324" s="1">
        <v>1278.71</v>
      </c>
      <c r="P324" s="1">
        <f t="shared" si="13"/>
        <v>221300</v>
      </c>
      <c r="R324" s="1">
        <v>960.41300000000001</v>
      </c>
      <c r="S324" s="1">
        <v>26.6341</v>
      </c>
      <c r="T324" s="1">
        <v>36.0595</v>
      </c>
      <c r="U324" s="1">
        <v>319.61900000000003</v>
      </c>
      <c r="V324" s="1">
        <v>25.003</v>
      </c>
      <c r="W324" s="1">
        <v>1152.17</v>
      </c>
      <c r="X324" s="1">
        <f t="shared" si="14"/>
        <v>36059.5</v>
      </c>
      <c r="AL324">
        <v>1206.1199999999999</v>
      </c>
      <c r="AM324">
        <v>88.774600000000007</v>
      </c>
      <c r="AN324">
        <v>13.586399999999999</v>
      </c>
      <c r="AO324">
        <v>319.61900000000003</v>
      </c>
      <c r="AP324">
        <v>25.01</v>
      </c>
      <c r="AQ324">
        <v>1260.31</v>
      </c>
      <c r="AR324">
        <v>15156.6</v>
      </c>
      <c r="AS324">
        <v>4.4389000000000003</v>
      </c>
      <c r="BD324">
        <v>3094.89</v>
      </c>
      <c r="BE324">
        <v>1.36677E-2</v>
      </c>
      <c r="BF324">
        <v>226438</v>
      </c>
      <c r="BG324">
        <v>349.63499999999999</v>
      </c>
      <c r="BH324">
        <v>24.992000000000001</v>
      </c>
      <c r="BI324">
        <v>19916.900000000001</v>
      </c>
      <c r="BJ324">
        <v>38891.5</v>
      </c>
    </row>
    <row r="325" spans="1:62" x14ac:dyDescent="0.3">
      <c r="A325" s="1">
        <v>233.346</v>
      </c>
      <c r="B325" s="1">
        <v>89.041499999999999</v>
      </c>
      <c r="C325" s="1">
        <v>2.6206499999999999</v>
      </c>
      <c r="D325" s="1">
        <v>320.60199999999998</v>
      </c>
      <c r="E325" s="1">
        <v>25.009</v>
      </c>
      <c r="F325" s="1">
        <v>399.83199999999999</v>
      </c>
      <c r="G325" s="1">
        <v>715.89700000000005</v>
      </c>
      <c r="H325" s="1">
        <f t="shared" si="12"/>
        <v>2620.65</v>
      </c>
      <c r="J325" s="1">
        <v>1944.36</v>
      </c>
      <c r="K325" s="1">
        <v>8.9075399999999991</v>
      </c>
      <c r="L325" s="1">
        <v>218.28200000000001</v>
      </c>
      <c r="M325" s="1">
        <v>320.60199999999998</v>
      </c>
      <c r="N325" s="1">
        <v>25.004000000000001</v>
      </c>
      <c r="O325" s="1">
        <v>1507.04</v>
      </c>
      <c r="P325" s="1">
        <f t="shared" si="13"/>
        <v>218282</v>
      </c>
      <c r="R325" s="1">
        <v>958.00699999999995</v>
      </c>
      <c r="S325" s="1">
        <v>26.719899999999999</v>
      </c>
      <c r="T325" s="1">
        <v>35.8536</v>
      </c>
      <c r="U325" s="1">
        <v>320.60199999999998</v>
      </c>
      <c r="V325" s="1">
        <v>25.004000000000001</v>
      </c>
      <c r="W325" s="1">
        <v>1082.3800000000001</v>
      </c>
      <c r="X325" s="1">
        <f t="shared" si="14"/>
        <v>35853.599999999999</v>
      </c>
      <c r="AL325">
        <v>1173.78</v>
      </c>
      <c r="AM325">
        <v>89.040700000000001</v>
      </c>
      <c r="AN325">
        <v>13.182600000000001</v>
      </c>
      <c r="AO325">
        <v>320.60199999999998</v>
      </c>
      <c r="AP325">
        <v>25.003</v>
      </c>
      <c r="AQ325">
        <v>1355.38</v>
      </c>
      <c r="AR325">
        <v>14750.2</v>
      </c>
      <c r="AS325">
        <v>4.4520600000000004</v>
      </c>
      <c r="BD325">
        <v>3103.25</v>
      </c>
      <c r="BE325">
        <v>1.42054E-2</v>
      </c>
      <c r="BF325">
        <v>218456</v>
      </c>
      <c r="BG325">
        <v>350.61799999999999</v>
      </c>
      <c r="BH325">
        <v>25.003</v>
      </c>
      <c r="BI325">
        <v>19893.599999999999</v>
      </c>
      <c r="BJ325">
        <v>38996.6</v>
      </c>
    </row>
    <row r="326" spans="1:62" x14ac:dyDescent="0.3">
      <c r="A326" s="1">
        <v>232.328</v>
      </c>
      <c r="B326" s="1">
        <v>89.363500000000002</v>
      </c>
      <c r="C326" s="1">
        <v>2.5998000000000001</v>
      </c>
      <c r="D326" s="1">
        <v>321.65100000000001</v>
      </c>
      <c r="E326" s="1">
        <v>25.003</v>
      </c>
      <c r="F326" s="1">
        <v>385.81599999999997</v>
      </c>
      <c r="G326" s="1">
        <v>712.77200000000005</v>
      </c>
      <c r="H326" s="1">
        <f t="shared" ref="H326:H364" si="15">C326*1000</f>
        <v>2599.8000000000002</v>
      </c>
      <c r="J326" s="1">
        <v>1925.2</v>
      </c>
      <c r="K326" s="1">
        <v>8.9342799999999993</v>
      </c>
      <c r="L326" s="1">
        <v>215.48500000000001</v>
      </c>
      <c r="M326" s="1">
        <v>321.65100000000001</v>
      </c>
      <c r="N326" s="1">
        <v>24.978999999999999</v>
      </c>
      <c r="O326" s="1">
        <v>2178.39</v>
      </c>
      <c r="P326" s="1">
        <f t="shared" ref="P326:P364" si="16">L326*1000</f>
        <v>215485</v>
      </c>
      <c r="R326" s="1">
        <v>938.30499999999995</v>
      </c>
      <c r="S326" s="1">
        <v>26.805</v>
      </c>
      <c r="T326" s="1">
        <v>35.004800000000003</v>
      </c>
      <c r="U326" s="1">
        <v>321.65100000000001</v>
      </c>
      <c r="V326" s="1">
        <v>24.998000000000001</v>
      </c>
      <c r="W326" s="1">
        <v>1069.8</v>
      </c>
      <c r="X326" s="1">
        <f t="shared" ref="X326:X364" si="17">T326*1000</f>
        <v>35004.800000000003</v>
      </c>
      <c r="AL326">
        <v>1185.56</v>
      </c>
      <c r="AM326">
        <v>89.395300000000006</v>
      </c>
      <c r="AN326">
        <v>13.261900000000001</v>
      </c>
      <c r="AO326">
        <v>321.65100000000001</v>
      </c>
      <c r="AP326">
        <v>25.003</v>
      </c>
      <c r="AQ326">
        <v>1136.6500000000001</v>
      </c>
      <c r="AR326">
        <v>14898.1</v>
      </c>
      <c r="AS326">
        <v>4.4698700000000002</v>
      </c>
      <c r="BD326">
        <v>3112.18</v>
      </c>
      <c r="BE326">
        <v>1.45262E-2</v>
      </c>
      <c r="BF326">
        <v>214246</v>
      </c>
      <c r="BG326">
        <v>351.666</v>
      </c>
      <c r="BH326">
        <v>25.006</v>
      </c>
      <c r="BI326">
        <v>19872.3</v>
      </c>
      <c r="BJ326">
        <v>39108.800000000003</v>
      </c>
    </row>
    <row r="327" spans="1:62" x14ac:dyDescent="0.3">
      <c r="A327" s="1">
        <v>224.994</v>
      </c>
      <c r="B327" s="1">
        <v>89.617099999999994</v>
      </c>
      <c r="C327" s="1">
        <v>2.5106099999999998</v>
      </c>
      <c r="D327" s="1">
        <v>322.63400000000001</v>
      </c>
      <c r="E327" s="1">
        <v>25</v>
      </c>
      <c r="F327" s="1">
        <v>404.64</v>
      </c>
      <c r="G327" s="1">
        <v>690.27300000000002</v>
      </c>
      <c r="H327" s="1">
        <f t="shared" si="15"/>
        <v>2510.6099999999997</v>
      </c>
      <c r="J327" s="1">
        <v>1955.8</v>
      </c>
      <c r="K327" s="1">
        <v>8.9572500000000002</v>
      </c>
      <c r="L327" s="1">
        <v>218.34800000000001</v>
      </c>
      <c r="M327" s="1">
        <v>322.63400000000001</v>
      </c>
      <c r="N327" s="1">
        <v>25.001000000000001</v>
      </c>
      <c r="O327" s="1">
        <v>2808.92</v>
      </c>
      <c r="P327" s="1">
        <f t="shared" si="16"/>
        <v>218348</v>
      </c>
      <c r="R327" s="1">
        <v>929.65700000000004</v>
      </c>
      <c r="S327" s="1">
        <v>26.887</v>
      </c>
      <c r="T327" s="1">
        <v>34.5764</v>
      </c>
      <c r="U327" s="1">
        <v>322.63400000000001</v>
      </c>
      <c r="V327" s="1">
        <v>25.001999999999999</v>
      </c>
      <c r="W327" s="1">
        <v>1050.47</v>
      </c>
      <c r="X327" s="1">
        <f t="shared" si="17"/>
        <v>34576.400000000001</v>
      </c>
      <c r="AL327">
        <v>1206.69</v>
      </c>
      <c r="AM327">
        <v>89.544399999999996</v>
      </c>
      <c r="AN327">
        <v>13.475899999999999</v>
      </c>
      <c r="AO327">
        <v>322.63400000000001</v>
      </c>
      <c r="AP327">
        <v>24.998000000000001</v>
      </c>
      <c r="AQ327">
        <v>1051.43</v>
      </c>
      <c r="AR327">
        <v>15163.7</v>
      </c>
      <c r="AS327">
        <v>4.4773699999999996</v>
      </c>
      <c r="BD327">
        <v>3120.54</v>
      </c>
      <c r="BE327">
        <v>1.48418E-2</v>
      </c>
      <c r="BF327">
        <v>210253</v>
      </c>
      <c r="BG327">
        <v>352.649</v>
      </c>
      <c r="BH327">
        <v>25.035</v>
      </c>
      <c r="BI327">
        <v>19821</v>
      </c>
      <c r="BJ327">
        <v>39213.9</v>
      </c>
    </row>
    <row r="328" spans="1:62" x14ac:dyDescent="0.3">
      <c r="A328" s="1">
        <v>222.11</v>
      </c>
      <c r="B328" s="1">
        <v>89.884699999999995</v>
      </c>
      <c r="C328" s="1">
        <v>2.47106</v>
      </c>
      <c r="D328" s="1">
        <v>323.61700000000002</v>
      </c>
      <c r="E328" s="1">
        <v>25.004999999999999</v>
      </c>
      <c r="F328" s="1">
        <v>439.36200000000002</v>
      </c>
      <c r="G328" s="1">
        <v>681.42600000000004</v>
      </c>
      <c r="H328" s="1">
        <f t="shared" si="15"/>
        <v>2471.06</v>
      </c>
      <c r="J328" s="1">
        <v>2071.4699999999998</v>
      </c>
      <c r="K328" s="1">
        <v>8.9812700000000003</v>
      </c>
      <c r="L328" s="1">
        <v>230.643</v>
      </c>
      <c r="M328" s="1">
        <v>323.61700000000002</v>
      </c>
      <c r="N328" s="1">
        <v>25.006</v>
      </c>
      <c r="O328" s="1">
        <v>3382.92</v>
      </c>
      <c r="P328" s="1">
        <f t="shared" si="16"/>
        <v>230643</v>
      </c>
      <c r="R328" s="1">
        <v>913.75300000000004</v>
      </c>
      <c r="S328" s="1">
        <v>26.968299999999999</v>
      </c>
      <c r="T328" s="1">
        <v>33.8825</v>
      </c>
      <c r="U328" s="1">
        <v>323.61700000000002</v>
      </c>
      <c r="V328" s="1">
        <v>25.003</v>
      </c>
      <c r="W328" s="1">
        <v>1034.4000000000001</v>
      </c>
      <c r="X328" s="1">
        <f t="shared" si="17"/>
        <v>33882.5</v>
      </c>
      <c r="AL328">
        <v>1226.56</v>
      </c>
      <c r="AM328">
        <v>89.879099999999994</v>
      </c>
      <c r="AN328">
        <v>13.646800000000001</v>
      </c>
      <c r="AO328">
        <v>323.61700000000002</v>
      </c>
      <c r="AP328">
        <v>24.998000000000001</v>
      </c>
      <c r="AQ328">
        <v>946.851</v>
      </c>
      <c r="AR328">
        <v>15413.5</v>
      </c>
      <c r="AS328">
        <v>4.49411</v>
      </c>
      <c r="BD328">
        <v>3128.91</v>
      </c>
      <c r="BE328">
        <v>1.51954E-2</v>
      </c>
      <c r="BF328">
        <v>205912</v>
      </c>
      <c r="BG328">
        <v>353.63200000000001</v>
      </c>
      <c r="BH328">
        <v>25.030999999999999</v>
      </c>
      <c r="BI328">
        <v>19793.400000000001</v>
      </c>
      <c r="BJ328">
        <v>39319</v>
      </c>
    </row>
    <row r="329" spans="1:62" x14ac:dyDescent="0.3">
      <c r="A329" s="1">
        <v>224.52500000000001</v>
      </c>
      <c r="B329" s="1">
        <v>90.188299999999998</v>
      </c>
      <c r="C329" s="1">
        <v>2.4895100000000001</v>
      </c>
      <c r="D329" s="1">
        <v>324.66500000000002</v>
      </c>
      <c r="E329" s="1">
        <v>24.992000000000001</v>
      </c>
      <c r="F329" s="1">
        <v>471.70299999999997</v>
      </c>
      <c r="G329" s="1">
        <v>688.83299999999997</v>
      </c>
      <c r="H329" s="1">
        <f t="shared" si="15"/>
        <v>2489.5100000000002</v>
      </c>
      <c r="J329" s="1">
        <v>2176.4</v>
      </c>
      <c r="K329" s="1">
        <v>9.0130300000000005</v>
      </c>
      <c r="L329" s="1">
        <v>241.47200000000001</v>
      </c>
      <c r="M329" s="1">
        <v>324.66500000000002</v>
      </c>
      <c r="N329" s="1">
        <v>25</v>
      </c>
      <c r="O329" s="1">
        <v>3243.61</v>
      </c>
      <c r="P329" s="1">
        <f t="shared" si="16"/>
        <v>241472</v>
      </c>
      <c r="R329" s="1">
        <v>933.58399999999995</v>
      </c>
      <c r="S329" s="1">
        <v>27.052299999999999</v>
      </c>
      <c r="T329" s="1">
        <v>34.510300000000001</v>
      </c>
      <c r="U329" s="1">
        <v>324.66500000000002</v>
      </c>
      <c r="V329" s="1">
        <v>25.010999999999999</v>
      </c>
      <c r="W329" s="1">
        <v>1021.72</v>
      </c>
      <c r="X329" s="1">
        <f t="shared" si="17"/>
        <v>34510.300000000003</v>
      </c>
      <c r="AL329">
        <v>1273.52</v>
      </c>
      <c r="AM329">
        <v>90.214200000000005</v>
      </c>
      <c r="AN329">
        <v>14.1167</v>
      </c>
      <c r="AO329">
        <v>324.66500000000002</v>
      </c>
      <c r="AP329">
        <v>25.001999999999999</v>
      </c>
      <c r="AQ329">
        <v>1017.16</v>
      </c>
      <c r="AR329">
        <v>16003.6</v>
      </c>
      <c r="AS329">
        <v>4.5107999999999997</v>
      </c>
      <c r="BD329">
        <v>3137.27</v>
      </c>
      <c r="BE329">
        <v>1.56495E-2</v>
      </c>
      <c r="BF329">
        <v>200471</v>
      </c>
      <c r="BG329">
        <v>354.61500000000001</v>
      </c>
      <c r="BH329">
        <v>25.007000000000001</v>
      </c>
      <c r="BI329">
        <v>19703.900000000001</v>
      </c>
      <c r="BJ329">
        <v>39424.1</v>
      </c>
    </row>
    <row r="330" spans="1:62" x14ac:dyDescent="0.3">
      <c r="A330" s="1">
        <v>222.923</v>
      </c>
      <c r="B330" s="1">
        <v>90.453800000000001</v>
      </c>
      <c r="C330" s="1">
        <v>2.4645000000000001</v>
      </c>
      <c r="D330" s="1">
        <v>325.64800000000002</v>
      </c>
      <c r="E330" s="1">
        <v>24.997</v>
      </c>
      <c r="F330" s="1">
        <v>495.233</v>
      </c>
      <c r="G330" s="1">
        <v>683.92</v>
      </c>
      <c r="H330" s="1">
        <f t="shared" si="15"/>
        <v>2464.5</v>
      </c>
      <c r="J330" s="1">
        <v>2221.84</v>
      </c>
      <c r="K330" s="1">
        <v>9.0461299999999998</v>
      </c>
      <c r="L330" s="1">
        <v>245.61199999999999</v>
      </c>
      <c r="M330" s="1">
        <v>325.64800000000002</v>
      </c>
      <c r="N330" s="1">
        <v>24.99</v>
      </c>
      <c r="O330" s="1">
        <v>2786.83</v>
      </c>
      <c r="P330" s="1">
        <f t="shared" si="16"/>
        <v>245612</v>
      </c>
      <c r="R330" s="1">
        <v>924.85599999999999</v>
      </c>
      <c r="S330" s="1">
        <v>27.140799999999999</v>
      </c>
      <c r="T330" s="1">
        <v>34.076300000000003</v>
      </c>
      <c r="U330" s="1">
        <v>325.64800000000002</v>
      </c>
      <c r="V330" s="1">
        <v>25.013999999999999</v>
      </c>
      <c r="W330" s="1">
        <v>1051.19</v>
      </c>
      <c r="X330" s="1">
        <f t="shared" si="17"/>
        <v>34076.300000000003</v>
      </c>
      <c r="AL330">
        <v>1256.31</v>
      </c>
      <c r="AM330">
        <v>90.446100000000001</v>
      </c>
      <c r="AN330">
        <v>13.8902</v>
      </c>
      <c r="AO330">
        <v>325.64800000000002</v>
      </c>
      <c r="AP330">
        <v>25</v>
      </c>
      <c r="AQ330">
        <v>1281.55</v>
      </c>
      <c r="AR330">
        <v>15787.3</v>
      </c>
      <c r="AS330">
        <v>4.5223599999999999</v>
      </c>
      <c r="BD330">
        <v>3145.64</v>
      </c>
      <c r="BE330">
        <v>1.6111199999999999E-2</v>
      </c>
      <c r="BF330">
        <v>195246</v>
      </c>
      <c r="BG330">
        <v>355.59800000000001</v>
      </c>
      <c r="BH330">
        <v>24.995999999999999</v>
      </c>
      <c r="BI330">
        <v>19698.099999999999</v>
      </c>
      <c r="BJ330">
        <v>39529.300000000003</v>
      </c>
    </row>
    <row r="331" spans="1:62" x14ac:dyDescent="0.3">
      <c r="A331" s="1">
        <v>219.904</v>
      </c>
      <c r="B331" s="1">
        <v>90.733699999999999</v>
      </c>
      <c r="C331" s="1">
        <v>2.4236200000000001</v>
      </c>
      <c r="D331" s="1">
        <v>326.63099999999997</v>
      </c>
      <c r="E331" s="1">
        <v>24.995999999999999</v>
      </c>
      <c r="F331" s="1">
        <v>499.21199999999999</v>
      </c>
      <c r="G331" s="1">
        <v>674.65599999999995</v>
      </c>
      <c r="H331" s="1">
        <f t="shared" si="15"/>
        <v>2423.62</v>
      </c>
      <c r="J331" s="1">
        <v>2184.88</v>
      </c>
      <c r="K331" s="1">
        <v>9.0756200000000007</v>
      </c>
      <c r="L331" s="1">
        <v>240.74100000000001</v>
      </c>
      <c r="M331" s="1">
        <v>326.63099999999997</v>
      </c>
      <c r="N331" s="1">
        <v>25.001999999999999</v>
      </c>
      <c r="O331" s="1">
        <v>2139.38</v>
      </c>
      <c r="P331" s="1">
        <f t="shared" si="16"/>
        <v>240741</v>
      </c>
      <c r="R331" s="1">
        <v>930.65200000000004</v>
      </c>
      <c r="S331" s="1">
        <v>27.214700000000001</v>
      </c>
      <c r="T331" s="1">
        <v>34.196599999999997</v>
      </c>
      <c r="U331" s="1">
        <v>326.63099999999997</v>
      </c>
      <c r="V331" s="1">
        <v>25.009</v>
      </c>
      <c r="W331" s="1">
        <v>1096.27</v>
      </c>
      <c r="X331" s="1">
        <f t="shared" si="17"/>
        <v>34196.6</v>
      </c>
      <c r="AL331">
        <v>1199.1099999999999</v>
      </c>
      <c r="AM331">
        <v>90.740499999999997</v>
      </c>
      <c r="AN331">
        <v>13.2148</v>
      </c>
      <c r="AO331">
        <v>326.63099999999997</v>
      </c>
      <c r="AP331">
        <v>25.001999999999999</v>
      </c>
      <c r="AQ331">
        <v>1237.49</v>
      </c>
      <c r="AR331">
        <v>15068.5</v>
      </c>
      <c r="AS331">
        <v>4.53714</v>
      </c>
      <c r="BD331">
        <v>3154.56</v>
      </c>
      <c r="BE331">
        <v>1.6425100000000002E-2</v>
      </c>
      <c r="BF331">
        <v>192058</v>
      </c>
      <c r="BG331">
        <v>356.64699999999999</v>
      </c>
      <c r="BH331">
        <v>25</v>
      </c>
      <c r="BI331">
        <v>19634.5</v>
      </c>
      <c r="BJ331">
        <v>39641.4</v>
      </c>
    </row>
    <row r="332" spans="1:62" x14ac:dyDescent="0.3">
      <c r="A332" s="1">
        <v>219.53899999999999</v>
      </c>
      <c r="B332" s="1">
        <v>91.001800000000003</v>
      </c>
      <c r="C332" s="1">
        <v>2.4124599999999998</v>
      </c>
      <c r="D332" s="1">
        <v>327.61500000000001</v>
      </c>
      <c r="E332" s="1">
        <v>25.007000000000001</v>
      </c>
      <c r="F332" s="1">
        <v>506.21300000000002</v>
      </c>
      <c r="G332" s="1">
        <v>673.53599999999994</v>
      </c>
      <c r="H332" s="1">
        <f t="shared" si="15"/>
        <v>2412.46</v>
      </c>
      <c r="J332" s="1">
        <v>2154.2800000000002</v>
      </c>
      <c r="K332" s="1">
        <v>9.1020199999999996</v>
      </c>
      <c r="L332" s="1">
        <v>236.68100000000001</v>
      </c>
      <c r="M332" s="1">
        <v>327.61500000000001</v>
      </c>
      <c r="N332" s="1">
        <v>25.001999999999999</v>
      </c>
      <c r="O332" s="1">
        <v>1898.88</v>
      </c>
      <c r="P332" s="1">
        <f t="shared" si="16"/>
        <v>236681</v>
      </c>
      <c r="R332" s="1">
        <v>954.06100000000004</v>
      </c>
      <c r="S332" s="1">
        <v>27.3002</v>
      </c>
      <c r="T332" s="1">
        <v>34.947099999999999</v>
      </c>
      <c r="U332" s="1">
        <v>327.61500000000001</v>
      </c>
      <c r="V332" s="1">
        <v>25.003</v>
      </c>
      <c r="W332" s="1">
        <v>1140.68</v>
      </c>
      <c r="X332" s="1">
        <f t="shared" si="17"/>
        <v>34947.1</v>
      </c>
      <c r="AL332">
        <v>1198.27</v>
      </c>
      <c r="AM332">
        <v>90.992000000000004</v>
      </c>
      <c r="AN332">
        <v>13.169</v>
      </c>
      <c r="AO332">
        <v>327.61500000000001</v>
      </c>
      <c r="AP332">
        <v>25.007999999999999</v>
      </c>
      <c r="AQ332">
        <v>1213.0899999999999</v>
      </c>
      <c r="AR332">
        <v>15058</v>
      </c>
      <c r="AS332">
        <v>4.54969</v>
      </c>
      <c r="BD332">
        <v>3162.93</v>
      </c>
      <c r="BE332">
        <v>1.7044199999999999E-2</v>
      </c>
      <c r="BF332">
        <v>185572</v>
      </c>
      <c r="BG332">
        <v>357.63</v>
      </c>
      <c r="BH332">
        <v>24.994</v>
      </c>
      <c r="BI332">
        <v>19568.7</v>
      </c>
      <c r="BJ332">
        <v>39746.5</v>
      </c>
    </row>
    <row r="333" spans="1:62" x14ac:dyDescent="0.3">
      <c r="A333" s="1">
        <v>217.524</v>
      </c>
      <c r="B333" s="1">
        <v>91.278999999999996</v>
      </c>
      <c r="C333" s="1">
        <v>2.38307</v>
      </c>
      <c r="D333" s="1">
        <v>328.59800000000001</v>
      </c>
      <c r="E333" s="1">
        <v>25.001999999999999</v>
      </c>
      <c r="F333" s="1">
        <v>480.35500000000002</v>
      </c>
      <c r="G333" s="1">
        <v>667.35599999999999</v>
      </c>
      <c r="H333" s="1">
        <f t="shared" si="15"/>
        <v>2383.0700000000002</v>
      </c>
      <c r="J333" s="1">
        <v>2138.85</v>
      </c>
      <c r="K333" s="1">
        <v>9.1273900000000001</v>
      </c>
      <c r="L333" s="1">
        <v>234.333</v>
      </c>
      <c r="M333" s="1">
        <v>328.59800000000001</v>
      </c>
      <c r="N333" s="1">
        <v>25.01</v>
      </c>
      <c r="O333" s="1">
        <v>1877.75</v>
      </c>
      <c r="P333" s="1">
        <f t="shared" si="16"/>
        <v>234333</v>
      </c>
      <c r="R333" s="1">
        <v>957.58500000000004</v>
      </c>
      <c r="S333" s="1">
        <v>27.386399999999998</v>
      </c>
      <c r="T333" s="1">
        <v>34.965699999999998</v>
      </c>
      <c r="U333" s="1">
        <v>328.59800000000001</v>
      </c>
      <c r="V333" s="1">
        <v>25.006</v>
      </c>
      <c r="W333" s="1">
        <v>1046.6600000000001</v>
      </c>
      <c r="X333" s="1">
        <f t="shared" si="17"/>
        <v>34965.699999999997</v>
      </c>
      <c r="AL333">
        <v>1219.77</v>
      </c>
      <c r="AM333">
        <v>91.267600000000002</v>
      </c>
      <c r="AN333">
        <v>13.364800000000001</v>
      </c>
      <c r="AO333">
        <v>328.59800000000001</v>
      </c>
      <c r="AP333">
        <v>25.006</v>
      </c>
      <c r="AQ333">
        <v>1130.55</v>
      </c>
      <c r="AR333">
        <v>15328.1</v>
      </c>
      <c r="AS333">
        <v>4.5635000000000003</v>
      </c>
      <c r="BD333">
        <v>3171.3</v>
      </c>
      <c r="BE333">
        <v>1.7687499999999998E-2</v>
      </c>
      <c r="BF333">
        <v>179296</v>
      </c>
      <c r="BG333">
        <v>358.613</v>
      </c>
      <c r="BH333">
        <v>24.977</v>
      </c>
      <c r="BI333">
        <v>19557.8</v>
      </c>
      <c r="BJ333">
        <v>39851.699999999997</v>
      </c>
    </row>
    <row r="334" spans="1:62" x14ac:dyDescent="0.3">
      <c r="A334" s="1">
        <v>216.483</v>
      </c>
      <c r="B334" s="1">
        <v>91.565100000000001</v>
      </c>
      <c r="C334" s="1">
        <v>2.3642599999999998</v>
      </c>
      <c r="D334" s="1">
        <v>329.64600000000002</v>
      </c>
      <c r="E334" s="1">
        <v>25.007000000000001</v>
      </c>
      <c r="F334" s="1">
        <v>455.53100000000001</v>
      </c>
      <c r="G334" s="1">
        <v>664.16300000000001</v>
      </c>
      <c r="H334" s="1">
        <f t="shared" si="15"/>
        <v>2364.2599999999998</v>
      </c>
      <c r="J334" s="1">
        <v>2092.4499999999998</v>
      </c>
      <c r="K334" s="1">
        <v>9.1630699999999994</v>
      </c>
      <c r="L334" s="1">
        <v>228.35599999999999</v>
      </c>
      <c r="M334" s="1">
        <v>329.64600000000002</v>
      </c>
      <c r="N334" s="1">
        <v>25.004000000000001</v>
      </c>
      <c r="O334" s="1">
        <v>1527.87</v>
      </c>
      <c r="P334" s="1">
        <f t="shared" si="16"/>
        <v>228356</v>
      </c>
      <c r="R334" s="1">
        <v>929.04499999999996</v>
      </c>
      <c r="S334" s="1">
        <v>27.475300000000001</v>
      </c>
      <c r="T334" s="1">
        <v>33.813899999999997</v>
      </c>
      <c r="U334" s="1">
        <v>329.64600000000002</v>
      </c>
      <c r="V334" s="1">
        <v>25.013000000000002</v>
      </c>
      <c r="W334" s="1">
        <v>1003.36</v>
      </c>
      <c r="X334" s="1">
        <f t="shared" si="17"/>
        <v>33813.899999999994</v>
      </c>
      <c r="AL334">
        <v>1269.0999999999999</v>
      </c>
      <c r="AM334">
        <v>91.5458</v>
      </c>
      <c r="AN334">
        <v>13.863</v>
      </c>
      <c r="AO334">
        <v>329.64600000000002</v>
      </c>
      <c r="AP334">
        <v>25.013999999999999</v>
      </c>
      <c r="AQ334">
        <v>1136.28</v>
      </c>
      <c r="AR334">
        <v>15948</v>
      </c>
      <c r="AS334">
        <v>4.5774699999999999</v>
      </c>
      <c r="BD334">
        <v>3179.1</v>
      </c>
      <c r="BE334">
        <v>1.82755E-2</v>
      </c>
      <c r="BF334">
        <v>173955</v>
      </c>
      <c r="BG334">
        <v>359.53100000000001</v>
      </c>
      <c r="BH334">
        <v>24.99</v>
      </c>
      <c r="BI334">
        <v>19499.599999999999</v>
      </c>
      <c r="BJ334">
        <v>39949.800000000003</v>
      </c>
    </row>
    <row r="335" spans="1:62" x14ac:dyDescent="0.3">
      <c r="A335" s="1">
        <v>214.249</v>
      </c>
      <c r="B335" s="1">
        <v>91.835999999999999</v>
      </c>
      <c r="C335" s="1">
        <v>2.3329499999999999</v>
      </c>
      <c r="D335" s="1">
        <v>330.62900000000002</v>
      </c>
      <c r="E335" s="1">
        <v>24.995000000000001</v>
      </c>
      <c r="F335" s="1">
        <v>439.55700000000002</v>
      </c>
      <c r="G335" s="1">
        <v>657.30700000000002</v>
      </c>
      <c r="H335" s="1">
        <f t="shared" si="15"/>
        <v>2332.9499999999998</v>
      </c>
      <c r="J335" s="1">
        <v>1993.63</v>
      </c>
      <c r="K335" s="1">
        <v>9.1919599999999999</v>
      </c>
      <c r="L335" s="1">
        <v>216.88800000000001</v>
      </c>
      <c r="M335" s="1">
        <v>330.62900000000002</v>
      </c>
      <c r="N335" s="1">
        <v>24.984000000000002</v>
      </c>
      <c r="O335" s="1">
        <v>1035.28</v>
      </c>
      <c r="P335" s="1">
        <f t="shared" si="16"/>
        <v>216888</v>
      </c>
      <c r="R335" s="1">
        <v>911.04300000000001</v>
      </c>
      <c r="S335" s="1">
        <v>27.5502</v>
      </c>
      <c r="T335" s="1">
        <v>33.0685</v>
      </c>
      <c r="U335" s="1">
        <v>330.62900000000002</v>
      </c>
      <c r="V335" s="1">
        <v>24.998000000000001</v>
      </c>
      <c r="W335" s="1">
        <v>1082.26</v>
      </c>
      <c r="X335" s="1">
        <f t="shared" si="17"/>
        <v>33068.5</v>
      </c>
      <c r="AL335">
        <v>1296.18</v>
      </c>
      <c r="AM335">
        <v>91.870500000000007</v>
      </c>
      <c r="AN335">
        <v>14.108700000000001</v>
      </c>
      <c r="AO335">
        <v>330.62900000000002</v>
      </c>
      <c r="AP335">
        <v>24.992000000000001</v>
      </c>
      <c r="AQ335">
        <v>1258.01</v>
      </c>
      <c r="AR335">
        <v>16288.2</v>
      </c>
      <c r="AS335">
        <v>4.5937099999999997</v>
      </c>
    </row>
    <row r="336" spans="1:62" x14ac:dyDescent="0.3">
      <c r="A336" s="1">
        <v>212.20099999999999</v>
      </c>
      <c r="B336" s="1">
        <v>92.111199999999997</v>
      </c>
      <c r="C336" s="1">
        <v>2.30375</v>
      </c>
      <c r="D336" s="1">
        <v>331.61200000000002</v>
      </c>
      <c r="E336" s="1">
        <v>24.995000000000001</v>
      </c>
      <c r="F336" s="1">
        <v>424.01600000000002</v>
      </c>
      <c r="G336" s="1">
        <v>651.024</v>
      </c>
      <c r="H336" s="1">
        <f t="shared" si="15"/>
        <v>2303.75</v>
      </c>
      <c r="J336" s="1">
        <v>1879.05</v>
      </c>
      <c r="K336" s="1">
        <v>9.2185299999999994</v>
      </c>
      <c r="L336" s="1">
        <v>203.834</v>
      </c>
      <c r="M336" s="1">
        <v>331.61200000000002</v>
      </c>
      <c r="N336" s="1">
        <v>25.015999999999998</v>
      </c>
      <c r="O336" s="1">
        <v>659.80399999999997</v>
      </c>
      <c r="P336" s="1">
        <f t="shared" si="16"/>
        <v>203834</v>
      </c>
      <c r="R336" s="1">
        <v>922.20500000000004</v>
      </c>
      <c r="S336" s="1">
        <v>27.632999999999999</v>
      </c>
      <c r="T336" s="1">
        <v>33.3733</v>
      </c>
      <c r="U336" s="1">
        <v>331.61200000000002</v>
      </c>
      <c r="V336" s="1">
        <v>25</v>
      </c>
      <c r="W336" s="1">
        <v>1126.77</v>
      </c>
      <c r="X336" s="1">
        <f t="shared" si="17"/>
        <v>33373.300000000003</v>
      </c>
      <c r="AL336">
        <v>1235.1300000000001</v>
      </c>
      <c r="AM336">
        <v>92.120199999999997</v>
      </c>
      <c r="AN336">
        <v>13.4078</v>
      </c>
      <c r="AO336">
        <v>331.61200000000002</v>
      </c>
      <c r="AP336">
        <v>24.986000000000001</v>
      </c>
      <c r="AQ336">
        <v>1312.22</v>
      </c>
      <c r="AR336">
        <v>15521.1</v>
      </c>
      <c r="AS336">
        <v>4.6061500000000004</v>
      </c>
    </row>
    <row r="337" spans="1:45" x14ac:dyDescent="0.3">
      <c r="A337" s="1">
        <v>211.703</v>
      </c>
      <c r="B337" s="1">
        <v>92.406300000000002</v>
      </c>
      <c r="C337" s="1">
        <v>2.2909999999999999</v>
      </c>
      <c r="D337" s="1">
        <v>332.661</v>
      </c>
      <c r="E337" s="1">
        <v>24.98</v>
      </c>
      <c r="F337" s="1">
        <v>407.18400000000003</v>
      </c>
      <c r="G337" s="1">
        <v>649.49699999999996</v>
      </c>
      <c r="H337" s="1">
        <f t="shared" si="15"/>
        <v>2291</v>
      </c>
      <c r="J337" s="1">
        <v>1801.97</v>
      </c>
      <c r="K337" s="1">
        <v>9.2431699999999992</v>
      </c>
      <c r="L337" s="1">
        <v>194.95099999999999</v>
      </c>
      <c r="M337" s="1">
        <v>332.661</v>
      </c>
      <c r="N337" s="1">
        <v>24.998000000000001</v>
      </c>
      <c r="O337" s="1">
        <v>976.19799999999998</v>
      </c>
      <c r="P337" s="1">
        <f t="shared" si="16"/>
        <v>194951</v>
      </c>
      <c r="R337" s="1">
        <v>911.07799999999997</v>
      </c>
      <c r="S337" s="1">
        <v>27.7227</v>
      </c>
      <c r="T337" s="1">
        <v>32.863900000000001</v>
      </c>
      <c r="U337" s="1">
        <v>332.661</v>
      </c>
      <c r="V337" s="1">
        <v>25.013000000000002</v>
      </c>
      <c r="W337" s="1">
        <v>1232.33</v>
      </c>
      <c r="X337" s="1">
        <f t="shared" si="17"/>
        <v>32863.9</v>
      </c>
      <c r="AL337">
        <v>1200.06</v>
      </c>
      <c r="AM337">
        <v>92.395499999999998</v>
      </c>
      <c r="AN337">
        <v>12.988300000000001</v>
      </c>
      <c r="AO337">
        <v>332.661</v>
      </c>
      <c r="AP337">
        <v>24.995999999999999</v>
      </c>
      <c r="AQ337">
        <v>1410.19</v>
      </c>
      <c r="AR337">
        <v>15080.4</v>
      </c>
      <c r="AS337">
        <v>4.6199199999999996</v>
      </c>
    </row>
    <row r="338" spans="1:45" x14ac:dyDescent="0.3">
      <c r="A338" s="1">
        <v>210.48599999999999</v>
      </c>
      <c r="B338" s="1">
        <v>92.6721</v>
      </c>
      <c r="C338" s="1">
        <v>2.2713000000000001</v>
      </c>
      <c r="D338" s="1">
        <v>333.64400000000001</v>
      </c>
      <c r="E338" s="1">
        <v>24.99</v>
      </c>
      <c r="F338" s="1">
        <v>409.48200000000003</v>
      </c>
      <c r="G338" s="1">
        <v>645.76300000000003</v>
      </c>
      <c r="H338" s="1">
        <f t="shared" si="15"/>
        <v>2271.3000000000002</v>
      </c>
      <c r="J338" s="1">
        <v>1804.95</v>
      </c>
      <c r="K338" s="1">
        <v>9.2643500000000003</v>
      </c>
      <c r="L338" s="1">
        <v>194.828</v>
      </c>
      <c r="M338" s="1">
        <v>333.64400000000001</v>
      </c>
      <c r="N338" s="1">
        <v>24.995999999999999</v>
      </c>
      <c r="O338" s="1">
        <v>1560.08</v>
      </c>
      <c r="P338" s="1">
        <f t="shared" si="16"/>
        <v>194828</v>
      </c>
      <c r="R338" s="1">
        <v>900.26099999999997</v>
      </c>
      <c r="S338" s="1">
        <v>27.801100000000002</v>
      </c>
      <c r="T338" s="1">
        <v>32.382199999999997</v>
      </c>
      <c r="U338" s="1">
        <v>333.64400000000001</v>
      </c>
      <c r="V338" s="1">
        <v>25.004999999999999</v>
      </c>
      <c r="W338" s="1">
        <v>1324.76</v>
      </c>
      <c r="X338" s="1">
        <f t="shared" si="17"/>
        <v>32382.199999999997</v>
      </c>
      <c r="AL338">
        <v>1200.3499999999999</v>
      </c>
      <c r="AM338">
        <v>92.670199999999994</v>
      </c>
      <c r="AN338">
        <v>12.9529</v>
      </c>
      <c r="AO338">
        <v>333.64400000000001</v>
      </c>
      <c r="AP338">
        <v>24.994</v>
      </c>
      <c r="AQ338">
        <v>1315.61</v>
      </c>
      <c r="AR338">
        <v>15084</v>
      </c>
      <c r="AS338">
        <v>4.6336399999999998</v>
      </c>
    </row>
    <row r="339" spans="1:45" x14ac:dyDescent="0.3">
      <c r="A339" s="1">
        <v>211.10599999999999</v>
      </c>
      <c r="B339" s="1">
        <v>92.949700000000007</v>
      </c>
      <c r="C339" s="1">
        <v>2.2711899999999998</v>
      </c>
      <c r="D339" s="1">
        <v>334.62700000000001</v>
      </c>
      <c r="E339" s="1">
        <v>25.013999999999999</v>
      </c>
      <c r="F339" s="1">
        <v>441.34300000000002</v>
      </c>
      <c r="G339" s="1">
        <v>647.66600000000005</v>
      </c>
      <c r="H339" s="1">
        <f t="shared" si="15"/>
        <v>2271.1899999999996</v>
      </c>
      <c r="J339" s="1">
        <v>1877.84</v>
      </c>
      <c r="K339" s="1">
        <v>9.2895400000000006</v>
      </c>
      <c r="L339" s="1">
        <v>202.14599999999999</v>
      </c>
      <c r="M339" s="1">
        <v>334.62700000000001</v>
      </c>
      <c r="N339" s="1">
        <v>24.991</v>
      </c>
      <c r="O339" s="1">
        <v>2283.9299999999998</v>
      </c>
      <c r="P339" s="1">
        <f t="shared" si="16"/>
        <v>202146</v>
      </c>
      <c r="R339" s="1">
        <v>906.80700000000002</v>
      </c>
      <c r="S339" s="1">
        <v>27.8858</v>
      </c>
      <c r="T339" s="1">
        <v>32.518599999999999</v>
      </c>
      <c r="U339" s="1">
        <v>334.62700000000001</v>
      </c>
      <c r="V339" s="1">
        <v>25.035</v>
      </c>
      <c r="W339" s="1">
        <v>1300.49</v>
      </c>
      <c r="X339" s="1">
        <f t="shared" si="17"/>
        <v>32518.6</v>
      </c>
      <c r="AL339">
        <v>1184.5899999999999</v>
      </c>
      <c r="AM339">
        <v>92.944000000000003</v>
      </c>
      <c r="AN339">
        <v>12.745200000000001</v>
      </c>
      <c r="AO339">
        <v>334.62700000000001</v>
      </c>
      <c r="AP339">
        <v>24.992999999999999</v>
      </c>
      <c r="AQ339">
        <v>993.85500000000002</v>
      </c>
      <c r="AR339">
        <v>14886</v>
      </c>
      <c r="AS339">
        <v>4.6473300000000002</v>
      </c>
    </row>
    <row r="340" spans="1:45" x14ac:dyDescent="0.3">
      <c r="A340" s="1">
        <v>209.87700000000001</v>
      </c>
      <c r="B340" s="1">
        <v>93.224999999999994</v>
      </c>
      <c r="C340" s="1">
        <v>2.2513000000000001</v>
      </c>
      <c r="D340" s="1">
        <v>335.61</v>
      </c>
      <c r="E340" s="1">
        <v>25.004000000000001</v>
      </c>
      <c r="F340" s="1">
        <v>440.42700000000002</v>
      </c>
      <c r="G340" s="1">
        <v>643.89599999999996</v>
      </c>
      <c r="H340" s="1">
        <f t="shared" si="15"/>
        <v>2251.3000000000002</v>
      </c>
      <c r="J340" s="1">
        <v>1977.31</v>
      </c>
      <c r="K340" s="1">
        <v>9.3146799999999992</v>
      </c>
      <c r="L340" s="1">
        <v>212.279</v>
      </c>
      <c r="M340" s="1">
        <v>335.61</v>
      </c>
      <c r="N340" s="1">
        <v>24.995000000000001</v>
      </c>
      <c r="O340" s="1">
        <v>2852.9</v>
      </c>
      <c r="P340" s="1">
        <f t="shared" si="16"/>
        <v>212279</v>
      </c>
      <c r="R340" s="1">
        <v>907.11699999999996</v>
      </c>
      <c r="S340" s="1">
        <v>27.968699999999998</v>
      </c>
      <c r="T340" s="1">
        <v>32.433300000000003</v>
      </c>
      <c r="U340" s="1">
        <v>335.61</v>
      </c>
      <c r="V340" s="1">
        <v>24.998999999999999</v>
      </c>
      <c r="W340" s="1">
        <v>1252.97</v>
      </c>
      <c r="X340" s="1">
        <f t="shared" si="17"/>
        <v>32433.300000000003</v>
      </c>
      <c r="AL340">
        <v>1213.3599999999999</v>
      </c>
      <c r="AM340">
        <v>93.202699999999993</v>
      </c>
      <c r="AN340">
        <v>13.0185</v>
      </c>
      <c r="AO340">
        <v>335.61</v>
      </c>
      <c r="AP340">
        <v>25.004000000000001</v>
      </c>
      <c r="AQ340">
        <v>913.84100000000001</v>
      </c>
      <c r="AR340">
        <v>15247.5</v>
      </c>
      <c r="AS340">
        <v>4.6603199999999996</v>
      </c>
    </row>
    <row r="341" spans="1:45" x14ac:dyDescent="0.3">
      <c r="A341" s="1">
        <v>209.32499999999999</v>
      </c>
      <c r="B341" s="1">
        <v>93.495999999999995</v>
      </c>
      <c r="C341" s="1">
        <v>2.2388599999999999</v>
      </c>
      <c r="D341" s="1">
        <v>336.59300000000002</v>
      </c>
      <c r="E341" s="1">
        <v>24.992999999999999</v>
      </c>
      <c r="F341" s="1">
        <v>452.7</v>
      </c>
      <c r="G341" s="1">
        <v>642.20100000000002</v>
      </c>
      <c r="H341" s="1">
        <f t="shared" si="15"/>
        <v>2238.8599999999997</v>
      </c>
      <c r="J341" s="1">
        <v>2100.69</v>
      </c>
      <c r="K341" s="1">
        <v>9.3418299999999999</v>
      </c>
      <c r="L341" s="1">
        <v>224.869</v>
      </c>
      <c r="M341" s="1">
        <v>336.59300000000002</v>
      </c>
      <c r="N341" s="1">
        <v>25</v>
      </c>
      <c r="O341" s="1">
        <v>3111.62</v>
      </c>
      <c r="P341" s="1">
        <f t="shared" si="16"/>
        <v>224869</v>
      </c>
      <c r="R341" s="1">
        <v>897.93899999999996</v>
      </c>
      <c r="S341" s="1">
        <v>28.0518</v>
      </c>
      <c r="T341" s="1">
        <v>32.010100000000001</v>
      </c>
      <c r="U341" s="1">
        <v>336.59300000000002</v>
      </c>
      <c r="V341" s="1">
        <v>24.99</v>
      </c>
      <c r="W341" s="1">
        <v>1215.25</v>
      </c>
      <c r="X341" s="1">
        <f t="shared" si="17"/>
        <v>32010.100000000002</v>
      </c>
      <c r="AL341">
        <v>1288.56</v>
      </c>
      <c r="AM341">
        <v>93.483699999999999</v>
      </c>
      <c r="AN341">
        <v>13.783799999999999</v>
      </c>
      <c r="AO341">
        <v>336.59300000000002</v>
      </c>
      <c r="AP341">
        <v>25.006</v>
      </c>
      <c r="AQ341">
        <v>1144.57</v>
      </c>
      <c r="AR341">
        <v>16192.5</v>
      </c>
      <c r="AS341">
        <v>4.6743300000000003</v>
      </c>
    </row>
    <row r="342" spans="1:45" x14ac:dyDescent="0.3">
      <c r="A342" s="1">
        <v>208.27</v>
      </c>
      <c r="B342" s="1">
        <v>93.783699999999996</v>
      </c>
      <c r="C342" s="1">
        <v>2.2207499999999998</v>
      </c>
      <c r="D342" s="1">
        <v>337.64100000000002</v>
      </c>
      <c r="E342" s="1">
        <v>25.001999999999999</v>
      </c>
      <c r="F342" s="1">
        <v>466.36399999999998</v>
      </c>
      <c r="G342" s="1">
        <v>638.96500000000003</v>
      </c>
      <c r="H342" s="1">
        <f t="shared" si="15"/>
        <v>2220.75</v>
      </c>
      <c r="J342" s="1">
        <v>2202.09</v>
      </c>
      <c r="K342" s="1">
        <v>9.3771000000000004</v>
      </c>
      <c r="L342" s="1">
        <v>234.83699999999999</v>
      </c>
      <c r="M342" s="1">
        <v>337.64100000000002</v>
      </c>
      <c r="N342" s="1">
        <v>25.003</v>
      </c>
      <c r="O342" s="1">
        <v>3156.25</v>
      </c>
      <c r="P342" s="1">
        <f t="shared" si="16"/>
        <v>234837</v>
      </c>
      <c r="R342" s="1">
        <v>897.07100000000003</v>
      </c>
      <c r="S342" s="1">
        <v>28.132899999999999</v>
      </c>
      <c r="T342" s="1">
        <v>31.887</v>
      </c>
      <c r="U342" s="1">
        <v>337.64100000000002</v>
      </c>
      <c r="V342" s="1">
        <v>24.984000000000002</v>
      </c>
      <c r="W342" s="1">
        <v>1235.9000000000001</v>
      </c>
      <c r="X342" s="1">
        <f t="shared" si="17"/>
        <v>31887</v>
      </c>
      <c r="AL342">
        <v>1276.25</v>
      </c>
      <c r="AM342">
        <v>93.809799999999996</v>
      </c>
      <c r="AN342">
        <v>13.6046</v>
      </c>
      <c r="AO342">
        <v>337.64100000000002</v>
      </c>
      <c r="AP342">
        <v>25.001000000000001</v>
      </c>
      <c r="AQ342">
        <v>1163.3800000000001</v>
      </c>
      <c r="AR342">
        <v>16037.8</v>
      </c>
      <c r="AS342">
        <v>4.6905799999999997</v>
      </c>
    </row>
    <row r="343" spans="1:45" x14ac:dyDescent="0.3">
      <c r="A343" s="1">
        <v>208.64</v>
      </c>
      <c r="B343" s="1">
        <v>94.056200000000004</v>
      </c>
      <c r="C343" s="1">
        <v>2.2182499999999998</v>
      </c>
      <c r="D343" s="1">
        <v>338.625</v>
      </c>
      <c r="E343" s="1">
        <v>24.994</v>
      </c>
      <c r="F343" s="1">
        <v>468.596</v>
      </c>
      <c r="G343" s="1">
        <v>640.101</v>
      </c>
      <c r="H343" s="1">
        <f t="shared" si="15"/>
        <v>2218.25</v>
      </c>
      <c r="J343" s="1">
        <v>2202.5300000000002</v>
      </c>
      <c r="K343" s="1">
        <v>9.4075199999999999</v>
      </c>
      <c r="L343" s="1">
        <v>234.124</v>
      </c>
      <c r="M343" s="1">
        <v>338.625</v>
      </c>
      <c r="N343" s="1">
        <v>25.004000000000001</v>
      </c>
      <c r="O343" s="1">
        <v>2621.13</v>
      </c>
      <c r="P343" s="1">
        <f t="shared" si="16"/>
        <v>234124</v>
      </c>
      <c r="R343" s="1">
        <v>900.11199999999997</v>
      </c>
      <c r="S343" s="1">
        <v>28.223099999999999</v>
      </c>
      <c r="T343" s="1">
        <v>31.892800000000001</v>
      </c>
      <c r="U343" s="1">
        <v>338.625</v>
      </c>
      <c r="V343" s="1">
        <v>24.992000000000001</v>
      </c>
      <c r="W343" s="1">
        <v>1146.3599999999999</v>
      </c>
      <c r="X343" s="1">
        <f t="shared" si="17"/>
        <v>31892.800000000003</v>
      </c>
      <c r="AL343">
        <v>1221.22</v>
      </c>
      <c r="AM343">
        <v>94.0625</v>
      </c>
      <c r="AN343">
        <v>12.9831</v>
      </c>
      <c r="AO343">
        <v>338.625</v>
      </c>
      <c r="AP343">
        <v>25.007999999999999</v>
      </c>
      <c r="AQ343">
        <v>1283.6099999999999</v>
      </c>
      <c r="AR343">
        <v>15346.3</v>
      </c>
      <c r="AS343">
        <v>4.7032299999999996</v>
      </c>
    </row>
    <row r="344" spans="1:45" x14ac:dyDescent="0.3">
      <c r="A344" s="1">
        <v>209.12200000000001</v>
      </c>
      <c r="B344" s="1">
        <v>94.333399999999997</v>
      </c>
      <c r="C344" s="1">
        <v>2.2168399999999999</v>
      </c>
      <c r="D344" s="1">
        <v>339.608</v>
      </c>
      <c r="E344" s="1">
        <v>24.989000000000001</v>
      </c>
      <c r="F344" s="1">
        <v>475.89600000000002</v>
      </c>
      <c r="G344" s="1">
        <v>641.57899999999995</v>
      </c>
      <c r="H344" s="1">
        <f t="shared" si="15"/>
        <v>2216.84</v>
      </c>
      <c r="J344" s="1">
        <v>2135.75</v>
      </c>
      <c r="K344" s="1">
        <v>9.4380400000000009</v>
      </c>
      <c r="L344" s="1">
        <v>226.292</v>
      </c>
      <c r="M344" s="1">
        <v>339.608</v>
      </c>
      <c r="N344" s="1">
        <v>25.001999999999999</v>
      </c>
      <c r="O344" s="1">
        <v>1750.49</v>
      </c>
      <c r="P344" s="1">
        <f t="shared" si="16"/>
        <v>226292</v>
      </c>
      <c r="R344" s="1">
        <v>891.11099999999999</v>
      </c>
      <c r="S344" s="1">
        <v>28.296399999999998</v>
      </c>
      <c r="T344" s="1">
        <v>31.492000000000001</v>
      </c>
      <c r="U344" s="1">
        <v>339.608</v>
      </c>
      <c r="V344" s="1">
        <v>24.995999999999999</v>
      </c>
      <c r="W344" s="1">
        <v>1178.92</v>
      </c>
      <c r="X344" s="1">
        <f t="shared" si="17"/>
        <v>31492</v>
      </c>
      <c r="AL344">
        <v>1220.33</v>
      </c>
      <c r="AM344">
        <v>94.330799999999996</v>
      </c>
      <c r="AN344">
        <v>12.9367</v>
      </c>
      <c r="AO344">
        <v>339.608</v>
      </c>
      <c r="AP344">
        <v>25.004000000000001</v>
      </c>
      <c r="AQ344">
        <v>1413.96</v>
      </c>
      <c r="AR344">
        <v>15335.2</v>
      </c>
      <c r="AS344">
        <v>4.7167000000000003</v>
      </c>
    </row>
    <row r="345" spans="1:45" x14ac:dyDescent="0.3">
      <c r="A345" s="1">
        <v>208.34700000000001</v>
      </c>
      <c r="B345" s="1">
        <v>94.626999999999995</v>
      </c>
      <c r="C345" s="1">
        <v>2.2017699999999998</v>
      </c>
      <c r="D345" s="1">
        <v>340.65600000000001</v>
      </c>
      <c r="E345" s="1">
        <v>24.988</v>
      </c>
      <c r="F345" s="1">
        <v>444.07799999999997</v>
      </c>
      <c r="G345" s="1">
        <v>639.20000000000005</v>
      </c>
      <c r="H345" s="1">
        <f t="shared" si="15"/>
        <v>2201.77</v>
      </c>
      <c r="J345" s="1">
        <v>2052.63</v>
      </c>
      <c r="K345" s="1">
        <v>9.46889</v>
      </c>
      <c r="L345" s="1">
        <v>216.77600000000001</v>
      </c>
      <c r="M345" s="1">
        <v>340.65600000000001</v>
      </c>
      <c r="N345" s="1">
        <v>25.01</v>
      </c>
      <c r="O345" s="1">
        <v>1206.57</v>
      </c>
      <c r="P345" s="1">
        <f t="shared" si="16"/>
        <v>216776</v>
      </c>
      <c r="R345" s="1">
        <v>908.96699999999998</v>
      </c>
      <c r="S345" s="1">
        <v>28.389099999999999</v>
      </c>
      <c r="T345" s="1">
        <v>32.0182</v>
      </c>
      <c r="U345" s="1">
        <v>340.65600000000001</v>
      </c>
      <c r="V345" s="1">
        <v>24.994</v>
      </c>
      <c r="W345" s="1">
        <v>1251.57</v>
      </c>
      <c r="X345" s="1">
        <f t="shared" si="17"/>
        <v>32018.2</v>
      </c>
      <c r="AL345">
        <v>1152.31</v>
      </c>
      <c r="AM345">
        <v>94.656599999999997</v>
      </c>
      <c r="AN345">
        <v>12.1736</v>
      </c>
      <c r="AO345">
        <v>340.65600000000001</v>
      </c>
      <c r="AP345">
        <v>25.003</v>
      </c>
      <c r="AQ345">
        <v>1170.0999999999999</v>
      </c>
      <c r="AR345">
        <v>14480.4</v>
      </c>
      <c r="AS345">
        <v>4.7329499999999998</v>
      </c>
    </row>
    <row r="346" spans="1:45" x14ac:dyDescent="0.3">
      <c r="A346" s="1">
        <v>207.89099999999999</v>
      </c>
      <c r="B346" s="1">
        <v>94.896000000000001</v>
      </c>
      <c r="C346" s="1">
        <v>2.1907299999999998</v>
      </c>
      <c r="D346" s="1">
        <v>341.63900000000001</v>
      </c>
      <c r="E346" s="1">
        <v>24.998000000000001</v>
      </c>
      <c r="F346" s="1">
        <v>435.14400000000001</v>
      </c>
      <c r="G346" s="1">
        <v>637.803</v>
      </c>
      <c r="H346" s="1">
        <f t="shared" si="15"/>
        <v>2190.73</v>
      </c>
      <c r="J346" s="1">
        <v>1964.96</v>
      </c>
      <c r="K346" s="1">
        <v>9.4955400000000001</v>
      </c>
      <c r="L346" s="1">
        <v>206.935</v>
      </c>
      <c r="M346" s="1">
        <v>341.63900000000001</v>
      </c>
      <c r="N346" s="1">
        <v>25.001000000000001</v>
      </c>
      <c r="O346" s="1">
        <v>1100.02</v>
      </c>
      <c r="P346" s="1">
        <f t="shared" si="16"/>
        <v>206935</v>
      </c>
      <c r="R346" s="1">
        <v>888.35299999999995</v>
      </c>
      <c r="S346" s="1">
        <v>28.474399999999999</v>
      </c>
      <c r="T346" s="1">
        <v>31.1983</v>
      </c>
      <c r="U346" s="1">
        <v>341.63900000000001</v>
      </c>
      <c r="V346" s="1">
        <v>24.991</v>
      </c>
      <c r="W346" s="1">
        <v>1202.29</v>
      </c>
      <c r="X346" s="1">
        <f t="shared" si="17"/>
        <v>31198.3</v>
      </c>
      <c r="AL346">
        <v>1159.3</v>
      </c>
      <c r="AM346">
        <v>94.839799999999997</v>
      </c>
      <c r="AN346">
        <v>12.223800000000001</v>
      </c>
      <c r="AO346">
        <v>341.63900000000001</v>
      </c>
      <c r="AP346">
        <v>24.99</v>
      </c>
      <c r="AQ346">
        <v>996.70299999999997</v>
      </c>
      <c r="AR346">
        <v>14568.2</v>
      </c>
      <c r="AS346">
        <v>4.74221</v>
      </c>
    </row>
    <row r="347" spans="1:45" x14ac:dyDescent="0.3">
      <c r="A347" s="1">
        <v>207.446</v>
      </c>
      <c r="B347" s="1">
        <v>95.170900000000003</v>
      </c>
      <c r="C347" s="1">
        <v>2.1797200000000001</v>
      </c>
      <c r="D347" s="1">
        <v>342.62200000000001</v>
      </c>
      <c r="E347" s="1">
        <v>25.010999999999999</v>
      </c>
      <c r="F347" s="1">
        <v>412.80500000000001</v>
      </c>
      <c r="G347" s="1">
        <v>636.43600000000004</v>
      </c>
      <c r="H347" s="1">
        <f t="shared" si="15"/>
        <v>2179.7200000000003</v>
      </c>
      <c r="J347" s="1">
        <v>1906.43</v>
      </c>
      <c r="K347" s="1">
        <v>9.5195799999999995</v>
      </c>
      <c r="L347" s="1">
        <v>200.26400000000001</v>
      </c>
      <c r="M347" s="1">
        <v>342.62200000000001</v>
      </c>
      <c r="N347" s="1">
        <v>25</v>
      </c>
      <c r="O347" s="1">
        <v>1354.07</v>
      </c>
      <c r="P347" s="1">
        <f t="shared" si="16"/>
        <v>200264</v>
      </c>
      <c r="R347" s="1">
        <v>893.74800000000005</v>
      </c>
      <c r="S347" s="1">
        <v>28.546600000000002</v>
      </c>
      <c r="T347" s="1">
        <v>31.308399999999999</v>
      </c>
      <c r="U347" s="1">
        <v>342.62200000000001</v>
      </c>
      <c r="V347" s="1">
        <v>25.007000000000001</v>
      </c>
      <c r="W347" s="1">
        <v>1256.1500000000001</v>
      </c>
      <c r="X347" s="1">
        <f t="shared" si="17"/>
        <v>31308.399999999998</v>
      </c>
      <c r="AL347">
        <v>1225.06</v>
      </c>
      <c r="AM347">
        <v>95.146100000000004</v>
      </c>
      <c r="AN347">
        <v>12.8756</v>
      </c>
      <c r="AO347">
        <v>342.62200000000001</v>
      </c>
      <c r="AP347">
        <v>24.995999999999999</v>
      </c>
      <c r="AQ347">
        <v>1038.32</v>
      </c>
      <c r="AR347">
        <v>15394.6</v>
      </c>
      <c r="AS347">
        <v>4.7574500000000004</v>
      </c>
    </row>
    <row r="348" spans="1:45" x14ac:dyDescent="0.3">
      <c r="A348" s="1">
        <v>209.56100000000001</v>
      </c>
      <c r="B348" s="1">
        <v>95.457599999999999</v>
      </c>
      <c r="C348" s="1">
        <v>2.1953299999999998</v>
      </c>
      <c r="D348" s="1">
        <v>343.67099999999999</v>
      </c>
      <c r="E348" s="1">
        <v>25.007000000000001</v>
      </c>
      <c r="F348" s="1">
        <v>390.18099999999998</v>
      </c>
      <c r="G348" s="1">
        <v>642.92499999999995</v>
      </c>
      <c r="H348" s="1">
        <f t="shared" si="15"/>
        <v>2195.33</v>
      </c>
      <c r="J348" s="1">
        <v>1870.7</v>
      </c>
      <c r="K348" s="1">
        <v>9.5482899999999997</v>
      </c>
      <c r="L348" s="1">
        <v>195.92</v>
      </c>
      <c r="M348" s="1">
        <v>343.67099999999999</v>
      </c>
      <c r="N348" s="1">
        <v>25.003</v>
      </c>
      <c r="O348" s="1">
        <v>1525.97</v>
      </c>
      <c r="P348" s="1">
        <f t="shared" si="16"/>
        <v>195920</v>
      </c>
      <c r="R348" s="1">
        <v>895.56200000000001</v>
      </c>
      <c r="S348" s="1">
        <v>28.645499999999998</v>
      </c>
      <c r="T348" s="1">
        <v>31.2636</v>
      </c>
      <c r="U348" s="1">
        <v>343.67099999999999</v>
      </c>
      <c r="V348" s="1">
        <v>24.997</v>
      </c>
      <c r="W348" s="1">
        <v>1134.71</v>
      </c>
      <c r="X348" s="1">
        <f t="shared" si="17"/>
        <v>31263.599999999999</v>
      </c>
      <c r="AL348">
        <v>1260.73</v>
      </c>
      <c r="AM348">
        <v>95.480599999999995</v>
      </c>
      <c r="AN348">
        <v>13.204000000000001</v>
      </c>
      <c r="AO348">
        <v>343.67099999999999</v>
      </c>
      <c r="AP348">
        <v>24.997</v>
      </c>
      <c r="AQ348">
        <v>1030.74</v>
      </c>
      <c r="AR348">
        <v>15842.8</v>
      </c>
      <c r="AS348">
        <v>4.7742599999999999</v>
      </c>
    </row>
    <row r="349" spans="1:45" x14ac:dyDescent="0.3">
      <c r="A349" s="1">
        <v>216.994</v>
      </c>
      <c r="B349" s="1">
        <v>95.733400000000003</v>
      </c>
      <c r="C349" s="1">
        <v>2.2666400000000002</v>
      </c>
      <c r="D349" s="1">
        <v>344.654</v>
      </c>
      <c r="E349" s="1">
        <v>24.992999999999999</v>
      </c>
      <c r="F349" s="1">
        <v>384.72500000000002</v>
      </c>
      <c r="G349" s="1">
        <v>665.72799999999995</v>
      </c>
      <c r="H349" s="1">
        <f t="shared" si="15"/>
        <v>2266.6400000000003</v>
      </c>
      <c r="J349" s="1">
        <v>1842.91</v>
      </c>
      <c r="K349" s="1">
        <v>9.5758100000000006</v>
      </c>
      <c r="L349" s="1">
        <v>192.45500000000001</v>
      </c>
      <c r="M349" s="1">
        <v>344.654</v>
      </c>
      <c r="N349" s="1">
        <v>25.004000000000001</v>
      </c>
      <c r="O349" s="1">
        <v>1344.5</v>
      </c>
      <c r="P349" s="1">
        <f t="shared" si="16"/>
        <v>192455</v>
      </c>
      <c r="R349" s="1">
        <v>865.15599999999995</v>
      </c>
      <c r="S349" s="1">
        <v>28.719799999999999</v>
      </c>
      <c r="T349" s="1">
        <v>30.123999999999999</v>
      </c>
      <c r="U349" s="1">
        <v>344.654</v>
      </c>
      <c r="V349" s="1">
        <v>24.998999999999999</v>
      </c>
      <c r="W349" s="1">
        <v>1246.9000000000001</v>
      </c>
      <c r="X349" s="1">
        <f t="shared" si="17"/>
        <v>30124</v>
      </c>
      <c r="AL349">
        <v>1230.08</v>
      </c>
      <c r="AM349">
        <v>95.752899999999997</v>
      </c>
      <c r="AN349">
        <v>12.846399999999999</v>
      </c>
      <c r="AO349">
        <v>344.654</v>
      </c>
      <c r="AP349">
        <v>25.016999999999999</v>
      </c>
      <c r="AQ349">
        <v>1182.69</v>
      </c>
      <c r="AR349">
        <v>15457.7</v>
      </c>
      <c r="AS349">
        <v>4.7877099999999997</v>
      </c>
    </row>
    <row r="350" spans="1:45" x14ac:dyDescent="0.3">
      <c r="A350" s="1">
        <v>223.136</v>
      </c>
      <c r="B350" s="1">
        <v>95.997799999999998</v>
      </c>
      <c r="C350" s="1">
        <v>2.3243900000000002</v>
      </c>
      <c r="D350" s="1">
        <v>345.637</v>
      </c>
      <c r="E350" s="1">
        <v>24.998999999999999</v>
      </c>
      <c r="F350" s="1">
        <v>369.04399999999998</v>
      </c>
      <c r="G350" s="1">
        <v>684.57299999999998</v>
      </c>
      <c r="H350" s="1">
        <f t="shared" si="15"/>
        <v>2324.3900000000003</v>
      </c>
      <c r="J350" s="1">
        <v>1815.82</v>
      </c>
      <c r="K350" s="1">
        <v>9.6007999999999996</v>
      </c>
      <c r="L350" s="1">
        <v>189.13300000000001</v>
      </c>
      <c r="M350" s="1">
        <v>345.637</v>
      </c>
      <c r="N350" s="1">
        <v>25.003</v>
      </c>
      <c r="O350" s="1">
        <v>1503.57</v>
      </c>
      <c r="P350" s="1">
        <f t="shared" si="16"/>
        <v>189133</v>
      </c>
      <c r="R350" s="1">
        <v>879.09</v>
      </c>
      <c r="S350" s="1">
        <v>28.801300000000001</v>
      </c>
      <c r="T350" s="1">
        <v>30.522600000000001</v>
      </c>
      <c r="U350" s="1">
        <v>345.637</v>
      </c>
      <c r="V350" s="1">
        <v>24.997</v>
      </c>
      <c r="W350" s="1">
        <v>1330.85</v>
      </c>
      <c r="X350" s="1">
        <f t="shared" si="17"/>
        <v>30522.600000000002</v>
      </c>
      <c r="AL350">
        <v>1198.8399999999999</v>
      </c>
      <c r="AM350">
        <v>96.006500000000003</v>
      </c>
      <c r="AN350">
        <v>12.4871</v>
      </c>
      <c r="AO350">
        <v>345.637</v>
      </c>
      <c r="AP350">
        <v>25.001000000000001</v>
      </c>
      <c r="AQ350">
        <v>1064.92</v>
      </c>
      <c r="AR350">
        <v>15065.1</v>
      </c>
      <c r="AS350">
        <v>4.8005000000000004</v>
      </c>
    </row>
    <row r="351" spans="1:45" x14ac:dyDescent="0.3">
      <c r="A351" s="1">
        <v>232.70400000000001</v>
      </c>
      <c r="B351" s="1">
        <v>96.283299999999997</v>
      </c>
      <c r="C351" s="1">
        <v>2.4168699999999999</v>
      </c>
      <c r="D351" s="1">
        <v>346.62</v>
      </c>
      <c r="E351" s="1">
        <v>25.007000000000001</v>
      </c>
      <c r="F351" s="1">
        <v>413.04</v>
      </c>
      <c r="G351" s="1">
        <v>713.92700000000002</v>
      </c>
      <c r="H351" s="1">
        <f t="shared" si="15"/>
        <v>2416.87</v>
      </c>
      <c r="J351" s="1">
        <v>1836.62</v>
      </c>
      <c r="K351" s="1">
        <v>9.6242999999999999</v>
      </c>
      <c r="L351" s="1">
        <v>190.83199999999999</v>
      </c>
      <c r="M351" s="1">
        <v>346.62</v>
      </c>
      <c r="N351" s="1">
        <v>25.013000000000002</v>
      </c>
      <c r="O351" s="1">
        <v>2160.4</v>
      </c>
      <c r="P351" s="1">
        <f t="shared" si="16"/>
        <v>190832</v>
      </c>
      <c r="R351" s="1">
        <v>872.15700000000004</v>
      </c>
      <c r="S351" s="1">
        <v>28.8886</v>
      </c>
      <c r="T351" s="1">
        <v>30.1904</v>
      </c>
      <c r="U351" s="1">
        <v>346.62</v>
      </c>
      <c r="V351" s="1">
        <v>24.994</v>
      </c>
      <c r="W351" s="1">
        <v>1216.6099999999999</v>
      </c>
      <c r="X351" s="1">
        <f t="shared" si="17"/>
        <v>30190.400000000001</v>
      </c>
      <c r="AL351">
        <v>1191.47</v>
      </c>
      <c r="AM351">
        <v>96.278700000000001</v>
      </c>
      <c r="AN351">
        <v>12.3752</v>
      </c>
      <c r="AO351">
        <v>346.62</v>
      </c>
      <c r="AP351">
        <v>25</v>
      </c>
      <c r="AQ351">
        <v>1006.84</v>
      </c>
      <c r="AR351">
        <v>14972.4</v>
      </c>
      <c r="AS351">
        <v>4.8140999999999998</v>
      </c>
    </row>
    <row r="352" spans="1:45" x14ac:dyDescent="0.3">
      <c r="A352" s="1">
        <v>234.56399999999999</v>
      </c>
      <c r="B352" s="1">
        <v>96.550200000000004</v>
      </c>
      <c r="C352" s="1">
        <v>2.4294500000000001</v>
      </c>
      <c r="D352" s="1">
        <v>347.60300000000001</v>
      </c>
      <c r="E352" s="1">
        <v>25.013000000000002</v>
      </c>
      <c r="F352" s="1">
        <v>430.60399999999998</v>
      </c>
      <c r="G352" s="1">
        <v>719.63300000000004</v>
      </c>
      <c r="H352" s="1">
        <f t="shared" si="15"/>
        <v>2429.4500000000003</v>
      </c>
      <c r="J352" s="1">
        <v>1943.21</v>
      </c>
      <c r="K352" s="1">
        <v>9.6470800000000008</v>
      </c>
      <c r="L352" s="1">
        <v>201.43</v>
      </c>
      <c r="M352" s="1">
        <v>347.60300000000001</v>
      </c>
      <c r="N352" s="1">
        <v>25.004999999999999</v>
      </c>
      <c r="O352" s="1">
        <v>2916.98</v>
      </c>
      <c r="P352" s="1">
        <f t="shared" si="16"/>
        <v>201430</v>
      </c>
      <c r="R352" s="1">
        <v>860.10699999999997</v>
      </c>
      <c r="S352" s="1">
        <v>28.964200000000002</v>
      </c>
      <c r="T352" s="1">
        <v>29.695499999999999</v>
      </c>
      <c r="U352" s="1">
        <v>347.60300000000001</v>
      </c>
      <c r="V352" s="1">
        <v>25.012</v>
      </c>
      <c r="W352" s="1">
        <v>1154.44</v>
      </c>
      <c r="X352" s="1">
        <f t="shared" si="17"/>
        <v>29695.5</v>
      </c>
      <c r="AL352">
        <v>1198.5999999999999</v>
      </c>
      <c r="AM352">
        <v>96.521500000000003</v>
      </c>
      <c r="AN352">
        <v>12.417899999999999</v>
      </c>
      <c r="AO352">
        <v>347.60300000000001</v>
      </c>
      <c r="AP352">
        <v>25.01</v>
      </c>
      <c r="AQ352">
        <v>898.01</v>
      </c>
      <c r="AR352">
        <v>15062</v>
      </c>
      <c r="AS352">
        <v>4.8262700000000001</v>
      </c>
    </row>
    <row r="353" spans="1:45" x14ac:dyDescent="0.3">
      <c r="A353" s="1">
        <v>233.05199999999999</v>
      </c>
      <c r="B353" s="1">
        <v>96.856499999999997</v>
      </c>
      <c r="C353" s="1">
        <v>2.4061599999999999</v>
      </c>
      <c r="D353" s="1">
        <v>348.65199999999999</v>
      </c>
      <c r="E353" s="1">
        <v>25.007999999999999</v>
      </c>
      <c r="F353" s="1">
        <v>419.69099999999997</v>
      </c>
      <c r="G353" s="1">
        <v>714.995</v>
      </c>
      <c r="H353" s="1">
        <f t="shared" si="15"/>
        <v>2406.16</v>
      </c>
      <c r="J353" s="1">
        <v>2063.41</v>
      </c>
      <c r="K353" s="1">
        <v>9.6789400000000008</v>
      </c>
      <c r="L353" s="1">
        <v>213.185</v>
      </c>
      <c r="M353" s="1">
        <v>348.65199999999999</v>
      </c>
      <c r="N353" s="1">
        <v>24.995000000000001</v>
      </c>
      <c r="O353" s="1">
        <v>3099.85</v>
      </c>
      <c r="P353" s="1">
        <f t="shared" si="16"/>
        <v>213185</v>
      </c>
      <c r="R353" s="1">
        <v>855.03200000000004</v>
      </c>
      <c r="S353" s="1">
        <v>29.058399999999999</v>
      </c>
      <c r="T353" s="1">
        <v>29.424600000000002</v>
      </c>
      <c r="U353" s="1">
        <v>348.65199999999999</v>
      </c>
      <c r="V353" s="1">
        <v>24.992000000000001</v>
      </c>
      <c r="W353" s="1">
        <v>1117.47</v>
      </c>
      <c r="X353" s="1">
        <f t="shared" si="17"/>
        <v>29424.600000000002</v>
      </c>
      <c r="AL353">
        <v>1231.75</v>
      </c>
      <c r="AM353">
        <v>96.846000000000004</v>
      </c>
      <c r="AN353">
        <v>12.7186</v>
      </c>
      <c r="AO353">
        <v>348.65199999999999</v>
      </c>
      <c r="AP353">
        <v>25.004999999999999</v>
      </c>
      <c r="AQ353">
        <v>989.95100000000002</v>
      </c>
      <c r="AR353">
        <v>15478.6</v>
      </c>
      <c r="AS353">
        <v>4.8424199999999997</v>
      </c>
    </row>
    <row r="354" spans="1:45" x14ac:dyDescent="0.3">
      <c r="A354" s="1">
        <v>229.10900000000001</v>
      </c>
      <c r="B354" s="1">
        <v>97.138099999999994</v>
      </c>
      <c r="C354" s="1">
        <v>2.35859</v>
      </c>
      <c r="D354" s="1">
        <v>349.63499999999999</v>
      </c>
      <c r="E354" s="1">
        <v>25.004000000000001</v>
      </c>
      <c r="F354" s="1">
        <v>398.53899999999999</v>
      </c>
      <c r="G354" s="1">
        <v>702.89700000000005</v>
      </c>
      <c r="H354" s="1">
        <f t="shared" si="15"/>
        <v>2358.59</v>
      </c>
      <c r="J354" s="1">
        <v>2152.6799999999998</v>
      </c>
      <c r="K354" s="1">
        <v>9.7064000000000004</v>
      </c>
      <c r="L354" s="1">
        <v>221.78</v>
      </c>
      <c r="M354" s="1">
        <v>349.63499999999999</v>
      </c>
      <c r="N354" s="1">
        <v>25.001999999999999</v>
      </c>
      <c r="O354" s="1">
        <v>2692.13</v>
      </c>
      <c r="P354" s="1">
        <f t="shared" si="16"/>
        <v>221780</v>
      </c>
      <c r="R354" s="1">
        <v>842.36699999999996</v>
      </c>
      <c r="S354" s="1">
        <v>29.133500000000002</v>
      </c>
      <c r="T354" s="1">
        <v>28.914000000000001</v>
      </c>
      <c r="U354" s="1">
        <v>349.63499999999999</v>
      </c>
      <c r="V354" s="1">
        <v>24.991</v>
      </c>
      <c r="W354" s="1">
        <v>1189.3699999999999</v>
      </c>
      <c r="X354" s="1">
        <f t="shared" si="17"/>
        <v>28914</v>
      </c>
      <c r="AL354">
        <v>1245.9000000000001</v>
      </c>
      <c r="AM354">
        <v>97.143699999999995</v>
      </c>
      <c r="AN354">
        <v>12.8253</v>
      </c>
      <c r="AO354">
        <v>349.63499999999999</v>
      </c>
      <c r="AP354">
        <v>25</v>
      </c>
      <c r="AQ354">
        <v>1211.51</v>
      </c>
      <c r="AR354">
        <v>15656.4</v>
      </c>
      <c r="AS354">
        <v>4.8573399999999998</v>
      </c>
    </row>
    <row r="355" spans="1:45" x14ac:dyDescent="0.3">
      <c r="A355" s="1">
        <v>228.66</v>
      </c>
      <c r="B355" s="1">
        <v>97.392200000000003</v>
      </c>
      <c r="C355" s="1">
        <v>2.3478300000000001</v>
      </c>
      <c r="D355" s="1">
        <v>350.61799999999999</v>
      </c>
      <c r="E355" s="1">
        <v>24.99</v>
      </c>
      <c r="F355" s="1">
        <v>481.09800000000001</v>
      </c>
      <c r="G355" s="1">
        <v>701.52099999999996</v>
      </c>
      <c r="H355" s="1">
        <f t="shared" si="15"/>
        <v>2347.83</v>
      </c>
      <c r="J355" s="1">
        <v>2183.06</v>
      </c>
      <c r="K355" s="1">
        <v>9.7401900000000001</v>
      </c>
      <c r="L355" s="1">
        <v>224.12899999999999</v>
      </c>
      <c r="M355" s="1">
        <v>350.61799999999999</v>
      </c>
      <c r="N355" s="1">
        <v>24.997</v>
      </c>
      <c r="O355" s="1">
        <v>2244.25</v>
      </c>
      <c r="P355" s="1">
        <f t="shared" si="16"/>
        <v>224129</v>
      </c>
      <c r="R355" s="1">
        <v>840.85699999999997</v>
      </c>
      <c r="S355" s="1">
        <v>29.217500000000001</v>
      </c>
      <c r="T355" s="1">
        <v>28.779199999999999</v>
      </c>
      <c r="U355" s="1">
        <v>350.61799999999999</v>
      </c>
      <c r="V355" s="1">
        <v>25.007000000000001</v>
      </c>
      <c r="W355" s="1">
        <v>1153.1099999999999</v>
      </c>
      <c r="X355" s="1">
        <f t="shared" si="17"/>
        <v>28779.200000000001</v>
      </c>
      <c r="AL355">
        <v>1217.55</v>
      </c>
      <c r="AM355">
        <v>97.381500000000003</v>
      </c>
      <c r="AN355">
        <v>12.5029</v>
      </c>
      <c r="AO355">
        <v>350.61799999999999</v>
      </c>
      <c r="AP355">
        <v>24.991</v>
      </c>
      <c r="AQ355">
        <v>1170.5999999999999</v>
      </c>
      <c r="AR355">
        <v>15300.2</v>
      </c>
      <c r="AS355">
        <v>4.8692099999999998</v>
      </c>
    </row>
    <row r="356" spans="1:45" x14ac:dyDescent="0.3">
      <c r="A356" s="1">
        <v>208.96799999999999</v>
      </c>
      <c r="B356" s="1">
        <v>97.693700000000007</v>
      </c>
      <c r="C356" s="1">
        <v>2.1390099999999999</v>
      </c>
      <c r="D356" s="1">
        <v>351.666</v>
      </c>
      <c r="E356" s="1">
        <v>24.992999999999999</v>
      </c>
      <c r="F356" s="1">
        <v>459.55399999999997</v>
      </c>
      <c r="G356" s="1">
        <v>641.10500000000002</v>
      </c>
      <c r="H356" s="1">
        <f t="shared" si="15"/>
        <v>2139.0099999999998</v>
      </c>
      <c r="J356" s="1">
        <v>2143.6</v>
      </c>
      <c r="K356" s="1">
        <v>9.7735900000000004</v>
      </c>
      <c r="L356" s="1">
        <v>219.32599999999999</v>
      </c>
      <c r="M356" s="1">
        <v>351.666</v>
      </c>
      <c r="N356" s="1">
        <v>24.995000000000001</v>
      </c>
      <c r="O356" s="1">
        <v>1707.35</v>
      </c>
      <c r="P356" s="1">
        <f t="shared" si="16"/>
        <v>219326</v>
      </c>
      <c r="R356" s="1">
        <v>846.11900000000003</v>
      </c>
      <c r="S356" s="1">
        <v>29.305499999999999</v>
      </c>
      <c r="T356" s="1">
        <v>28.872399999999999</v>
      </c>
      <c r="U356" s="1">
        <v>351.666</v>
      </c>
      <c r="V356" s="1">
        <v>25.001000000000001</v>
      </c>
      <c r="W356" s="1">
        <v>1141.73</v>
      </c>
      <c r="X356" s="1">
        <f t="shared" si="17"/>
        <v>28872.399999999998</v>
      </c>
      <c r="AL356">
        <v>1250.4000000000001</v>
      </c>
      <c r="AM356">
        <v>97.676100000000005</v>
      </c>
      <c r="AN356">
        <v>12.801500000000001</v>
      </c>
      <c r="AO356">
        <v>351.666</v>
      </c>
      <c r="AP356">
        <v>24.995999999999999</v>
      </c>
      <c r="AQ356">
        <v>1254.43</v>
      </c>
      <c r="AR356">
        <v>15713</v>
      </c>
      <c r="AS356">
        <v>4.8838800000000004</v>
      </c>
    </row>
    <row r="357" spans="1:45" x14ac:dyDescent="0.3">
      <c r="A357" s="1">
        <v>198.68299999999999</v>
      </c>
      <c r="B357" s="1">
        <v>97.956999999999994</v>
      </c>
      <c r="C357" s="1">
        <v>2.02827</v>
      </c>
      <c r="D357" s="1">
        <v>352.649</v>
      </c>
      <c r="E357" s="1">
        <v>24.986999999999998</v>
      </c>
      <c r="F357" s="1">
        <v>452.39</v>
      </c>
      <c r="G357" s="1">
        <v>609.55200000000002</v>
      </c>
      <c r="H357" s="1">
        <f t="shared" si="15"/>
        <v>2028.27</v>
      </c>
      <c r="J357" s="1">
        <v>2027.97</v>
      </c>
      <c r="K357" s="1">
        <v>9.8055400000000006</v>
      </c>
      <c r="L357" s="1">
        <v>206.81899999999999</v>
      </c>
      <c r="M357" s="1">
        <v>352.649</v>
      </c>
      <c r="N357" s="1">
        <v>24.99</v>
      </c>
      <c r="O357" s="1">
        <v>899.33799999999997</v>
      </c>
      <c r="P357" s="1">
        <f t="shared" si="16"/>
        <v>206819</v>
      </c>
      <c r="R357" s="1">
        <v>835.62800000000004</v>
      </c>
      <c r="S357" s="1">
        <v>29.3903</v>
      </c>
      <c r="T357" s="1">
        <v>28.432099999999998</v>
      </c>
      <c r="U357" s="1">
        <v>352.649</v>
      </c>
      <c r="V357" s="1">
        <v>24.99</v>
      </c>
      <c r="W357" s="1">
        <v>1093.25</v>
      </c>
      <c r="X357" s="1">
        <f t="shared" si="17"/>
        <v>28432.1</v>
      </c>
      <c r="AL357">
        <v>1173.06</v>
      </c>
      <c r="AM357">
        <v>98.000500000000002</v>
      </c>
      <c r="AN357">
        <v>11.969900000000001</v>
      </c>
      <c r="AO357">
        <v>352.649</v>
      </c>
      <c r="AP357">
        <v>25.007000000000001</v>
      </c>
      <c r="AQ357">
        <v>978.29</v>
      </c>
      <c r="AR357">
        <v>14741.1</v>
      </c>
      <c r="AS357">
        <v>4.9001799999999998</v>
      </c>
    </row>
    <row r="358" spans="1:45" x14ac:dyDescent="0.3">
      <c r="A358" s="1">
        <v>191.32400000000001</v>
      </c>
      <c r="B358" s="1">
        <v>98.226900000000001</v>
      </c>
      <c r="C358" s="1">
        <v>1.94777</v>
      </c>
      <c r="D358" s="1">
        <v>353.63200000000001</v>
      </c>
      <c r="E358" s="1">
        <v>24.988</v>
      </c>
      <c r="F358" s="1">
        <v>427.75900000000001</v>
      </c>
      <c r="G358" s="1">
        <v>586.97299999999996</v>
      </c>
      <c r="H358" s="1">
        <f t="shared" si="15"/>
        <v>1947.77</v>
      </c>
      <c r="J358" s="1">
        <v>1879.87</v>
      </c>
      <c r="K358" s="1">
        <v>9.8315300000000008</v>
      </c>
      <c r="L358" s="1">
        <v>191.208</v>
      </c>
      <c r="M358" s="1">
        <v>353.63200000000001</v>
      </c>
      <c r="N358" s="1">
        <v>24.995000000000001</v>
      </c>
      <c r="O358" s="1">
        <v>568.428</v>
      </c>
      <c r="P358" s="1">
        <f t="shared" si="16"/>
        <v>191208</v>
      </c>
      <c r="R358" s="1">
        <v>824.52700000000004</v>
      </c>
      <c r="S358" s="1">
        <v>29.465599999999998</v>
      </c>
      <c r="T358" s="1">
        <v>27.982700000000001</v>
      </c>
      <c r="U358" s="1">
        <v>353.63200000000001</v>
      </c>
      <c r="V358" s="1">
        <v>25</v>
      </c>
      <c r="W358" s="1">
        <v>1165.1300000000001</v>
      </c>
      <c r="X358" s="1">
        <f t="shared" si="17"/>
        <v>27982.7</v>
      </c>
      <c r="AL358">
        <v>1183.9000000000001</v>
      </c>
      <c r="AM358">
        <v>98.196100000000001</v>
      </c>
      <c r="AN358">
        <v>12.0565</v>
      </c>
      <c r="AO358">
        <v>353.63200000000001</v>
      </c>
      <c r="AP358">
        <v>25.001999999999999</v>
      </c>
      <c r="AQ358">
        <v>985.82799999999997</v>
      </c>
      <c r="AR358">
        <v>14877.3</v>
      </c>
      <c r="AS358">
        <v>4.91</v>
      </c>
    </row>
    <row r="359" spans="1:45" x14ac:dyDescent="0.3">
      <c r="A359" s="1">
        <v>188.38800000000001</v>
      </c>
      <c r="B359" s="1">
        <v>98.496899999999997</v>
      </c>
      <c r="C359" s="1">
        <v>1.9126300000000001</v>
      </c>
      <c r="D359" s="1">
        <v>354.61500000000001</v>
      </c>
      <c r="E359" s="1">
        <v>24.995000000000001</v>
      </c>
      <c r="F359" s="1">
        <v>394.702</v>
      </c>
      <c r="G359" s="1">
        <v>577.96600000000001</v>
      </c>
      <c r="H359" s="1">
        <f t="shared" si="15"/>
        <v>1912.63</v>
      </c>
      <c r="J359" s="1">
        <v>1780.84</v>
      </c>
      <c r="K359" s="1">
        <v>9.8521099999999997</v>
      </c>
      <c r="L359" s="1">
        <v>180.75800000000001</v>
      </c>
      <c r="M359" s="1">
        <v>354.61500000000001</v>
      </c>
      <c r="N359" s="1">
        <v>25.007999999999999</v>
      </c>
      <c r="O359" s="1">
        <v>894.58600000000001</v>
      </c>
      <c r="P359" s="1">
        <f t="shared" si="16"/>
        <v>180758</v>
      </c>
      <c r="R359" s="1">
        <v>845.86500000000001</v>
      </c>
      <c r="S359" s="1">
        <v>29.548300000000001</v>
      </c>
      <c r="T359" s="1">
        <v>28.6265</v>
      </c>
      <c r="U359" s="1">
        <v>354.61500000000001</v>
      </c>
      <c r="V359" s="1">
        <v>24.997</v>
      </c>
      <c r="W359" s="1">
        <v>1255.0899999999999</v>
      </c>
      <c r="X359" s="1">
        <f t="shared" si="17"/>
        <v>28626.5</v>
      </c>
      <c r="AL359">
        <v>1184.82</v>
      </c>
      <c r="AM359">
        <v>98.503200000000007</v>
      </c>
      <c r="AN359">
        <v>12.0282</v>
      </c>
      <c r="AO359">
        <v>354.61500000000001</v>
      </c>
      <c r="AP359">
        <v>25</v>
      </c>
      <c r="AQ359">
        <v>1132.57</v>
      </c>
      <c r="AR359">
        <v>14888.9</v>
      </c>
      <c r="AS359">
        <v>4.9253099999999996</v>
      </c>
    </row>
    <row r="360" spans="1:45" x14ac:dyDescent="0.3">
      <c r="A360" s="1">
        <v>186.54</v>
      </c>
      <c r="B360" s="1">
        <v>98.769099999999995</v>
      </c>
      <c r="C360" s="1">
        <v>1.8886499999999999</v>
      </c>
      <c r="D360" s="1">
        <v>355.59800000000001</v>
      </c>
      <c r="E360" s="1">
        <v>25.026</v>
      </c>
      <c r="F360" s="1">
        <v>378.29599999999999</v>
      </c>
      <c r="G360" s="1">
        <v>572.298</v>
      </c>
      <c r="H360" s="1">
        <f t="shared" si="15"/>
        <v>1888.6499999999999</v>
      </c>
      <c r="J360" s="1">
        <v>1752.73</v>
      </c>
      <c r="K360" s="1">
        <v>9.8754899999999992</v>
      </c>
      <c r="L360" s="1">
        <v>177.483</v>
      </c>
      <c r="M360" s="1">
        <v>355.59800000000001</v>
      </c>
      <c r="N360" s="1">
        <v>24.994</v>
      </c>
      <c r="O360" s="1">
        <v>1414.61</v>
      </c>
      <c r="P360" s="1">
        <f t="shared" si="16"/>
        <v>177483</v>
      </c>
      <c r="R360" s="1">
        <v>853.1</v>
      </c>
      <c r="S360" s="1">
        <v>29.636399999999998</v>
      </c>
      <c r="T360" s="1">
        <v>28.785599999999999</v>
      </c>
      <c r="U360" s="1">
        <v>355.59800000000001</v>
      </c>
      <c r="V360" s="1">
        <v>24.998999999999999</v>
      </c>
      <c r="W360" s="1">
        <v>1211.6099999999999</v>
      </c>
      <c r="X360" s="1">
        <f t="shared" si="17"/>
        <v>28785.599999999999</v>
      </c>
      <c r="AL360">
        <v>1127.6500000000001</v>
      </c>
      <c r="AM360">
        <v>98.782700000000006</v>
      </c>
      <c r="AN360">
        <v>11.4155</v>
      </c>
      <c r="AO360">
        <v>355.59800000000001</v>
      </c>
      <c r="AP360">
        <v>25</v>
      </c>
      <c r="AQ360">
        <v>1168.7</v>
      </c>
      <c r="AR360">
        <v>14170.5</v>
      </c>
      <c r="AS360">
        <v>4.9392399999999999</v>
      </c>
    </row>
    <row r="361" spans="1:45" x14ac:dyDescent="0.3">
      <c r="A361" s="1">
        <v>188.167</v>
      </c>
      <c r="B361" s="1">
        <v>99.066400000000002</v>
      </c>
      <c r="C361" s="1">
        <v>1.8994</v>
      </c>
      <c r="D361" s="1">
        <v>356.64699999999999</v>
      </c>
      <c r="E361" s="1">
        <v>24.992000000000001</v>
      </c>
      <c r="F361" s="1">
        <v>364.58699999999999</v>
      </c>
      <c r="G361" s="1">
        <v>577.28899999999999</v>
      </c>
      <c r="H361" s="1">
        <f t="shared" si="15"/>
        <v>1899.4</v>
      </c>
      <c r="J361" s="1">
        <v>1795.56</v>
      </c>
      <c r="K361" s="1">
        <v>9.9024099999999997</v>
      </c>
      <c r="L361" s="1">
        <v>181.32599999999999</v>
      </c>
      <c r="M361" s="1">
        <v>356.64699999999999</v>
      </c>
      <c r="N361" s="1">
        <v>24.997</v>
      </c>
      <c r="O361" s="1">
        <v>2029.71</v>
      </c>
      <c r="P361" s="1">
        <f t="shared" si="16"/>
        <v>181326</v>
      </c>
      <c r="R361" s="1">
        <v>840.00199999999995</v>
      </c>
      <c r="S361" s="1">
        <v>29.720600000000001</v>
      </c>
      <c r="T361" s="1">
        <v>28.263300000000001</v>
      </c>
      <c r="U361" s="1">
        <v>356.64699999999999</v>
      </c>
      <c r="V361" s="1">
        <v>24.99</v>
      </c>
      <c r="W361" s="1">
        <v>1136.72</v>
      </c>
      <c r="X361" s="1">
        <f t="shared" si="17"/>
        <v>28263.3</v>
      </c>
      <c r="AL361">
        <v>1169.95</v>
      </c>
      <c r="AM361">
        <v>99.022000000000006</v>
      </c>
      <c r="AN361">
        <v>11.815099999999999</v>
      </c>
      <c r="AO361">
        <v>356.64699999999999</v>
      </c>
      <c r="AP361">
        <v>24.998999999999999</v>
      </c>
      <c r="AQ361">
        <v>1009.27</v>
      </c>
      <c r="AR361">
        <v>14702.1</v>
      </c>
      <c r="AS361">
        <v>4.9511900000000004</v>
      </c>
    </row>
    <row r="362" spans="1:45" x14ac:dyDescent="0.3">
      <c r="A362" s="1">
        <v>188.27699999999999</v>
      </c>
      <c r="B362" s="1">
        <v>99.334900000000005</v>
      </c>
      <c r="C362" s="1">
        <v>1.89537</v>
      </c>
      <c r="D362" s="1">
        <v>357.63</v>
      </c>
      <c r="E362" s="1">
        <v>24.992999999999999</v>
      </c>
      <c r="F362" s="1">
        <v>360.06200000000001</v>
      </c>
      <c r="G362" s="1">
        <v>577.625</v>
      </c>
      <c r="H362" s="1">
        <f t="shared" si="15"/>
        <v>1895.37</v>
      </c>
      <c r="J362" s="1">
        <v>1903.51</v>
      </c>
      <c r="K362" s="1">
        <v>9.9276400000000002</v>
      </c>
      <c r="L362" s="1">
        <v>191.738</v>
      </c>
      <c r="M362" s="1">
        <v>357.63</v>
      </c>
      <c r="N362" s="1">
        <v>24.995999999999999</v>
      </c>
      <c r="O362" s="1">
        <v>2390.56</v>
      </c>
      <c r="P362" s="1">
        <f t="shared" si="16"/>
        <v>191738</v>
      </c>
      <c r="R362" s="1">
        <v>836.58900000000006</v>
      </c>
      <c r="S362" s="1">
        <v>29.809899999999999</v>
      </c>
      <c r="T362" s="1">
        <v>28.0642</v>
      </c>
      <c r="U362" s="1">
        <v>357.63</v>
      </c>
      <c r="V362" s="1">
        <v>24.988</v>
      </c>
      <c r="W362" s="1">
        <v>1104.06</v>
      </c>
      <c r="X362" s="1">
        <f t="shared" si="17"/>
        <v>28064.2</v>
      </c>
      <c r="AL362">
        <v>1209.7</v>
      </c>
      <c r="AM362">
        <v>99.352800000000002</v>
      </c>
      <c r="AN362">
        <v>12.175800000000001</v>
      </c>
      <c r="AO362">
        <v>357.63</v>
      </c>
      <c r="AP362">
        <v>25</v>
      </c>
      <c r="AQ362">
        <v>945.78</v>
      </c>
      <c r="AR362">
        <v>15201.5</v>
      </c>
      <c r="AS362">
        <v>4.9677699999999998</v>
      </c>
    </row>
    <row r="363" spans="1:45" x14ac:dyDescent="0.3">
      <c r="A363" s="1">
        <v>188.10400000000001</v>
      </c>
      <c r="B363" s="1">
        <v>99.616399999999999</v>
      </c>
      <c r="C363" s="1">
        <v>1.88828</v>
      </c>
      <c r="D363" s="1">
        <v>358.613</v>
      </c>
      <c r="E363" s="1">
        <v>25.006</v>
      </c>
      <c r="F363" s="1">
        <v>398.01100000000002</v>
      </c>
      <c r="G363" s="1">
        <v>577.096</v>
      </c>
      <c r="H363" s="1">
        <f t="shared" si="15"/>
        <v>1888.28</v>
      </c>
      <c r="J363" s="1">
        <v>2007.65</v>
      </c>
      <c r="K363" s="1">
        <v>9.9570299999999996</v>
      </c>
      <c r="L363" s="1">
        <v>201.631</v>
      </c>
      <c r="M363" s="1">
        <v>358.613</v>
      </c>
      <c r="N363" s="1">
        <v>25.010999999999999</v>
      </c>
      <c r="O363" s="1">
        <v>2759.09</v>
      </c>
      <c r="P363" s="1">
        <f t="shared" si="16"/>
        <v>201631</v>
      </c>
      <c r="R363" s="1">
        <v>829.38800000000003</v>
      </c>
      <c r="S363" s="1">
        <v>29.878399999999999</v>
      </c>
      <c r="T363" s="1">
        <v>27.758800000000001</v>
      </c>
      <c r="U363" s="1">
        <v>358.613</v>
      </c>
      <c r="V363" s="1">
        <v>25.006</v>
      </c>
      <c r="W363" s="1">
        <v>1166.71</v>
      </c>
      <c r="X363" s="1">
        <f t="shared" si="17"/>
        <v>27758.799999999999</v>
      </c>
      <c r="AL363">
        <v>1254.5899999999999</v>
      </c>
      <c r="AM363">
        <v>99.611800000000002</v>
      </c>
      <c r="AN363">
        <v>12.594799999999999</v>
      </c>
      <c r="AO363">
        <v>358.613</v>
      </c>
      <c r="AP363">
        <v>25.010999999999999</v>
      </c>
      <c r="AQ363">
        <v>896.96199999999999</v>
      </c>
      <c r="AR363">
        <v>15765.6</v>
      </c>
      <c r="AS363">
        <v>4.9808000000000003</v>
      </c>
    </row>
    <row r="364" spans="1:45" x14ac:dyDescent="0.3">
      <c r="A364" s="1">
        <v>185.78299999999999</v>
      </c>
      <c r="B364" s="1">
        <v>99.868899999999996</v>
      </c>
      <c r="C364" s="1">
        <v>1.8602700000000001</v>
      </c>
      <c r="D364" s="1">
        <v>359.53100000000001</v>
      </c>
      <c r="E364" s="1">
        <v>24.995000000000001</v>
      </c>
      <c r="F364" s="1">
        <v>397.73700000000002</v>
      </c>
      <c r="G364" s="1">
        <v>569.976</v>
      </c>
      <c r="H364" s="1">
        <f t="shared" si="15"/>
        <v>1860.27</v>
      </c>
      <c r="J364" s="1">
        <v>2087.46</v>
      </c>
      <c r="K364" s="1">
        <v>9.9825999999999997</v>
      </c>
      <c r="L364" s="1">
        <v>209.11</v>
      </c>
      <c r="M364" s="1">
        <v>359.53100000000001</v>
      </c>
      <c r="N364" s="1">
        <v>24.998999999999999</v>
      </c>
      <c r="O364" s="1">
        <v>2833.27</v>
      </c>
      <c r="P364" s="1">
        <f t="shared" si="16"/>
        <v>209110</v>
      </c>
      <c r="R364" s="1">
        <v>832.55700000000002</v>
      </c>
      <c r="S364" s="1">
        <v>29.964200000000002</v>
      </c>
      <c r="T364" s="1">
        <v>27.7851</v>
      </c>
      <c r="U364" s="1">
        <v>359.53100000000001</v>
      </c>
      <c r="V364" s="1">
        <v>25.007000000000001</v>
      </c>
      <c r="W364" s="1">
        <v>1192.77</v>
      </c>
      <c r="X364" s="1">
        <f t="shared" si="17"/>
        <v>27785.1</v>
      </c>
      <c r="AL364">
        <v>1268.46</v>
      </c>
      <c r="AM364">
        <v>99.866</v>
      </c>
      <c r="AN364">
        <v>12.701599999999999</v>
      </c>
      <c r="AO364">
        <v>359.53100000000001</v>
      </c>
      <c r="AP364">
        <v>24.989000000000001</v>
      </c>
      <c r="AQ364">
        <v>921.15300000000002</v>
      </c>
      <c r="AR364">
        <v>15939.9</v>
      </c>
      <c r="AS364">
        <v>4.9934599999999998</v>
      </c>
    </row>
  </sheetData>
  <mergeCells count="8">
    <mergeCell ref="BS2:BX2"/>
    <mergeCell ref="BL2:BQ2"/>
    <mergeCell ref="BD2:BJ2"/>
    <mergeCell ref="A2:G2"/>
    <mergeCell ref="J2:O2"/>
    <mergeCell ref="R2:W2"/>
    <mergeCell ref="AL2:AS2"/>
    <mergeCell ref="AU2:BB2"/>
  </mergeCells>
  <pageMargins left="0.7" right="0.7" top="0.75" bottom="0.75" header="0.3" footer="0.3"/>
  <pageSetup paperSize="9" orientation="portrait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H205"/>
  <sheetViews>
    <sheetView topLeftCell="A160" zoomScale="80" zoomScaleNormal="80" workbookViewId="0">
      <selection activeCell="K5" sqref="K5"/>
    </sheetView>
  </sheetViews>
  <sheetFormatPr defaultRowHeight="14.4" x14ac:dyDescent="0.3"/>
  <sheetData>
    <row r="2" spans="2:8" x14ac:dyDescent="0.3">
      <c r="B2" s="79" t="s">
        <v>61</v>
      </c>
      <c r="C2" s="79"/>
      <c r="D2" s="79"/>
      <c r="E2" s="79"/>
      <c r="F2" s="79"/>
      <c r="G2" s="79"/>
    </row>
    <row r="3" spans="2:8" x14ac:dyDescent="0.3">
      <c r="B3" s="20" t="s">
        <v>1</v>
      </c>
      <c r="C3" s="20" t="s">
        <v>2</v>
      </c>
      <c r="D3" s="20" t="s">
        <v>3</v>
      </c>
      <c r="E3" s="20" t="s">
        <v>4</v>
      </c>
      <c r="F3" s="20" t="s">
        <v>5</v>
      </c>
      <c r="G3" s="20" t="s">
        <v>6</v>
      </c>
      <c r="H3" s="20" t="s">
        <v>19</v>
      </c>
    </row>
    <row r="4" spans="2:8" x14ac:dyDescent="0.3">
      <c r="B4" s="20" t="s">
        <v>7</v>
      </c>
      <c r="C4" s="20" t="s">
        <v>8</v>
      </c>
      <c r="D4" s="20" t="s">
        <v>9</v>
      </c>
      <c r="E4" s="20" t="s">
        <v>10</v>
      </c>
      <c r="F4" s="20" t="s">
        <v>11</v>
      </c>
      <c r="G4" s="20" t="s">
        <v>7</v>
      </c>
      <c r="H4" s="20" t="s">
        <v>20</v>
      </c>
    </row>
    <row r="5" spans="2:8" x14ac:dyDescent="0.3">
      <c r="B5" s="20">
        <v>305.04399999999998</v>
      </c>
      <c r="C5" s="20">
        <v>6.6397100000000001E-3</v>
      </c>
      <c r="D5" s="20">
        <v>45942.3</v>
      </c>
      <c r="E5" s="20">
        <v>0.53086999999999995</v>
      </c>
      <c r="F5" s="20">
        <v>21.981000000000002</v>
      </c>
      <c r="G5" s="20">
        <v>13765.7</v>
      </c>
      <c r="H5" s="20">
        <v>5.3119300000000001E-4</v>
      </c>
    </row>
    <row r="6" spans="2:8" x14ac:dyDescent="0.3">
      <c r="B6" s="20">
        <v>315.56599999999997</v>
      </c>
      <c r="C6" s="20">
        <v>3.36068E-3</v>
      </c>
      <c r="D6" s="20">
        <v>93899.199999999997</v>
      </c>
      <c r="E6" s="20">
        <v>1.6384300000000001</v>
      </c>
      <c r="F6" s="20">
        <v>21.998999999999999</v>
      </c>
      <c r="G6" s="20">
        <v>13556.1</v>
      </c>
      <c r="H6" s="20">
        <v>2.6885800000000002E-4</v>
      </c>
    </row>
    <row r="7" spans="2:8" x14ac:dyDescent="0.3">
      <c r="B7" s="20">
        <v>324.90499999999997</v>
      </c>
      <c r="C7" s="20">
        <v>2.72368E-3</v>
      </c>
      <c r="D7" s="20">
        <v>119289</v>
      </c>
      <c r="E7" s="20">
        <v>2.62147</v>
      </c>
      <c r="F7" s="20">
        <v>22</v>
      </c>
      <c r="G7" s="20">
        <v>13437.2</v>
      </c>
      <c r="H7" s="20">
        <v>2.17899E-4</v>
      </c>
    </row>
    <row r="8" spans="2:8" x14ac:dyDescent="0.3">
      <c r="B8" s="20">
        <v>334.86599999999999</v>
      </c>
      <c r="C8" s="20">
        <v>2.3686100000000002E-3</v>
      </c>
      <c r="D8" s="20">
        <v>141377</v>
      </c>
      <c r="E8" s="20">
        <v>3.6700499999999998</v>
      </c>
      <c r="F8" s="20">
        <v>21.994</v>
      </c>
      <c r="G8" s="20">
        <v>13292.8</v>
      </c>
      <c r="H8" s="20">
        <v>1.8949099999999999E-4</v>
      </c>
    </row>
    <row r="9" spans="2:8" x14ac:dyDescent="0.3">
      <c r="B9" s="20">
        <v>343.79</v>
      </c>
      <c r="C9" s="20">
        <v>2.1775399999999999E-3</v>
      </c>
      <c r="D9" s="20">
        <v>157880</v>
      </c>
      <c r="E9" s="20">
        <v>4.6093999999999999</v>
      </c>
      <c r="F9" s="20">
        <v>21.992999999999999</v>
      </c>
      <c r="G9" s="20">
        <v>13190.6</v>
      </c>
      <c r="H9" s="20">
        <v>1.7421299999999999E-4</v>
      </c>
    </row>
    <row r="10" spans="2:8" x14ac:dyDescent="0.3">
      <c r="B10" s="20">
        <v>353.63299999999998</v>
      </c>
      <c r="C10" s="20">
        <v>2.0298E-3</v>
      </c>
      <c r="D10" s="20">
        <v>174220</v>
      </c>
      <c r="E10" s="20">
        <v>5.6454899999999997</v>
      </c>
      <c r="F10" s="20">
        <v>22.006</v>
      </c>
      <c r="G10" s="20">
        <v>13067.4</v>
      </c>
      <c r="H10" s="20">
        <v>1.6238799999999999E-4</v>
      </c>
    </row>
    <row r="11" spans="2:8" x14ac:dyDescent="0.3">
      <c r="B11" s="20">
        <v>363.13200000000001</v>
      </c>
      <c r="C11" s="20">
        <v>1.92986E-3</v>
      </c>
      <c r="D11" s="20">
        <v>188165</v>
      </c>
      <c r="E11" s="20">
        <v>6.6453800000000003</v>
      </c>
      <c r="F11" s="20">
        <v>21.984999999999999</v>
      </c>
      <c r="G11" s="20">
        <v>12986.3</v>
      </c>
      <c r="H11" s="20">
        <v>1.54389E-4</v>
      </c>
    </row>
    <row r="12" spans="2:8" x14ac:dyDescent="0.3">
      <c r="B12" s="20">
        <v>372.22199999999998</v>
      </c>
      <c r="C12" s="20">
        <v>1.85619E-3</v>
      </c>
      <c r="D12" s="20">
        <v>200529</v>
      </c>
      <c r="E12" s="20">
        <v>7.6022100000000004</v>
      </c>
      <c r="F12" s="20">
        <v>21.998000000000001</v>
      </c>
      <c r="G12" s="20">
        <v>12892.9</v>
      </c>
      <c r="H12" s="20">
        <v>1.4850099999999999E-4</v>
      </c>
    </row>
    <row r="13" spans="2:8" x14ac:dyDescent="0.3">
      <c r="B13" s="20">
        <v>381.738</v>
      </c>
      <c r="C13" s="20">
        <v>1.8126500000000001E-3</v>
      </c>
      <c r="D13" s="20">
        <v>210596</v>
      </c>
      <c r="E13" s="20">
        <v>8.6039700000000003</v>
      </c>
      <c r="F13" s="20">
        <v>22.007000000000001</v>
      </c>
      <c r="G13" s="20">
        <v>12811.5</v>
      </c>
      <c r="H13" s="20">
        <v>1.4501600000000001E-4</v>
      </c>
    </row>
    <row r="14" spans="2:8" x14ac:dyDescent="0.3">
      <c r="B14" s="20">
        <v>391.52199999999999</v>
      </c>
      <c r="C14" s="20">
        <v>1.7838999999999999E-3</v>
      </c>
      <c r="D14" s="20">
        <v>219475</v>
      </c>
      <c r="E14" s="20">
        <v>9.6338200000000001</v>
      </c>
      <c r="F14" s="20">
        <v>21.995999999999999</v>
      </c>
      <c r="G14" s="20">
        <v>12746.3</v>
      </c>
      <c r="H14" s="20">
        <v>1.4271600000000001E-4</v>
      </c>
    </row>
    <row r="15" spans="2:8" x14ac:dyDescent="0.3">
      <c r="B15" s="20">
        <v>400.98500000000001</v>
      </c>
      <c r="C15" s="20">
        <v>1.77111E-3</v>
      </c>
      <c r="D15" s="20">
        <v>226404</v>
      </c>
      <c r="E15" s="20">
        <v>10.63</v>
      </c>
      <c r="F15" s="20">
        <v>22.001000000000001</v>
      </c>
      <c r="G15" s="20">
        <v>12683.6</v>
      </c>
      <c r="H15" s="20">
        <v>1.4169200000000001E-4</v>
      </c>
    </row>
    <row r="16" spans="2:8" x14ac:dyDescent="0.3">
      <c r="B16" s="20">
        <v>411.65199999999999</v>
      </c>
      <c r="C16" s="20">
        <v>1.7559699999999999E-3</v>
      </c>
      <c r="D16" s="20">
        <v>234430</v>
      </c>
      <c r="E16" s="20">
        <v>11.752800000000001</v>
      </c>
      <c r="F16" s="20">
        <v>22.003</v>
      </c>
      <c r="G16" s="20">
        <v>12607.1</v>
      </c>
      <c r="H16" s="20">
        <v>1.4048399999999999E-4</v>
      </c>
    </row>
    <row r="17" spans="2:8" x14ac:dyDescent="0.3">
      <c r="B17" s="20">
        <v>420.41</v>
      </c>
      <c r="C17" s="20">
        <v>1.7644399999999999E-3</v>
      </c>
      <c r="D17" s="20">
        <v>238269</v>
      </c>
      <c r="E17" s="20">
        <v>12.6747</v>
      </c>
      <c r="F17" s="20">
        <v>21.995999999999999</v>
      </c>
      <c r="G17" s="20">
        <v>12564.1</v>
      </c>
      <c r="H17" s="20">
        <v>1.4116000000000001E-4</v>
      </c>
    </row>
    <row r="18" spans="2:8" x14ac:dyDescent="0.3">
      <c r="B18" s="20">
        <v>429.5</v>
      </c>
      <c r="C18" s="20">
        <v>1.7300600000000001E-3</v>
      </c>
      <c r="D18" s="20">
        <v>248257</v>
      </c>
      <c r="E18" s="20">
        <v>13.631500000000001</v>
      </c>
      <c r="F18" s="20">
        <v>21.998000000000001</v>
      </c>
      <c r="G18" s="20">
        <v>12484.3</v>
      </c>
      <c r="H18" s="20">
        <v>1.3840799999999999E-4</v>
      </c>
    </row>
    <row r="19" spans="2:8" x14ac:dyDescent="0.3">
      <c r="B19" s="20">
        <v>438.59</v>
      </c>
      <c r="C19" s="20">
        <v>1.7353399999999999E-3</v>
      </c>
      <c r="D19" s="20">
        <v>252740</v>
      </c>
      <c r="E19" s="20">
        <v>14.5883</v>
      </c>
      <c r="F19" s="20">
        <v>21.998000000000001</v>
      </c>
      <c r="G19" s="20">
        <v>12441.9</v>
      </c>
      <c r="H19" s="20">
        <v>1.3882799999999999E-4</v>
      </c>
    </row>
    <row r="20" spans="2:8" x14ac:dyDescent="0.3">
      <c r="B20" s="20">
        <v>447.55500000000001</v>
      </c>
      <c r="C20" s="20">
        <v>1.7324599999999999E-3</v>
      </c>
      <c r="D20" s="20">
        <v>258334</v>
      </c>
      <c r="E20" s="20">
        <v>15.5321</v>
      </c>
      <c r="F20" s="20">
        <v>21.995999999999999</v>
      </c>
      <c r="G20" s="20">
        <v>12370.2</v>
      </c>
      <c r="H20" s="20">
        <v>1.38603E-4</v>
      </c>
    </row>
    <row r="21" spans="2:8" x14ac:dyDescent="0.3">
      <c r="B21" s="20">
        <v>458.13900000000001</v>
      </c>
      <c r="C21" s="20">
        <v>1.7442E-3</v>
      </c>
      <c r="D21" s="20">
        <v>262664</v>
      </c>
      <c r="E21" s="20">
        <v>16.6462</v>
      </c>
      <c r="F21" s="20">
        <v>21.998000000000001</v>
      </c>
      <c r="G21" s="20">
        <v>12314.1</v>
      </c>
      <c r="H21" s="20">
        <v>1.3953899999999999E-4</v>
      </c>
    </row>
    <row r="22" spans="2:8" x14ac:dyDescent="0.3">
      <c r="B22" s="20">
        <v>467.16699999999997</v>
      </c>
      <c r="C22" s="20">
        <v>1.77815E-3</v>
      </c>
      <c r="D22" s="20">
        <v>262727</v>
      </c>
      <c r="E22" s="20">
        <v>17.596399999999999</v>
      </c>
      <c r="F22" s="20">
        <v>21.992999999999999</v>
      </c>
      <c r="G22" s="20">
        <v>12212.2</v>
      </c>
      <c r="H22" s="20">
        <v>1.4225800000000001E-4</v>
      </c>
    </row>
    <row r="23" spans="2:8" x14ac:dyDescent="0.3">
      <c r="B23" s="20">
        <v>477.262</v>
      </c>
      <c r="C23" s="20">
        <v>1.7255599999999999E-3</v>
      </c>
      <c r="D23" s="20">
        <v>276584</v>
      </c>
      <c r="E23" s="20">
        <v>18.659099999999999</v>
      </c>
      <c r="F23" s="20">
        <v>22.001000000000001</v>
      </c>
      <c r="G23" s="20">
        <v>12178</v>
      </c>
      <c r="H23" s="20">
        <v>1.38047E-4</v>
      </c>
    </row>
    <row r="24" spans="2:8" x14ac:dyDescent="0.3">
      <c r="B24" s="20">
        <v>486.77800000000002</v>
      </c>
      <c r="C24" s="20">
        <v>1.76469E-3</v>
      </c>
      <c r="D24" s="20">
        <v>275844</v>
      </c>
      <c r="E24" s="20">
        <v>19.660799999999998</v>
      </c>
      <c r="F24" s="20">
        <v>22.003</v>
      </c>
      <c r="G24" s="20">
        <v>12114.1</v>
      </c>
      <c r="H24" s="20">
        <v>1.4118E-4</v>
      </c>
    </row>
    <row r="25" spans="2:8" x14ac:dyDescent="0.3">
      <c r="B25" s="20">
        <v>495.86799999999999</v>
      </c>
      <c r="C25" s="20">
        <v>1.79875E-3</v>
      </c>
      <c r="D25" s="20">
        <v>275674</v>
      </c>
      <c r="E25" s="20">
        <v>20.617699999999999</v>
      </c>
      <c r="F25" s="20">
        <v>22.004999999999999</v>
      </c>
      <c r="G25" s="20">
        <v>12065.6</v>
      </c>
      <c r="H25" s="20">
        <v>1.43905E-4</v>
      </c>
    </row>
    <row r="26" spans="2:8" x14ac:dyDescent="0.3">
      <c r="B26" s="20">
        <v>505.36700000000002</v>
      </c>
      <c r="C26" s="20">
        <v>1.9110399999999999E-3</v>
      </c>
      <c r="D26" s="20">
        <v>264446</v>
      </c>
      <c r="E26" s="20">
        <v>21.6175</v>
      </c>
      <c r="F26" s="20">
        <v>22.010999999999999</v>
      </c>
      <c r="G26" s="20">
        <v>12017.4</v>
      </c>
      <c r="H26" s="20">
        <v>1.52888E-4</v>
      </c>
    </row>
    <row r="27" spans="2:8" x14ac:dyDescent="0.3">
      <c r="B27" s="20">
        <v>514.54600000000005</v>
      </c>
      <c r="C27" s="20">
        <v>1.8365199999999999E-3</v>
      </c>
      <c r="D27" s="20">
        <v>280174</v>
      </c>
      <c r="E27" s="20">
        <v>22.5837</v>
      </c>
      <c r="F27" s="20">
        <v>22.004999999999999</v>
      </c>
      <c r="G27" s="20">
        <v>11979.1</v>
      </c>
      <c r="H27" s="20">
        <v>1.4692399999999999E-4</v>
      </c>
    </row>
    <row r="28" spans="2:8" x14ac:dyDescent="0.3">
      <c r="B28" s="20">
        <v>524.13400000000001</v>
      </c>
      <c r="C28" s="20">
        <v>1.85597E-3</v>
      </c>
      <c r="D28" s="20">
        <v>282405</v>
      </c>
      <c r="E28" s="20">
        <v>23.593</v>
      </c>
      <c r="F28" s="20">
        <v>22.004000000000001</v>
      </c>
      <c r="G28" s="20">
        <v>11930.4</v>
      </c>
      <c r="H28" s="20">
        <v>1.4848199999999999E-4</v>
      </c>
    </row>
    <row r="29" spans="2:8" x14ac:dyDescent="0.3">
      <c r="B29" s="20">
        <v>533.47299999999996</v>
      </c>
      <c r="C29" s="20">
        <v>1.85502E-3</v>
      </c>
      <c r="D29" s="20">
        <v>287584</v>
      </c>
      <c r="E29" s="20">
        <v>24.576000000000001</v>
      </c>
      <c r="F29" s="20">
        <v>22</v>
      </c>
      <c r="G29" s="20">
        <v>11896.8</v>
      </c>
      <c r="H29" s="20">
        <v>1.48407E-4</v>
      </c>
    </row>
    <row r="30" spans="2:8" x14ac:dyDescent="0.3">
      <c r="B30" s="20">
        <v>543.22699999999998</v>
      </c>
      <c r="C30" s="20">
        <v>1.85925E-3</v>
      </c>
      <c r="D30" s="20">
        <v>292176</v>
      </c>
      <c r="E30" s="20">
        <v>25.602799999999998</v>
      </c>
      <c r="F30" s="20">
        <v>21.995000000000001</v>
      </c>
      <c r="G30" s="20">
        <v>11855.9</v>
      </c>
      <c r="H30" s="20">
        <v>1.48744E-4</v>
      </c>
    </row>
    <row r="31" spans="2:8" x14ac:dyDescent="0.3">
      <c r="B31" s="20">
        <v>552.15099999999995</v>
      </c>
      <c r="C31" s="20">
        <v>1.8655799999999999E-3</v>
      </c>
      <c r="D31" s="20">
        <v>295967</v>
      </c>
      <c r="E31" s="20">
        <v>26.542100000000001</v>
      </c>
      <c r="F31" s="20">
        <v>21.995999999999999</v>
      </c>
      <c r="G31" s="20">
        <v>11816</v>
      </c>
      <c r="H31" s="20">
        <v>1.4924900000000001E-4</v>
      </c>
    </row>
    <row r="32" spans="2:8" x14ac:dyDescent="0.3">
      <c r="B32" s="20">
        <v>562.64599999999996</v>
      </c>
      <c r="C32" s="20">
        <v>1.90855E-3</v>
      </c>
      <c r="D32" s="20">
        <v>294803</v>
      </c>
      <c r="E32" s="20">
        <v>27.646899999999999</v>
      </c>
      <c r="F32" s="20">
        <v>22.001999999999999</v>
      </c>
      <c r="G32" s="20">
        <v>11734.7</v>
      </c>
      <c r="H32" s="20">
        <v>1.5268899999999999E-4</v>
      </c>
    </row>
    <row r="33" spans="2:8" x14ac:dyDescent="0.3">
      <c r="B33" s="20">
        <v>571.82500000000005</v>
      </c>
      <c r="C33" s="20">
        <v>1.92133E-3</v>
      </c>
      <c r="D33" s="20">
        <v>297618</v>
      </c>
      <c r="E33" s="20">
        <v>28.613</v>
      </c>
      <c r="F33" s="20">
        <v>21.994</v>
      </c>
      <c r="G33" s="20">
        <v>11697.9</v>
      </c>
      <c r="H33" s="20">
        <v>1.5371100000000001E-4</v>
      </c>
    </row>
    <row r="34" spans="2:8" x14ac:dyDescent="0.3">
      <c r="B34" s="20">
        <v>581.41200000000003</v>
      </c>
      <c r="C34" s="20">
        <v>1.9480599999999999E-3</v>
      </c>
      <c r="D34" s="20">
        <v>298458</v>
      </c>
      <c r="E34" s="20">
        <v>29.622299999999999</v>
      </c>
      <c r="F34" s="20">
        <v>21.991</v>
      </c>
      <c r="G34" s="20">
        <v>11620.2</v>
      </c>
      <c r="H34" s="20">
        <v>1.55847E-4</v>
      </c>
    </row>
    <row r="35" spans="2:8" x14ac:dyDescent="0.3">
      <c r="B35" s="20">
        <v>591.37400000000002</v>
      </c>
      <c r="C35" s="20">
        <v>1.9433300000000001E-3</v>
      </c>
      <c r="D35" s="20">
        <v>304310</v>
      </c>
      <c r="E35" s="20">
        <v>30.6709</v>
      </c>
      <c r="F35" s="20">
        <v>21.995000000000001</v>
      </c>
      <c r="G35" s="20">
        <v>11574.9</v>
      </c>
      <c r="H35" s="20">
        <v>1.55468E-4</v>
      </c>
    </row>
    <row r="36" spans="2:8" x14ac:dyDescent="0.3">
      <c r="B36" s="20">
        <v>600.71299999999997</v>
      </c>
      <c r="C36" s="20">
        <v>2.04922E-3</v>
      </c>
      <c r="D36" s="20">
        <v>293142</v>
      </c>
      <c r="E36" s="20">
        <v>31.6539</v>
      </c>
      <c r="F36" s="20">
        <v>22</v>
      </c>
      <c r="G36" s="20">
        <v>11505.7</v>
      </c>
      <c r="H36" s="20">
        <v>1.6394099999999999E-4</v>
      </c>
    </row>
    <row r="37" spans="2:8" x14ac:dyDescent="0.3">
      <c r="B37" s="20">
        <v>610.05200000000002</v>
      </c>
      <c r="C37" s="20">
        <v>2.0449700000000001E-3</v>
      </c>
      <c r="D37" s="20">
        <v>298318</v>
      </c>
      <c r="E37" s="20">
        <v>32.637</v>
      </c>
      <c r="F37" s="20">
        <v>21.998999999999999</v>
      </c>
      <c r="G37" s="20">
        <v>11466.1</v>
      </c>
      <c r="H37" s="20">
        <v>1.6360300000000001E-4</v>
      </c>
    </row>
    <row r="38" spans="2:8" x14ac:dyDescent="0.3">
      <c r="B38" s="20">
        <v>619.39099999999996</v>
      </c>
      <c r="C38" s="20">
        <v>2.1016899999999998E-3</v>
      </c>
      <c r="D38" s="20">
        <v>294711</v>
      </c>
      <c r="E38" s="20">
        <v>33.619999999999997</v>
      </c>
      <c r="F38" s="20">
        <v>22.015000000000001</v>
      </c>
      <c r="G38" s="20">
        <v>11426.2</v>
      </c>
      <c r="H38" s="20">
        <v>1.6813900000000001E-4</v>
      </c>
    </row>
    <row r="39" spans="2:8" x14ac:dyDescent="0.3">
      <c r="B39" s="20">
        <v>628.72900000000004</v>
      </c>
      <c r="C39" s="20">
        <v>2.1040199999999998E-3</v>
      </c>
      <c r="D39" s="20">
        <v>298823</v>
      </c>
      <c r="E39" s="20">
        <v>34.603000000000002</v>
      </c>
      <c r="F39" s="20">
        <v>22.009</v>
      </c>
      <c r="G39" s="20">
        <v>11378.9</v>
      </c>
      <c r="H39" s="20">
        <v>1.6832500000000001E-4</v>
      </c>
    </row>
    <row r="40" spans="2:8" x14ac:dyDescent="0.3">
      <c r="B40" s="20">
        <v>638.69100000000003</v>
      </c>
      <c r="C40" s="20">
        <v>2.1313500000000002E-3</v>
      </c>
      <c r="D40" s="20">
        <v>299665</v>
      </c>
      <c r="E40" s="20">
        <v>35.651600000000002</v>
      </c>
      <c r="F40" s="20">
        <v>22.006</v>
      </c>
      <c r="G40" s="20">
        <v>11358.6</v>
      </c>
      <c r="H40" s="20">
        <v>1.70512E-4</v>
      </c>
    </row>
    <row r="41" spans="2:8" x14ac:dyDescent="0.3">
      <c r="B41" s="20">
        <v>648.03</v>
      </c>
      <c r="C41" s="20">
        <v>2.1801799999999999E-3</v>
      </c>
      <c r="D41" s="20">
        <v>297236</v>
      </c>
      <c r="E41" s="20">
        <v>36.634700000000002</v>
      </c>
      <c r="F41" s="20">
        <v>22.007000000000001</v>
      </c>
      <c r="G41" s="20">
        <v>11329.6</v>
      </c>
      <c r="H41" s="20">
        <v>1.74418E-4</v>
      </c>
    </row>
    <row r="42" spans="2:8" x14ac:dyDescent="0.3">
      <c r="B42" s="20">
        <v>657.36900000000003</v>
      </c>
      <c r="C42" s="20">
        <v>2.2157000000000001E-3</v>
      </c>
      <c r="D42" s="20">
        <v>296686</v>
      </c>
      <c r="E42" s="20">
        <v>37.617699999999999</v>
      </c>
      <c r="F42" s="20">
        <v>22.01</v>
      </c>
      <c r="G42" s="20">
        <v>11275.7</v>
      </c>
      <c r="H42" s="20">
        <v>1.7726100000000001E-4</v>
      </c>
    </row>
    <row r="43" spans="2:8" x14ac:dyDescent="0.3">
      <c r="B43" s="20">
        <v>666.29300000000001</v>
      </c>
      <c r="C43" s="20">
        <v>2.2237400000000001E-3</v>
      </c>
      <c r="D43" s="20">
        <v>299626</v>
      </c>
      <c r="E43" s="20">
        <v>38.557000000000002</v>
      </c>
      <c r="F43" s="20">
        <v>22.013000000000002</v>
      </c>
      <c r="G43" s="20">
        <v>11220.2</v>
      </c>
      <c r="H43" s="20">
        <v>1.7790300000000001E-4</v>
      </c>
    </row>
    <row r="44" spans="2:8" x14ac:dyDescent="0.3">
      <c r="B44" s="20">
        <v>676.46199999999999</v>
      </c>
      <c r="C44" s="20">
        <v>2.2615999999999999E-3</v>
      </c>
      <c r="D44" s="20">
        <v>299108</v>
      </c>
      <c r="E44" s="20">
        <v>39.627499999999998</v>
      </c>
      <c r="F44" s="20">
        <v>22.001000000000001</v>
      </c>
      <c r="G44" s="20">
        <v>11172.6</v>
      </c>
      <c r="H44" s="20">
        <v>1.8093300000000001E-4</v>
      </c>
    </row>
    <row r="45" spans="2:8" x14ac:dyDescent="0.3">
      <c r="B45" s="20">
        <v>686.00800000000004</v>
      </c>
      <c r="C45" s="20">
        <v>2.3237900000000001E-3</v>
      </c>
      <c r="D45" s="20">
        <v>295211</v>
      </c>
      <c r="E45" s="20">
        <v>40.632399999999997</v>
      </c>
      <c r="F45" s="20">
        <v>22.004000000000001</v>
      </c>
      <c r="G45" s="20">
        <v>11113.9</v>
      </c>
      <c r="H45" s="20">
        <v>1.8590499999999999E-4</v>
      </c>
    </row>
    <row r="46" spans="2:8" x14ac:dyDescent="0.3">
      <c r="B46" s="20">
        <v>695.34699999999998</v>
      </c>
      <c r="C46" s="20">
        <v>2.3365500000000002E-3</v>
      </c>
      <c r="D46" s="20">
        <v>297596</v>
      </c>
      <c r="E46" s="20">
        <v>41.615400000000001</v>
      </c>
      <c r="F46" s="20">
        <v>22.004999999999999</v>
      </c>
      <c r="G46" s="20">
        <v>11067.9</v>
      </c>
      <c r="H46" s="20">
        <v>1.8692700000000001E-4</v>
      </c>
    </row>
    <row r="47" spans="2:8" x14ac:dyDescent="0.3">
      <c r="B47" s="20">
        <v>705.30799999999999</v>
      </c>
      <c r="C47" s="20">
        <v>2.38208E-3</v>
      </c>
      <c r="D47" s="20">
        <v>296089</v>
      </c>
      <c r="E47" s="20">
        <v>42.664000000000001</v>
      </c>
      <c r="F47" s="20">
        <v>21.988</v>
      </c>
      <c r="G47" s="20">
        <v>10998</v>
      </c>
      <c r="H47" s="20">
        <v>1.9057000000000001E-4</v>
      </c>
    </row>
    <row r="48" spans="2:8" x14ac:dyDescent="0.3">
      <c r="B48" s="20">
        <v>714.64700000000005</v>
      </c>
      <c r="C48" s="20">
        <v>2.43356E-3</v>
      </c>
      <c r="D48" s="20">
        <v>293663</v>
      </c>
      <c r="E48" s="20">
        <v>43.646999999999998</v>
      </c>
      <c r="F48" s="20">
        <v>22</v>
      </c>
      <c r="G48" s="20">
        <v>10954.2</v>
      </c>
      <c r="H48" s="20">
        <v>1.9468799999999999E-4</v>
      </c>
    </row>
    <row r="49" spans="2:8" x14ac:dyDescent="0.3">
      <c r="B49" s="20">
        <v>723.98599999999999</v>
      </c>
      <c r="C49" s="20">
        <v>2.46532E-3</v>
      </c>
      <c r="D49" s="20">
        <v>293668</v>
      </c>
      <c r="E49" s="20">
        <v>44.63</v>
      </c>
      <c r="F49" s="20">
        <v>22.001999999999999</v>
      </c>
      <c r="G49" s="20">
        <v>10911.3</v>
      </c>
      <c r="H49" s="20">
        <v>1.9722899999999999E-4</v>
      </c>
    </row>
    <row r="50" spans="2:8" x14ac:dyDescent="0.3">
      <c r="B50" s="20">
        <v>733.32500000000005</v>
      </c>
      <c r="C50" s="20">
        <v>2.51279E-3</v>
      </c>
      <c r="D50" s="20">
        <v>291837</v>
      </c>
      <c r="E50" s="20">
        <v>45.613100000000003</v>
      </c>
      <c r="F50" s="20">
        <v>22.001999999999999</v>
      </c>
      <c r="G50" s="20">
        <v>10879.1</v>
      </c>
      <c r="H50" s="20">
        <v>2.0102799999999999E-4</v>
      </c>
    </row>
    <row r="51" spans="2:8" x14ac:dyDescent="0.3">
      <c r="B51" s="20">
        <v>743.28599999999994</v>
      </c>
      <c r="C51" s="20">
        <v>2.5765300000000001E-3</v>
      </c>
      <c r="D51" s="20">
        <v>288483</v>
      </c>
      <c r="E51" s="20">
        <v>46.661700000000003</v>
      </c>
      <c r="F51" s="20">
        <v>21.997</v>
      </c>
      <c r="G51" s="20">
        <v>10843</v>
      </c>
      <c r="H51" s="20">
        <v>2.0612300000000001E-4</v>
      </c>
    </row>
    <row r="52" spans="2:8" x14ac:dyDescent="0.3">
      <c r="B52" s="20">
        <v>752.625</v>
      </c>
      <c r="C52" s="20">
        <v>2.6298699999999999E-3</v>
      </c>
      <c r="D52" s="20">
        <v>286183</v>
      </c>
      <c r="E52" s="20">
        <v>47.6447</v>
      </c>
      <c r="F52" s="20">
        <v>21.997</v>
      </c>
      <c r="G52" s="20">
        <v>10813.2</v>
      </c>
      <c r="H52" s="20">
        <v>2.1039100000000001E-4</v>
      </c>
    </row>
    <row r="53" spans="2:8" x14ac:dyDescent="0.3">
      <c r="B53" s="20">
        <v>761.96400000000006</v>
      </c>
      <c r="C53" s="20">
        <v>2.61561E-3</v>
      </c>
      <c r="D53" s="20">
        <v>291315</v>
      </c>
      <c r="E53" s="20">
        <v>48.627699999999997</v>
      </c>
      <c r="F53" s="20">
        <v>21.995000000000001</v>
      </c>
      <c r="G53" s="20">
        <v>10768.2</v>
      </c>
      <c r="H53" s="20">
        <v>2.09254E-4</v>
      </c>
    </row>
    <row r="54" spans="2:8" x14ac:dyDescent="0.3">
      <c r="B54" s="20">
        <v>771.303</v>
      </c>
      <c r="C54" s="20">
        <v>2.7089200000000001E-3</v>
      </c>
      <c r="D54" s="20">
        <v>284727</v>
      </c>
      <c r="E54" s="20">
        <v>49.610799999999998</v>
      </c>
      <c r="F54" s="20">
        <v>22.003</v>
      </c>
      <c r="G54" s="20">
        <v>10741</v>
      </c>
      <c r="H54" s="20">
        <v>2.1672E-4</v>
      </c>
    </row>
    <row r="55" spans="2:8" x14ac:dyDescent="0.3">
      <c r="B55" s="20">
        <v>780.64200000000005</v>
      </c>
      <c r="C55" s="20">
        <v>2.7965799999999999E-3</v>
      </c>
      <c r="D55" s="20">
        <v>279141</v>
      </c>
      <c r="E55" s="20">
        <v>50.593800000000002</v>
      </c>
      <c r="F55" s="20">
        <v>22.01</v>
      </c>
      <c r="G55" s="20">
        <v>10677</v>
      </c>
      <c r="H55" s="20">
        <v>2.2372900000000001E-4</v>
      </c>
    </row>
    <row r="56" spans="2:8" x14ac:dyDescent="0.3">
      <c r="B56" s="20">
        <v>790.60299999999995</v>
      </c>
      <c r="C56" s="20">
        <v>2.8268199999999999E-3</v>
      </c>
      <c r="D56" s="20">
        <v>279680</v>
      </c>
      <c r="E56" s="20">
        <v>51.642400000000002</v>
      </c>
      <c r="F56" s="20">
        <v>22.007000000000001</v>
      </c>
      <c r="G56" s="20">
        <v>10629.9</v>
      </c>
      <c r="H56" s="20">
        <v>2.2615299999999999E-4</v>
      </c>
    </row>
    <row r="57" spans="2:8" x14ac:dyDescent="0.3">
      <c r="B57" s="20">
        <v>799.94200000000001</v>
      </c>
      <c r="C57" s="20">
        <v>2.8946499999999999E-3</v>
      </c>
      <c r="D57" s="20">
        <v>276352</v>
      </c>
      <c r="E57" s="20">
        <v>52.625399999999999</v>
      </c>
      <c r="F57" s="20">
        <v>21.984000000000002</v>
      </c>
      <c r="G57" s="20">
        <v>10578.5</v>
      </c>
      <c r="H57" s="20">
        <v>2.3157900000000001E-4</v>
      </c>
    </row>
    <row r="58" spans="2:8" x14ac:dyDescent="0.3">
      <c r="B58" s="20">
        <v>809.28099999999995</v>
      </c>
      <c r="C58" s="20">
        <v>2.9384300000000001E-3</v>
      </c>
      <c r="D58" s="20">
        <v>275413</v>
      </c>
      <c r="E58" s="20">
        <v>53.608499999999999</v>
      </c>
      <c r="F58" s="20">
        <v>22.007999999999999</v>
      </c>
      <c r="G58" s="20">
        <v>10528.9</v>
      </c>
      <c r="H58" s="20">
        <v>2.35078E-4</v>
      </c>
    </row>
    <row r="59" spans="2:8" x14ac:dyDescent="0.3">
      <c r="B59" s="20">
        <v>819.24300000000005</v>
      </c>
      <c r="C59" s="20">
        <v>2.9989700000000001E-3</v>
      </c>
      <c r="D59" s="20">
        <v>273175</v>
      </c>
      <c r="E59" s="20">
        <v>54.6571</v>
      </c>
      <c r="F59" s="20">
        <v>22.012</v>
      </c>
      <c r="G59" s="20">
        <v>10435.1</v>
      </c>
      <c r="H59" s="20">
        <v>2.39924E-4</v>
      </c>
    </row>
    <row r="60" spans="2:8" x14ac:dyDescent="0.3">
      <c r="B60" s="20">
        <v>828.58100000000002</v>
      </c>
      <c r="C60" s="20">
        <v>3.0341700000000001E-3</v>
      </c>
      <c r="D60" s="20">
        <v>273083</v>
      </c>
      <c r="E60" s="20">
        <v>55.640099999999997</v>
      </c>
      <c r="F60" s="20">
        <v>22.004999999999999</v>
      </c>
      <c r="G60" s="20">
        <v>10418.299999999999</v>
      </c>
      <c r="H60" s="20">
        <v>2.42737E-4</v>
      </c>
    </row>
    <row r="61" spans="2:8" x14ac:dyDescent="0.3">
      <c r="B61" s="20">
        <v>837.92</v>
      </c>
      <c r="C61" s="20">
        <v>3.0523099999999999E-3</v>
      </c>
      <c r="D61" s="20">
        <v>274520</v>
      </c>
      <c r="E61" s="20">
        <v>56.623100000000001</v>
      </c>
      <c r="F61" s="20">
        <v>22.003</v>
      </c>
      <c r="G61" s="20">
        <v>10375.6</v>
      </c>
      <c r="H61" s="20">
        <v>2.4418900000000002E-4</v>
      </c>
    </row>
    <row r="62" spans="2:8" x14ac:dyDescent="0.3">
      <c r="B62" s="20">
        <v>847.88199999999995</v>
      </c>
      <c r="C62" s="20">
        <v>3.15738E-3</v>
      </c>
      <c r="D62" s="20">
        <v>268539</v>
      </c>
      <c r="E62" s="20">
        <v>57.671700000000001</v>
      </c>
      <c r="F62" s="20">
        <v>22.001999999999999</v>
      </c>
      <c r="G62" s="20">
        <v>10320.700000000001</v>
      </c>
      <c r="H62" s="20">
        <v>2.5259799999999998E-4</v>
      </c>
    </row>
    <row r="63" spans="2:8" x14ac:dyDescent="0.3">
      <c r="B63" s="20">
        <v>857.221</v>
      </c>
      <c r="C63" s="20">
        <v>3.1803199999999999E-3</v>
      </c>
      <c r="D63" s="20">
        <v>269540</v>
      </c>
      <c r="E63" s="20">
        <v>58.654800000000002</v>
      </c>
      <c r="F63" s="20">
        <v>22.003</v>
      </c>
      <c r="G63" s="20">
        <v>10296.799999999999</v>
      </c>
      <c r="H63" s="20">
        <v>2.5443200000000002E-4</v>
      </c>
    </row>
    <row r="64" spans="2:8" x14ac:dyDescent="0.3">
      <c r="B64" s="20">
        <v>866.56</v>
      </c>
      <c r="C64" s="20">
        <v>3.1507800000000002E-3</v>
      </c>
      <c r="D64" s="20">
        <v>275030</v>
      </c>
      <c r="E64" s="20">
        <v>59.637799999999999</v>
      </c>
      <c r="F64" s="20">
        <v>22.004000000000001</v>
      </c>
      <c r="G64" s="20">
        <v>10280.200000000001</v>
      </c>
      <c r="H64" s="20">
        <v>2.5207099999999998E-4</v>
      </c>
    </row>
    <row r="65" spans="2:8" x14ac:dyDescent="0.3">
      <c r="B65" s="20">
        <v>875.89800000000002</v>
      </c>
      <c r="C65" s="20">
        <v>3.1959599999999999E-3</v>
      </c>
      <c r="D65" s="20">
        <v>274064</v>
      </c>
      <c r="E65" s="20">
        <v>60.620800000000003</v>
      </c>
      <c r="F65" s="20">
        <v>21.998000000000001</v>
      </c>
      <c r="G65" s="20">
        <v>10263.6</v>
      </c>
      <c r="H65" s="20">
        <v>2.5568100000000001E-4</v>
      </c>
    </row>
    <row r="66" spans="2:8" x14ac:dyDescent="0.3">
      <c r="B66" s="20">
        <v>885.23699999999997</v>
      </c>
      <c r="C66" s="20">
        <v>3.3089299999999999E-3</v>
      </c>
      <c r="D66" s="20">
        <v>267530</v>
      </c>
      <c r="E66" s="20">
        <v>61.603900000000003</v>
      </c>
      <c r="F66" s="20">
        <v>22.009</v>
      </c>
      <c r="G66" s="20">
        <v>10224.6</v>
      </c>
      <c r="H66" s="20">
        <v>2.6472099999999999E-4</v>
      </c>
    </row>
    <row r="67" spans="2:8" x14ac:dyDescent="0.3">
      <c r="B67" s="20">
        <v>895.19899999999996</v>
      </c>
      <c r="C67" s="20">
        <v>3.3821699999999999E-3</v>
      </c>
      <c r="D67" s="20">
        <v>264682</v>
      </c>
      <c r="E67" s="20">
        <v>62.6524</v>
      </c>
      <c r="F67" s="20">
        <v>21.997</v>
      </c>
      <c r="G67" s="20">
        <v>10181.799999999999</v>
      </c>
      <c r="H67" s="20">
        <v>2.7057699999999998E-4</v>
      </c>
    </row>
    <row r="68" spans="2:8" x14ac:dyDescent="0.3">
      <c r="B68" s="20">
        <v>904.53800000000001</v>
      </c>
      <c r="C68" s="20">
        <v>3.4365400000000001E-3</v>
      </c>
      <c r="D68" s="20">
        <v>263212</v>
      </c>
      <c r="E68" s="20">
        <v>63.6355</v>
      </c>
      <c r="F68" s="20">
        <v>22.01</v>
      </c>
      <c r="G68" s="20">
        <v>10124.5</v>
      </c>
      <c r="H68" s="20">
        <v>2.7493100000000001E-4</v>
      </c>
    </row>
    <row r="69" spans="2:8" x14ac:dyDescent="0.3">
      <c r="B69" s="20">
        <v>913.87699999999995</v>
      </c>
      <c r="C69" s="20">
        <v>3.49417E-3</v>
      </c>
      <c r="D69" s="20">
        <v>261543</v>
      </c>
      <c r="E69" s="20">
        <v>64.618499999999997</v>
      </c>
      <c r="F69" s="20">
        <v>22.016999999999999</v>
      </c>
      <c r="G69" s="20">
        <v>10061.799999999999</v>
      </c>
      <c r="H69" s="20">
        <v>2.7954E-4</v>
      </c>
    </row>
    <row r="70" spans="2:8" x14ac:dyDescent="0.3">
      <c r="B70" s="20">
        <v>923.83799999999997</v>
      </c>
      <c r="C70" s="20">
        <v>3.5587000000000001E-3</v>
      </c>
      <c r="D70" s="20">
        <v>259600</v>
      </c>
      <c r="E70" s="20">
        <v>65.667100000000005</v>
      </c>
      <c r="F70" s="20">
        <v>22.001999999999999</v>
      </c>
      <c r="G70" s="20">
        <v>10004.4</v>
      </c>
      <c r="H70" s="20">
        <v>2.8470600000000002E-4</v>
      </c>
    </row>
    <row r="71" spans="2:8" x14ac:dyDescent="0.3">
      <c r="B71" s="20">
        <v>933.17700000000002</v>
      </c>
      <c r="C71" s="20">
        <v>3.57625E-3</v>
      </c>
      <c r="D71" s="20">
        <v>260937</v>
      </c>
      <c r="E71" s="20">
        <v>66.650099999999995</v>
      </c>
      <c r="F71" s="20">
        <v>21.995000000000001</v>
      </c>
      <c r="G71" s="20">
        <v>9965.99</v>
      </c>
      <c r="H71" s="20">
        <v>2.86106E-4</v>
      </c>
    </row>
    <row r="72" spans="2:8" x14ac:dyDescent="0.3">
      <c r="B72" s="20">
        <v>942.51599999999996</v>
      </c>
      <c r="C72" s="20">
        <v>3.6518499999999999E-3</v>
      </c>
      <c r="D72" s="20">
        <v>258093</v>
      </c>
      <c r="E72" s="20">
        <v>67.633200000000002</v>
      </c>
      <c r="F72" s="20">
        <v>21.99</v>
      </c>
      <c r="G72" s="20">
        <v>9913.7199999999993</v>
      </c>
      <c r="H72" s="20">
        <v>2.9215900000000001E-4</v>
      </c>
    </row>
    <row r="73" spans="2:8" x14ac:dyDescent="0.3">
      <c r="B73" s="20">
        <v>951.85500000000002</v>
      </c>
      <c r="C73" s="20">
        <v>3.64584E-3</v>
      </c>
      <c r="D73" s="20">
        <v>261080</v>
      </c>
      <c r="E73" s="20">
        <v>68.616200000000006</v>
      </c>
      <c r="F73" s="20">
        <v>21.998999999999999</v>
      </c>
      <c r="G73" s="20">
        <v>9893.94</v>
      </c>
      <c r="H73" s="20">
        <v>2.9167199999999998E-4</v>
      </c>
    </row>
    <row r="74" spans="2:8" x14ac:dyDescent="0.3">
      <c r="B74" s="20">
        <v>961.19399999999996</v>
      </c>
      <c r="C74" s="20">
        <v>3.86339E-3</v>
      </c>
      <c r="D74" s="20">
        <v>248796</v>
      </c>
      <c r="E74" s="20">
        <v>69.599299999999999</v>
      </c>
      <c r="F74" s="20">
        <v>21.994</v>
      </c>
      <c r="G74" s="20">
        <v>9834.2000000000007</v>
      </c>
      <c r="H74" s="20">
        <v>3.09077E-4</v>
      </c>
    </row>
    <row r="75" spans="2:8" x14ac:dyDescent="0.3">
      <c r="B75" s="20">
        <v>971.15499999999997</v>
      </c>
      <c r="C75" s="20">
        <v>4.0125300000000003E-3</v>
      </c>
      <c r="D75" s="20">
        <v>242031</v>
      </c>
      <c r="E75" s="20">
        <v>70.647800000000004</v>
      </c>
      <c r="F75" s="20">
        <v>22.007000000000001</v>
      </c>
      <c r="G75" s="20">
        <v>9807.65</v>
      </c>
      <c r="H75" s="20">
        <v>3.2100500000000002E-4</v>
      </c>
    </row>
    <row r="76" spans="2:8" x14ac:dyDescent="0.3">
      <c r="B76" s="20">
        <v>980.49400000000003</v>
      </c>
      <c r="C76" s="20">
        <v>4.0988600000000002E-3</v>
      </c>
      <c r="D76" s="20">
        <v>239211</v>
      </c>
      <c r="E76" s="20">
        <v>71.630899999999997</v>
      </c>
      <c r="F76" s="20">
        <v>22.006</v>
      </c>
      <c r="G76" s="20">
        <v>9771.3799999999992</v>
      </c>
      <c r="H76" s="20">
        <v>3.2791E-4</v>
      </c>
    </row>
    <row r="77" spans="2:8" x14ac:dyDescent="0.3">
      <c r="B77" s="20">
        <v>989.83299999999997</v>
      </c>
      <c r="C77" s="20">
        <v>4.1045099999999996E-3</v>
      </c>
      <c r="D77" s="20">
        <v>241158</v>
      </c>
      <c r="E77" s="20">
        <v>72.613900000000001</v>
      </c>
      <c r="F77" s="20">
        <v>21.998000000000001</v>
      </c>
      <c r="G77" s="20">
        <v>9758.5400000000009</v>
      </c>
      <c r="H77" s="20">
        <v>3.2836399999999999E-4</v>
      </c>
    </row>
    <row r="78" spans="2:8" x14ac:dyDescent="0.3">
      <c r="B78" s="20">
        <v>999.79399999999998</v>
      </c>
      <c r="C78" s="20">
        <v>4.2279400000000003E-3</v>
      </c>
      <c r="D78" s="20">
        <v>236473</v>
      </c>
      <c r="E78" s="20">
        <v>73.662499999999994</v>
      </c>
      <c r="F78" s="20">
        <v>21.995999999999999</v>
      </c>
      <c r="G78" s="20">
        <v>9690.83</v>
      </c>
      <c r="H78" s="20">
        <v>3.3823700000000002E-4</v>
      </c>
    </row>
    <row r="79" spans="2:8" x14ac:dyDescent="0.3">
      <c r="B79" s="20">
        <v>1009.13</v>
      </c>
      <c r="C79" s="20">
        <v>4.2104899999999999E-3</v>
      </c>
      <c r="D79" s="20">
        <v>239671</v>
      </c>
      <c r="E79" s="20">
        <v>74.645499999999998</v>
      </c>
      <c r="F79" s="20">
        <v>21.99</v>
      </c>
      <c r="G79" s="20">
        <v>9683.23</v>
      </c>
      <c r="H79" s="20">
        <v>3.3684900000000001E-4</v>
      </c>
    </row>
    <row r="80" spans="2:8" x14ac:dyDescent="0.3">
      <c r="B80" s="20">
        <v>1018.47</v>
      </c>
      <c r="C80" s="20">
        <v>4.3768899999999996E-3</v>
      </c>
      <c r="D80" s="20">
        <v>232693</v>
      </c>
      <c r="E80" s="20">
        <v>75.628600000000006</v>
      </c>
      <c r="F80" s="20">
        <v>21.991</v>
      </c>
      <c r="G80" s="20">
        <v>9639.5400000000009</v>
      </c>
      <c r="H80" s="20">
        <v>3.5014900000000001E-4</v>
      </c>
    </row>
    <row r="81" spans="2:8" x14ac:dyDescent="0.3">
      <c r="B81" s="20">
        <v>1027.81</v>
      </c>
      <c r="C81" s="20">
        <v>4.6527900000000004E-3</v>
      </c>
      <c r="D81" s="20">
        <v>220902</v>
      </c>
      <c r="E81" s="20">
        <v>76.611599999999996</v>
      </c>
      <c r="F81" s="20">
        <v>22.004999999999999</v>
      </c>
      <c r="G81" s="20">
        <v>9567.68</v>
      </c>
      <c r="H81" s="20">
        <v>3.7222200000000002E-4</v>
      </c>
    </row>
    <row r="82" spans="2:8" x14ac:dyDescent="0.3">
      <c r="B82" s="20">
        <v>1037.1500000000001</v>
      </c>
      <c r="C82" s="20">
        <v>4.7094800000000003E-3</v>
      </c>
      <c r="D82" s="20">
        <v>220226</v>
      </c>
      <c r="E82" s="20">
        <v>77.594700000000003</v>
      </c>
      <c r="F82" s="20">
        <v>22.007000000000001</v>
      </c>
      <c r="G82" s="20">
        <v>9505.2900000000009</v>
      </c>
      <c r="H82" s="20">
        <v>3.7676499999999999E-4</v>
      </c>
    </row>
    <row r="83" spans="2:8" x14ac:dyDescent="0.3">
      <c r="B83" s="20">
        <v>1047.1099999999999</v>
      </c>
      <c r="C83" s="20">
        <v>4.8001500000000004E-3</v>
      </c>
      <c r="D83" s="20">
        <v>218141</v>
      </c>
      <c r="E83" s="20">
        <v>78.643199999999993</v>
      </c>
      <c r="F83" s="20">
        <v>22.01</v>
      </c>
      <c r="G83" s="20">
        <v>9462.82</v>
      </c>
      <c r="H83" s="20">
        <v>3.8401499999999997E-4</v>
      </c>
    </row>
    <row r="84" spans="2:8" x14ac:dyDescent="0.3">
      <c r="B84" s="20">
        <v>1056.45</v>
      </c>
      <c r="C84" s="20">
        <v>4.8326899999999997E-3</v>
      </c>
      <c r="D84" s="20">
        <v>218605</v>
      </c>
      <c r="E84" s="20">
        <v>79.626300000000001</v>
      </c>
      <c r="F84" s="20">
        <v>21.995000000000001</v>
      </c>
      <c r="G84" s="20">
        <v>9416.56</v>
      </c>
      <c r="H84" s="20">
        <v>3.86633E-4</v>
      </c>
    </row>
    <row r="85" spans="2:8" x14ac:dyDescent="0.3">
      <c r="B85" s="20">
        <v>1065.79</v>
      </c>
      <c r="C85" s="20">
        <v>4.8710300000000002E-3</v>
      </c>
      <c r="D85" s="20">
        <v>218802</v>
      </c>
      <c r="E85" s="20">
        <v>80.609300000000005</v>
      </c>
      <c r="F85" s="20">
        <v>21.997</v>
      </c>
      <c r="G85" s="20">
        <v>9387.4699999999993</v>
      </c>
      <c r="H85" s="20">
        <v>3.8969299999999998E-4</v>
      </c>
    </row>
    <row r="86" spans="2:8" x14ac:dyDescent="0.3">
      <c r="B86" s="20">
        <v>1075.75</v>
      </c>
      <c r="C86" s="20">
        <v>4.9233799999999998E-3</v>
      </c>
      <c r="D86" s="20">
        <v>218498</v>
      </c>
      <c r="E86" s="20">
        <v>81.657899999999998</v>
      </c>
      <c r="F86" s="20">
        <v>22.007000000000001</v>
      </c>
      <c r="G86" s="20">
        <v>9346.73</v>
      </c>
      <c r="H86" s="20">
        <v>3.9386800000000002E-4</v>
      </c>
    </row>
    <row r="87" spans="2:8" x14ac:dyDescent="0.3">
      <c r="B87" s="20">
        <v>1085.0899999999999</v>
      </c>
      <c r="C87" s="20">
        <v>5.0629799999999999E-3</v>
      </c>
      <c r="D87" s="20">
        <v>214318</v>
      </c>
      <c r="E87" s="20">
        <v>82.640900000000002</v>
      </c>
      <c r="F87" s="20">
        <v>22.015000000000001</v>
      </c>
      <c r="G87" s="20">
        <v>9322.59</v>
      </c>
      <c r="H87" s="20">
        <v>4.0505499999999998E-4</v>
      </c>
    </row>
    <row r="88" spans="2:8" x14ac:dyDescent="0.3">
      <c r="B88" s="20">
        <v>1094.43</v>
      </c>
      <c r="C88" s="20">
        <v>4.99592E-3</v>
      </c>
      <c r="D88" s="20">
        <v>219065</v>
      </c>
      <c r="E88" s="20">
        <v>83.623999999999995</v>
      </c>
      <c r="F88" s="20">
        <v>21.992999999999999</v>
      </c>
      <c r="G88" s="20">
        <v>9303.11</v>
      </c>
      <c r="H88" s="20">
        <v>3.9967600000000001E-4</v>
      </c>
    </row>
    <row r="89" spans="2:8" x14ac:dyDescent="0.3">
      <c r="B89" s="20">
        <v>1103.77</v>
      </c>
      <c r="C89" s="20">
        <v>5.2130299999999996E-3</v>
      </c>
      <c r="D89" s="20">
        <v>211732</v>
      </c>
      <c r="E89" s="20">
        <v>84.606999999999999</v>
      </c>
      <c r="F89" s="20">
        <v>22.001999999999999</v>
      </c>
      <c r="G89" s="20">
        <v>9282.4500000000007</v>
      </c>
      <c r="H89" s="20">
        <v>4.1704600000000002E-4</v>
      </c>
    </row>
    <row r="90" spans="2:8" x14ac:dyDescent="0.3">
      <c r="B90" s="20">
        <v>1113.1099999999999</v>
      </c>
      <c r="C90" s="20">
        <v>5.4649499999999997E-3</v>
      </c>
      <c r="D90" s="20">
        <v>203681</v>
      </c>
      <c r="E90" s="20">
        <v>85.59</v>
      </c>
      <c r="F90" s="20">
        <v>22.001000000000001</v>
      </c>
      <c r="G90" s="20">
        <v>9245.41</v>
      </c>
      <c r="H90" s="20">
        <v>4.3721E-4</v>
      </c>
    </row>
    <row r="91" spans="2:8" x14ac:dyDescent="0.3">
      <c r="B91" s="20">
        <v>1123.07</v>
      </c>
      <c r="C91" s="20">
        <v>5.6176000000000004E-3</v>
      </c>
      <c r="D91" s="20">
        <v>199919</v>
      </c>
      <c r="E91" s="20">
        <v>86.638599999999997</v>
      </c>
      <c r="F91" s="20">
        <v>22</v>
      </c>
      <c r="G91" s="20">
        <v>9201.14</v>
      </c>
      <c r="H91" s="20">
        <v>4.4942300000000001E-4</v>
      </c>
    </row>
    <row r="92" spans="2:8" x14ac:dyDescent="0.3">
      <c r="B92" s="20">
        <v>1132.4100000000001</v>
      </c>
      <c r="C92" s="20">
        <v>5.7962600000000001E-3</v>
      </c>
      <c r="D92" s="20">
        <v>195368</v>
      </c>
      <c r="E92" s="20">
        <v>87.621700000000004</v>
      </c>
      <c r="F92" s="20">
        <v>21.995000000000001</v>
      </c>
      <c r="G92" s="20">
        <v>9161.9699999999993</v>
      </c>
      <c r="H92" s="20">
        <v>4.6370899999999997E-4</v>
      </c>
    </row>
    <row r="93" spans="2:8" x14ac:dyDescent="0.3">
      <c r="B93" s="20">
        <v>1141.75</v>
      </c>
      <c r="C93" s="20">
        <v>6.29606E-3</v>
      </c>
      <c r="D93" s="20">
        <v>181343</v>
      </c>
      <c r="E93" s="20">
        <v>88.604699999999994</v>
      </c>
      <c r="F93" s="20">
        <v>21.998000000000001</v>
      </c>
      <c r="G93" s="20">
        <v>9094.23</v>
      </c>
      <c r="H93" s="20">
        <v>5.03704E-4</v>
      </c>
    </row>
    <row r="94" spans="2:8" x14ac:dyDescent="0.3">
      <c r="B94" s="20">
        <v>1151.71</v>
      </c>
      <c r="C94" s="20">
        <v>6.2254399999999996E-3</v>
      </c>
      <c r="D94" s="20">
        <v>185000</v>
      </c>
      <c r="E94" s="20">
        <v>89.653300000000002</v>
      </c>
      <c r="F94" s="20">
        <v>21.975000000000001</v>
      </c>
      <c r="G94" s="20">
        <v>9051.89</v>
      </c>
      <c r="H94" s="20">
        <v>4.9805100000000001E-4</v>
      </c>
    </row>
    <row r="95" spans="2:8" x14ac:dyDescent="0.3">
      <c r="B95" s="20">
        <v>1161.05</v>
      </c>
      <c r="C95" s="20">
        <v>6.5328799999999996E-3</v>
      </c>
      <c r="D95" s="20">
        <v>177723</v>
      </c>
      <c r="E95" s="20">
        <v>90.636300000000006</v>
      </c>
      <c r="F95" s="20">
        <v>21.989000000000001</v>
      </c>
      <c r="G95" s="20">
        <v>9003.86</v>
      </c>
      <c r="H95" s="20">
        <v>5.2263500000000003E-4</v>
      </c>
    </row>
    <row r="96" spans="2:8" x14ac:dyDescent="0.3">
      <c r="B96" s="20">
        <v>1170.3800000000001</v>
      </c>
      <c r="C96" s="20">
        <v>6.8153500000000004E-3</v>
      </c>
      <c r="D96" s="20">
        <v>171728</v>
      </c>
      <c r="E96" s="20">
        <v>91.619399999999999</v>
      </c>
      <c r="F96" s="20">
        <v>21.99</v>
      </c>
      <c r="G96" s="20">
        <v>8950.59</v>
      </c>
      <c r="H96" s="20">
        <v>5.4523799999999997E-4</v>
      </c>
    </row>
    <row r="97" spans="2:8" x14ac:dyDescent="0.3">
      <c r="B97" s="20">
        <v>1180.3499999999999</v>
      </c>
      <c r="C97" s="20">
        <v>7.2307999999999999E-3</v>
      </c>
      <c r="D97" s="20">
        <v>163239</v>
      </c>
      <c r="E97" s="20">
        <v>92.667900000000003</v>
      </c>
      <c r="F97" s="20">
        <v>22.001000000000001</v>
      </c>
      <c r="G97" s="20">
        <v>8877.76</v>
      </c>
      <c r="H97" s="20">
        <v>5.7847599999999997E-4</v>
      </c>
    </row>
    <row r="98" spans="2:8" x14ac:dyDescent="0.3">
      <c r="B98" s="20">
        <v>1189.68</v>
      </c>
      <c r="C98" s="20">
        <v>7.3620500000000002E-3</v>
      </c>
      <c r="D98" s="20">
        <v>161597</v>
      </c>
      <c r="E98" s="20">
        <v>93.650999999999996</v>
      </c>
      <c r="F98" s="20">
        <v>22.007999999999999</v>
      </c>
      <c r="G98" s="20">
        <v>8866.5499999999993</v>
      </c>
      <c r="H98" s="20">
        <v>5.8897400000000003E-4</v>
      </c>
    </row>
    <row r="99" spans="2:8" x14ac:dyDescent="0.3">
      <c r="B99" s="20">
        <v>1199.02</v>
      </c>
      <c r="C99" s="20">
        <v>7.6437099999999997E-3</v>
      </c>
      <c r="D99" s="20">
        <v>156864</v>
      </c>
      <c r="E99" s="20">
        <v>94.634</v>
      </c>
      <c r="F99" s="20">
        <v>22</v>
      </c>
      <c r="G99" s="20">
        <v>8809.91</v>
      </c>
      <c r="H99" s="20">
        <v>6.1151399999999996E-4</v>
      </c>
    </row>
    <row r="100" spans="2:8" x14ac:dyDescent="0.3">
      <c r="B100" s="20">
        <v>1208.3599999999999</v>
      </c>
      <c r="C100" s="20">
        <v>7.78139E-3</v>
      </c>
      <c r="D100" s="20">
        <v>155289</v>
      </c>
      <c r="E100" s="20">
        <v>95.617099999999994</v>
      </c>
      <c r="F100" s="20">
        <v>21.995000000000001</v>
      </c>
      <c r="G100" s="20">
        <v>8788.73</v>
      </c>
      <c r="H100" s="20">
        <v>6.2252900000000003E-4</v>
      </c>
    </row>
    <row r="101" spans="2:8" x14ac:dyDescent="0.3">
      <c r="B101" s="20">
        <v>1217.7</v>
      </c>
      <c r="C101" s="20">
        <v>8.1178599999999993E-3</v>
      </c>
      <c r="D101" s="20">
        <v>150003</v>
      </c>
      <c r="E101" s="20">
        <v>96.600099999999998</v>
      </c>
      <c r="F101" s="20">
        <v>21.989000000000001</v>
      </c>
      <c r="G101" s="20">
        <v>8764.25</v>
      </c>
      <c r="H101" s="20">
        <v>6.4944299999999998E-4</v>
      </c>
    </row>
    <row r="102" spans="2:8" x14ac:dyDescent="0.3">
      <c r="B102" s="20">
        <v>1227.6600000000001</v>
      </c>
      <c r="C102" s="20">
        <v>8.9699900000000006E-3</v>
      </c>
      <c r="D102" s="20">
        <v>136863</v>
      </c>
      <c r="E102" s="20">
        <v>97.648700000000005</v>
      </c>
      <c r="F102" s="20">
        <v>22.009</v>
      </c>
      <c r="G102" s="20">
        <v>8718.41</v>
      </c>
      <c r="H102" s="20">
        <v>7.1760499999999996E-4</v>
      </c>
    </row>
    <row r="103" spans="2:8" x14ac:dyDescent="0.3">
      <c r="B103" s="20">
        <v>1237</v>
      </c>
      <c r="C103" s="20">
        <v>9.4326099999999993E-3</v>
      </c>
      <c r="D103" s="20">
        <v>131141</v>
      </c>
      <c r="E103" s="20">
        <v>98.631699999999995</v>
      </c>
      <c r="F103" s="20">
        <v>21.995999999999999</v>
      </c>
      <c r="G103" s="20">
        <v>8685.2900000000009</v>
      </c>
      <c r="H103" s="20">
        <v>7.5462100000000002E-4</v>
      </c>
    </row>
    <row r="104" spans="2:8" x14ac:dyDescent="0.3">
      <c r="B104" s="20">
        <v>1246.3399999999999</v>
      </c>
      <c r="C104" s="20">
        <v>9.8389199999999993E-3</v>
      </c>
      <c r="D104" s="20">
        <v>126675</v>
      </c>
      <c r="E104" s="20">
        <v>99.614800000000002</v>
      </c>
      <c r="F104" s="20">
        <v>22.013999999999999</v>
      </c>
      <c r="G104" s="20">
        <v>8625.5300000000007</v>
      </c>
      <c r="H104" s="20">
        <v>7.8712200000000002E-4</v>
      </c>
    </row>
    <row r="105" spans="2:8" x14ac:dyDescent="0.3">
      <c r="B105" s="20">
        <v>1256.3</v>
      </c>
      <c r="C105" s="20">
        <v>1.05646E-2</v>
      </c>
      <c r="D105" s="20">
        <v>118916</v>
      </c>
      <c r="E105" s="20">
        <v>100.663</v>
      </c>
      <c r="F105" s="20">
        <v>22.007000000000001</v>
      </c>
      <c r="G105" s="20">
        <v>8551.75</v>
      </c>
      <c r="H105" s="20">
        <v>8.4519100000000002E-4</v>
      </c>
    </row>
    <row r="106" spans="2:8" x14ac:dyDescent="0.3">
      <c r="B106" s="20">
        <v>1265.6400000000001</v>
      </c>
      <c r="C106" s="20">
        <v>1.0738599999999999E-2</v>
      </c>
      <c r="D106" s="20">
        <v>117859</v>
      </c>
      <c r="E106" s="20">
        <v>101.646</v>
      </c>
      <c r="F106" s="20">
        <v>22.001000000000001</v>
      </c>
      <c r="G106" s="20">
        <v>8510.4500000000007</v>
      </c>
      <c r="H106" s="20">
        <v>8.5907500000000005E-4</v>
      </c>
    </row>
    <row r="107" spans="2:8" x14ac:dyDescent="0.3">
      <c r="B107" s="20">
        <v>1274.98</v>
      </c>
      <c r="C107" s="20">
        <v>1.08833E-2</v>
      </c>
      <c r="D107" s="20">
        <v>117150</v>
      </c>
      <c r="E107" s="20">
        <v>102.629</v>
      </c>
      <c r="F107" s="20">
        <v>21.995999999999999</v>
      </c>
      <c r="G107" s="20">
        <v>8444.35</v>
      </c>
      <c r="H107" s="20">
        <v>8.7069199999999995E-4</v>
      </c>
    </row>
    <row r="108" spans="2:8" x14ac:dyDescent="0.3">
      <c r="B108" s="20">
        <v>1284.32</v>
      </c>
      <c r="C108" s="20">
        <v>1.09642E-2</v>
      </c>
      <c r="D108" s="20">
        <v>117138</v>
      </c>
      <c r="E108" s="20">
        <v>103.61199999999999</v>
      </c>
      <c r="F108" s="20">
        <v>22.004999999999999</v>
      </c>
      <c r="G108" s="20">
        <v>8406.11</v>
      </c>
      <c r="H108" s="20">
        <v>8.7714200000000003E-4</v>
      </c>
    </row>
    <row r="109" spans="2:8" x14ac:dyDescent="0.3">
      <c r="B109" s="20">
        <v>1293.6600000000001</v>
      </c>
      <c r="C109" s="20">
        <v>1.14964E-2</v>
      </c>
      <c r="D109" s="20">
        <v>112527</v>
      </c>
      <c r="E109" s="20">
        <v>104.595</v>
      </c>
      <c r="F109" s="20">
        <v>22.01</v>
      </c>
      <c r="G109" s="20">
        <v>8352.48</v>
      </c>
      <c r="H109" s="20">
        <v>9.1973499999999998E-4</v>
      </c>
    </row>
    <row r="110" spans="2:8" x14ac:dyDescent="0.3">
      <c r="B110" s="20">
        <v>1303.6199999999999</v>
      </c>
      <c r="C110" s="20">
        <v>1.1872000000000001E-2</v>
      </c>
      <c r="D110" s="20">
        <v>109806</v>
      </c>
      <c r="E110" s="20">
        <v>105.64400000000001</v>
      </c>
      <c r="F110" s="20">
        <v>22.010999999999999</v>
      </c>
      <c r="G110" s="20">
        <v>8315.57</v>
      </c>
      <c r="H110" s="20">
        <v>9.4978700000000001E-4</v>
      </c>
    </row>
    <row r="111" spans="2:8" x14ac:dyDescent="0.3">
      <c r="B111" s="20">
        <v>1312.96</v>
      </c>
      <c r="C111" s="20">
        <v>1.2465E-2</v>
      </c>
      <c r="D111" s="20">
        <v>105331</v>
      </c>
      <c r="E111" s="20">
        <v>106.627</v>
      </c>
      <c r="F111" s="20">
        <v>21.99</v>
      </c>
      <c r="G111" s="20">
        <v>8269.7900000000009</v>
      </c>
      <c r="H111" s="20">
        <v>9.9722599999999993E-4</v>
      </c>
    </row>
    <row r="112" spans="2:8" x14ac:dyDescent="0.3">
      <c r="B112" s="20">
        <v>1322.3</v>
      </c>
      <c r="C112" s="20">
        <v>1.2994E-2</v>
      </c>
      <c r="D112" s="20">
        <v>101762</v>
      </c>
      <c r="E112" s="20">
        <v>107.61</v>
      </c>
      <c r="F112" s="20">
        <v>22.003</v>
      </c>
      <c r="G112" s="20">
        <v>8232.91</v>
      </c>
      <c r="H112" s="20">
        <v>1.0395599999999999E-3</v>
      </c>
    </row>
    <row r="113" spans="2:8" x14ac:dyDescent="0.3">
      <c r="B113" s="20">
        <v>1332.26</v>
      </c>
      <c r="C113" s="20">
        <v>1.43045E-2</v>
      </c>
      <c r="D113" s="20">
        <v>93135.9</v>
      </c>
      <c r="E113" s="20">
        <v>108.65900000000001</v>
      </c>
      <c r="F113" s="20">
        <v>22.006</v>
      </c>
      <c r="G113" s="20">
        <v>8188.39</v>
      </c>
      <c r="H113" s="20">
        <v>1.1443899999999999E-3</v>
      </c>
    </row>
    <row r="114" spans="2:8" x14ac:dyDescent="0.3">
      <c r="B114" s="20">
        <v>1341.6</v>
      </c>
      <c r="C114" s="20">
        <v>1.51348E-2</v>
      </c>
      <c r="D114" s="20">
        <v>88643.1</v>
      </c>
      <c r="E114" s="20">
        <v>109.642</v>
      </c>
      <c r="F114" s="20">
        <v>22.003</v>
      </c>
      <c r="G114" s="20">
        <v>8174.14</v>
      </c>
      <c r="H114" s="20">
        <v>1.21083E-3</v>
      </c>
    </row>
    <row r="115" spans="2:8" x14ac:dyDescent="0.3">
      <c r="B115" s="20">
        <v>1350.94</v>
      </c>
      <c r="C115" s="20">
        <v>1.61777E-2</v>
      </c>
      <c r="D115" s="20">
        <v>83506</v>
      </c>
      <c r="E115" s="20">
        <v>110.625</v>
      </c>
      <c r="F115" s="20">
        <v>22.003</v>
      </c>
      <c r="G115" s="20">
        <v>8124.22</v>
      </c>
      <c r="H115" s="20">
        <v>1.2942400000000001E-3</v>
      </c>
    </row>
    <row r="116" spans="2:8" x14ac:dyDescent="0.3">
      <c r="B116" s="20">
        <v>1360.28</v>
      </c>
      <c r="C116" s="20">
        <v>1.7391500000000001E-2</v>
      </c>
      <c r="D116" s="20">
        <v>78214.899999999994</v>
      </c>
      <c r="E116" s="20">
        <v>111.608</v>
      </c>
      <c r="F116" s="20">
        <v>22.007000000000001</v>
      </c>
      <c r="G116" s="20">
        <v>8066.66</v>
      </c>
      <c r="H116" s="20">
        <v>1.3913599999999999E-3</v>
      </c>
    </row>
    <row r="117" spans="2:8" x14ac:dyDescent="0.3">
      <c r="B117" s="20">
        <v>1369.61</v>
      </c>
      <c r="C117" s="20">
        <v>1.9137100000000001E-2</v>
      </c>
      <c r="D117" s="20">
        <v>71568.3</v>
      </c>
      <c r="E117" s="20">
        <v>112.59099999999999</v>
      </c>
      <c r="F117" s="20">
        <v>22.003</v>
      </c>
      <c r="G117" s="20">
        <v>8000.32</v>
      </c>
      <c r="H117" s="20">
        <v>1.5310199999999999E-3</v>
      </c>
    </row>
    <row r="118" spans="2:8" x14ac:dyDescent="0.3">
      <c r="B118" s="20">
        <v>1379.58</v>
      </c>
      <c r="C118" s="20">
        <v>2.1471400000000002E-2</v>
      </c>
      <c r="D118" s="20">
        <v>64251.7</v>
      </c>
      <c r="E118" s="20">
        <v>113.639</v>
      </c>
      <c r="F118" s="20">
        <v>22.021000000000001</v>
      </c>
      <c r="G118" s="20">
        <v>7926.13</v>
      </c>
      <c r="H118" s="20">
        <v>1.7177200000000001E-3</v>
      </c>
    </row>
    <row r="119" spans="2:8" x14ac:dyDescent="0.3">
      <c r="B119" s="20">
        <v>1388.91</v>
      </c>
      <c r="C119" s="20">
        <v>2.3251899999999999E-2</v>
      </c>
      <c r="D119" s="20">
        <v>59733.3</v>
      </c>
      <c r="E119" s="20">
        <v>114.622</v>
      </c>
      <c r="F119" s="20">
        <v>22.010999999999999</v>
      </c>
      <c r="G119" s="20">
        <v>7851.77</v>
      </c>
      <c r="H119" s="20">
        <v>1.86023E-3</v>
      </c>
    </row>
    <row r="120" spans="2:8" x14ac:dyDescent="0.3">
      <c r="B120" s="20">
        <v>1398.25</v>
      </c>
      <c r="C120" s="20">
        <v>2.6744199999999999E-2</v>
      </c>
      <c r="D120" s="20">
        <v>52282.400000000001</v>
      </c>
      <c r="E120" s="20">
        <v>115.60599999999999</v>
      </c>
      <c r="F120" s="20">
        <v>22.01</v>
      </c>
      <c r="G120" s="20">
        <v>7790.41</v>
      </c>
      <c r="H120" s="20">
        <v>2.13956E-3</v>
      </c>
    </row>
    <row r="121" spans="2:8" x14ac:dyDescent="0.3">
      <c r="B121" s="20">
        <v>1408.21</v>
      </c>
      <c r="C121" s="20">
        <v>3.1413799999999999E-2</v>
      </c>
      <c r="D121" s="20">
        <v>44828</v>
      </c>
      <c r="E121" s="20">
        <v>116.654</v>
      </c>
      <c r="F121" s="20">
        <v>21.998000000000001</v>
      </c>
      <c r="G121" s="20">
        <v>7717.68</v>
      </c>
      <c r="H121" s="20">
        <v>2.5131400000000001E-3</v>
      </c>
    </row>
    <row r="122" spans="2:8" x14ac:dyDescent="0.3">
      <c r="B122" s="20">
        <v>1417.55</v>
      </c>
      <c r="C122" s="20">
        <v>3.7025700000000002E-2</v>
      </c>
      <c r="D122" s="20">
        <v>38285.599999999999</v>
      </c>
      <c r="E122" s="20">
        <v>117.637</v>
      </c>
      <c r="F122" s="20">
        <v>21.991</v>
      </c>
      <c r="G122" s="20">
        <v>7645.69</v>
      </c>
      <c r="H122" s="20">
        <v>2.9621500000000002E-3</v>
      </c>
    </row>
    <row r="123" spans="2:8" x14ac:dyDescent="0.3">
      <c r="B123" s="20">
        <v>1426.89</v>
      </c>
      <c r="C123" s="20">
        <v>3.84894E-2</v>
      </c>
      <c r="D123" s="20">
        <v>37072.300000000003</v>
      </c>
      <c r="E123" s="20">
        <v>118.62</v>
      </c>
      <c r="F123" s="20">
        <v>21.995999999999999</v>
      </c>
      <c r="G123" s="20">
        <v>7562.49</v>
      </c>
      <c r="H123" s="20">
        <v>3.0791799999999999E-3</v>
      </c>
    </row>
    <row r="124" spans="2:8" x14ac:dyDescent="0.3">
      <c r="B124" s="20">
        <v>1436.85</v>
      </c>
      <c r="C124" s="20">
        <v>4.6980300000000003E-2</v>
      </c>
      <c r="D124" s="20">
        <v>30584.2</v>
      </c>
      <c r="E124" s="20">
        <v>119.669</v>
      </c>
      <c r="F124" s="20">
        <v>21.997</v>
      </c>
      <c r="G124" s="20">
        <v>7494.74</v>
      </c>
      <c r="H124" s="20">
        <v>3.7585000000000001E-3</v>
      </c>
    </row>
    <row r="125" spans="2:8" x14ac:dyDescent="0.3">
      <c r="B125" s="20">
        <v>1446.19</v>
      </c>
      <c r="C125" s="20">
        <v>5.8447300000000001E-2</v>
      </c>
      <c r="D125" s="20">
        <v>24743.5</v>
      </c>
      <c r="E125" s="20">
        <v>120.652</v>
      </c>
      <c r="F125" s="20">
        <v>21.984000000000002</v>
      </c>
      <c r="G125" s="20">
        <v>7414.8</v>
      </c>
      <c r="H125" s="20">
        <v>4.6759000000000002E-3</v>
      </c>
    </row>
    <row r="126" spans="2:8" x14ac:dyDescent="0.3">
      <c r="B126" s="20">
        <v>1455.53</v>
      </c>
      <c r="C126" s="20">
        <v>6.9613400000000006E-2</v>
      </c>
      <c r="D126" s="20">
        <v>20908.8</v>
      </c>
      <c r="E126" s="20">
        <v>121.63500000000001</v>
      </c>
      <c r="F126" s="20">
        <v>21.998000000000001</v>
      </c>
      <c r="G126" s="20">
        <v>7352.57</v>
      </c>
      <c r="H126" s="20">
        <v>5.5690999999999996E-3</v>
      </c>
    </row>
    <row r="127" spans="2:8" x14ac:dyDescent="0.3">
      <c r="B127" s="20">
        <v>1464.87</v>
      </c>
      <c r="C127" s="20">
        <v>9.4963099999999995E-2</v>
      </c>
      <c r="D127" s="20">
        <v>15425.7</v>
      </c>
      <c r="E127" s="20">
        <v>122.61799999999999</v>
      </c>
      <c r="F127" s="20">
        <v>22.001999999999999</v>
      </c>
      <c r="G127" s="20">
        <v>7241.7</v>
      </c>
      <c r="H127" s="20">
        <v>7.5971800000000003E-3</v>
      </c>
    </row>
    <row r="128" spans="2:8" x14ac:dyDescent="0.3">
      <c r="B128" s="20">
        <v>1474.21</v>
      </c>
      <c r="C128" s="20">
        <v>0.14002800000000001</v>
      </c>
      <c r="D128" s="20">
        <v>10527.9</v>
      </c>
      <c r="E128" s="20">
        <v>123.601</v>
      </c>
      <c r="F128" s="20">
        <v>22.007999999999999</v>
      </c>
      <c r="G128" s="20">
        <v>7121.93</v>
      </c>
      <c r="H128" s="20">
        <v>1.12023E-2</v>
      </c>
    </row>
    <row r="129" spans="2:8" x14ac:dyDescent="0.3">
      <c r="B129" s="20">
        <v>1484.17</v>
      </c>
      <c r="C129" s="20">
        <v>0.22877800000000001</v>
      </c>
      <c r="D129" s="20">
        <v>6487.37</v>
      </c>
      <c r="E129" s="20">
        <v>124.65</v>
      </c>
      <c r="F129" s="20">
        <v>22.004000000000001</v>
      </c>
      <c r="G129" s="20">
        <v>6966.77</v>
      </c>
      <c r="H129" s="20">
        <v>1.8302700000000002E-2</v>
      </c>
    </row>
    <row r="130" spans="2:8" x14ac:dyDescent="0.3">
      <c r="B130" s="20">
        <v>1493.51</v>
      </c>
      <c r="C130" s="20">
        <v>0.539192</v>
      </c>
      <c r="D130" s="20">
        <v>2769.89</v>
      </c>
      <c r="E130" s="20">
        <v>125.633</v>
      </c>
      <c r="F130" s="20">
        <v>22.004000000000001</v>
      </c>
      <c r="G130" s="20">
        <v>6733.83</v>
      </c>
      <c r="H130" s="20">
        <v>4.3136800000000003E-2</v>
      </c>
    </row>
    <row r="131" spans="2:8" x14ac:dyDescent="0.3">
      <c r="B131" s="20">
        <v>1502.83</v>
      </c>
      <c r="C131" s="20">
        <v>3.2313800000000001</v>
      </c>
      <c r="D131" s="20">
        <v>465.07299999999998</v>
      </c>
      <c r="E131" s="20">
        <v>126.616</v>
      </c>
      <c r="F131" s="20">
        <v>21.986000000000001</v>
      </c>
      <c r="G131" s="20">
        <v>6165.96</v>
      </c>
      <c r="H131" s="20">
        <v>0.258517</v>
      </c>
    </row>
    <row r="132" spans="2:8" x14ac:dyDescent="0.3">
      <c r="B132" s="20">
        <v>1512.59</v>
      </c>
      <c r="C132" s="20">
        <v>30.971900000000002</v>
      </c>
      <c r="D132" s="20">
        <v>48.837600000000002</v>
      </c>
      <c r="E132" s="20">
        <v>127.664</v>
      </c>
      <c r="F132" s="20">
        <v>21.994</v>
      </c>
      <c r="G132" s="20">
        <v>4109.58</v>
      </c>
      <c r="H132" s="20">
        <v>2.47777</v>
      </c>
    </row>
    <row r="133" spans="2:8" x14ac:dyDescent="0.3">
      <c r="B133" s="20">
        <v>1521.89</v>
      </c>
      <c r="C133" s="20">
        <v>37.575800000000001</v>
      </c>
      <c r="D133" s="20">
        <v>40.501800000000003</v>
      </c>
      <c r="E133" s="20">
        <v>128.64699999999999</v>
      </c>
      <c r="F133" s="20">
        <v>21.994</v>
      </c>
      <c r="G133" s="20">
        <v>3134.9</v>
      </c>
      <c r="H133" s="20">
        <v>3.0060699999999998</v>
      </c>
    </row>
    <row r="134" spans="2:8" x14ac:dyDescent="0.3">
      <c r="B134" s="20">
        <v>1531.21</v>
      </c>
      <c r="C134" s="20">
        <v>39.741500000000002</v>
      </c>
      <c r="D134" s="20">
        <v>38.529200000000003</v>
      </c>
      <c r="E134" s="20">
        <v>129.63</v>
      </c>
      <c r="F134" s="20">
        <v>21.991</v>
      </c>
      <c r="G134" s="20">
        <v>1550.25</v>
      </c>
      <c r="H134" s="20">
        <v>3.1794199999999999</v>
      </c>
    </row>
    <row r="135" spans="2:8" x14ac:dyDescent="0.3">
      <c r="B135" s="20">
        <v>1540.59</v>
      </c>
      <c r="C135" s="20">
        <v>34.160600000000002</v>
      </c>
      <c r="D135" s="20">
        <v>45.098399999999998</v>
      </c>
      <c r="E135" s="20">
        <v>130.613</v>
      </c>
      <c r="F135" s="20">
        <v>21.998000000000001</v>
      </c>
      <c r="G135" s="20">
        <v>1931.67</v>
      </c>
      <c r="H135" s="20">
        <v>2.7328800000000002</v>
      </c>
    </row>
    <row r="136" spans="2:8" x14ac:dyDescent="0.3">
      <c r="B136" s="20">
        <v>1549.96</v>
      </c>
      <c r="C136" s="20">
        <v>29.644300000000001</v>
      </c>
      <c r="D136" s="20">
        <v>52.2851</v>
      </c>
      <c r="E136" s="20">
        <v>131.596</v>
      </c>
      <c r="F136" s="20">
        <v>22.012</v>
      </c>
      <c r="G136" s="20">
        <v>814.60199999999998</v>
      </c>
      <c r="H136" s="20">
        <v>2.3715700000000002</v>
      </c>
    </row>
    <row r="137" spans="2:8" x14ac:dyDescent="0.3">
      <c r="B137" s="20">
        <v>1559.95</v>
      </c>
      <c r="C137" s="20">
        <v>26.1053</v>
      </c>
      <c r="D137" s="20">
        <v>59.755800000000001</v>
      </c>
      <c r="E137" s="20">
        <v>132.64500000000001</v>
      </c>
      <c r="F137" s="20">
        <v>22.001999999999999</v>
      </c>
      <c r="G137" s="20">
        <v>1051.93</v>
      </c>
      <c r="H137" s="20">
        <v>2.08847</v>
      </c>
    </row>
    <row r="138" spans="2:8" x14ac:dyDescent="0.3">
      <c r="B138" s="20">
        <v>1569.32</v>
      </c>
      <c r="C138" s="20">
        <v>21.572099999999999</v>
      </c>
      <c r="D138" s="20">
        <v>72.747399999999999</v>
      </c>
      <c r="E138" s="20">
        <v>133.62799999999999</v>
      </c>
      <c r="F138" s="20">
        <v>21.995000000000001</v>
      </c>
      <c r="G138" s="20">
        <v>1377.61</v>
      </c>
      <c r="H138" s="20">
        <v>1.7258100000000001</v>
      </c>
    </row>
    <row r="139" spans="2:8" x14ac:dyDescent="0.3">
      <c r="B139" s="20">
        <v>1578.64</v>
      </c>
      <c r="C139" s="20">
        <v>23.5688</v>
      </c>
      <c r="D139" s="20">
        <v>66.980099999999993</v>
      </c>
      <c r="E139" s="20">
        <v>134.61099999999999</v>
      </c>
      <c r="F139" s="20">
        <v>21.986000000000001</v>
      </c>
      <c r="G139" s="20">
        <v>968.53300000000002</v>
      </c>
      <c r="H139" s="20">
        <v>1.8855200000000001</v>
      </c>
    </row>
    <row r="140" spans="2:8" x14ac:dyDescent="0.3">
      <c r="B140" s="20">
        <v>1588.6</v>
      </c>
      <c r="C140" s="20">
        <v>23.211600000000001</v>
      </c>
      <c r="D140" s="20">
        <v>68.440100000000001</v>
      </c>
      <c r="E140" s="20">
        <v>135.66</v>
      </c>
      <c r="F140" s="20">
        <v>21.986999999999998</v>
      </c>
      <c r="G140" s="20">
        <v>816.43200000000002</v>
      </c>
      <c r="H140" s="20">
        <v>1.8569500000000001</v>
      </c>
    </row>
    <row r="141" spans="2:8" x14ac:dyDescent="0.3">
      <c r="B141" s="20">
        <v>1597.95</v>
      </c>
      <c r="C141" s="20">
        <v>22.6981</v>
      </c>
      <c r="D141" s="20">
        <v>70.400000000000006</v>
      </c>
      <c r="E141" s="20">
        <v>136.643</v>
      </c>
      <c r="F141" s="20">
        <v>21.995000000000001</v>
      </c>
      <c r="G141" s="20">
        <v>1607.17</v>
      </c>
      <c r="H141" s="20">
        <v>1.81592</v>
      </c>
    </row>
    <row r="142" spans="2:8" x14ac:dyDescent="0.3">
      <c r="B142" s="20">
        <v>1607.3</v>
      </c>
      <c r="C142" s="20">
        <v>21.018899999999999</v>
      </c>
      <c r="D142" s="20">
        <v>76.469300000000004</v>
      </c>
      <c r="E142" s="20">
        <v>137.626</v>
      </c>
      <c r="F142" s="20">
        <v>21.992999999999999</v>
      </c>
      <c r="G142" s="20">
        <v>1189.3800000000001</v>
      </c>
      <c r="H142" s="20">
        <v>1.68153</v>
      </c>
    </row>
    <row r="143" spans="2:8" x14ac:dyDescent="0.3">
      <c r="B143" s="20">
        <v>1616.63</v>
      </c>
      <c r="C143" s="20">
        <v>21.822500000000002</v>
      </c>
      <c r="D143" s="20">
        <v>74.0809</v>
      </c>
      <c r="E143" s="20">
        <v>138.60900000000001</v>
      </c>
      <c r="F143" s="20">
        <v>22.01</v>
      </c>
      <c r="G143" s="20">
        <v>-466.98</v>
      </c>
      <c r="H143" s="20">
        <v>1.74583</v>
      </c>
    </row>
    <row r="144" spans="2:8" x14ac:dyDescent="0.3">
      <c r="B144" s="20">
        <v>1625.99</v>
      </c>
      <c r="C144" s="20">
        <v>18.301600000000001</v>
      </c>
      <c r="D144" s="20">
        <v>88.844200000000001</v>
      </c>
      <c r="E144" s="20">
        <v>139.59200000000001</v>
      </c>
      <c r="F144" s="20">
        <v>22.004000000000001</v>
      </c>
      <c r="G144" s="20">
        <v>-712.53499999999997</v>
      </c>
      <c r="H144" s="20">
        <v>1.4641599999999999</v>
      </c>
    </row>
    <row r="145" spans="2:8" x14ac:dyDescent="0.3">
      <c r="B145" s="20">
        <v>1635.95</v>
      </c>
      <c r="C145" s="20">
        <v>18.484000000000002</v>
      </c>
      <c r="D145" s="20">
        <v>88.506699999999995</v>
      </c>
      <c r="E145" s="20">
        <v>140.63999999999999</v>
      </c>
      <c r="F145" s="20">
        <v>21.997</v>
      </c>
      <c r="G145" s="20">
        <v>707.06100000000004</v>
      </c>
      <c r="H145" s="20">
        <v>1.4787699999999999</v>
      </c>
    </row>
    <row r="146" spans="2:8" x14ac:dyDescent="0.3">
      <c r="B146" s="20">
        <v>1645.28</v>
      </c>
      <c r="C146" s="20">
        <v>20.564800000000002</v>
      </c>
      <c r="D146" s="20">
        <v>80.004599999999996</v>
      </c>
      <c r="E146" s="20">
        <v>141.62299999999999</v>
      </c>
      <c r="F146" s="20">
        <v>21.994</v>
      </c>
      <c r="G146" s="20">
        <v>797.29899999999998</v>
      </c>
      <c r="H146" s="20">
        <v>1.6452199999999999</v>
      </c>
    </row>
    <row r="147" spans="2:8" x14ac:dyDescent="0.3">
      <c r="B147" s="20">
        <v>1654.61</v>
      </c>
      <c r="C147" s="20">
        <v>21.692299999999999</v>
      </c>
      <c r="D147" s="20">
        <v>76.276499999999999</v>
      </c>
      <c r="E147" s="20">
        <v>142.60599999999999</v>
      </c>
      <c r="F147" s="20">
        <v>22.007000000000001</v>
      </c>
      <c r="G147" s="20">
        <v>275.23500000000001</v>
      </c>
      <c r="H147" s="20">
        <v>1.7353799999999999</v>
      </c>
    </row>
    <row r="148" spans="2:8" x14ac:dyDescent="0.3">
      <c r="B148" s="20">
        <v>1664.56</v>
      </c>
      <c r="C148" s="20">
        <v>22.750900000000001</v>
      </c>
      <c r="D148" s="20">
        <v>73.1648</v>
      </c>
      <c r="E148" s="20">
        <v>143.655</v>
      </c>
      <c r="F148" s="20">
        <v>21.994</v>
      </c>
      <c r="G148" s="20">
        <v>614.28499999999997</v>
      </c>
      <c r="H148" s="20">
        <v>1.8201400000000001</v>
      </c>
    </row>
    <row r="149" spans="2:8" x14ac:dyDescent="0.3">
      <c r="B149" s="20">
        <v>1673.89</v>
      </c>
      <c r="C149" s="20">
        <v>25.050899999999999</v>
      </c>
      <c r="D149" s="20">
        <v>66.819500000000005</v>
      </c>
      <c r="E149" s="20">
        <v>144.63800000000001</v>
      </c>
      <c r="F149" s="20">
        <v>21.997</v>
      </c>
      <c r="G149" s="20">
        <v>1388.82</v>
      </c>
      <c r="H149" s="20">
        <v>2.0041199999999999</v>
      </c>
    </row>
    <row r="150" spans="2:8" x14ac:dyDescent="0.3">
      <c r="B150" s="20">
        <v>1683.23</v>
      </c>
      <c r="C150" s="20">
        <v>24.440300000000001</v>
      </c>
      <c r="D150" s="20">
        <v>68.871099999999998</v>
      </c>
      <c r="E150" s="20">
        <v>145.62100000000001</v>
      </c>
      <c r="F150" s="20">
        <v>22.004999999999999</v>
      </c>
      <c r="G150" s="20">
        <v>546.44299999999998</v>
      </c>
      <c r="H150" s="20">
        <v>1.9552400000000001</v>
      </c>
    </row>
    <row r="151" spans="2:8" x14ac:dyDescent="0.3">
      <c r="B151" s="20">
        <v>1693.17</v>
      </c>
      <c r="C151" s="20">
        <v>27.215800000000002</v>
      </c>
      <c r="D151" s="20">
        <v>62.212899999999998</v>
      </c>
      <c r="E151" s="20">
        <v>146.66999999999999</v>
      </c>
      <c r="F151" s="20">
        <v>21.998000000000001</v>
      </c>
      <c r="G151" s="20">
        <v>1000.63</v>
      </c>
      <c r="H151" s="20">
        <v>2.1773099999999999</v>
      </c>
    </row>
    <row r="152" spans="2:8" x14ac:dyDescent="0.3">
      <c r="B152" s="20">
        <v>1702.48</v>
      </c>
      <c r="C152" s="20">
        <v>32.008299999999998</v>
      </c>
      <c r="D152" s="20">
        <v>53.188600000000001</v>
      </c>
      <c r="E152" s="20">
        <v>147.65299999999999</v>
      </c>
      <c r="F152" s="20">
        <v>22.004000000000001</v>
      </c>
      <c r="G152" s="20">
        <v>1897.82</v>
      </c>
      <c r="H152" s="20">
        <v>2.56073</v>
      </c>
    </row>
    <row r="153" spans="2:8" x14ac:dyDescent="0.3">
      <c r="B153" s="20">
        <v>1711.81</v>
      </c>
      <c r="C153" s="20">
        <v>33.498699999999999</v>
      </c>
      <c r="D153" s="20">
        <v>51.1006</v>
      </c>
      <c r="E153" s="20">
        <v>148.636</v>
      </c>
      <c r="F153" s="20">
        <v>21.997</v>
      </c>
      <c r="G153" s="20">
        <v>1134.26</v>
      </c>
      <c r="H153" s="20">
        <v>2.68</v>
      </c>
    </row>
    <row r="154" spans="2:8" x14ac:dyDescent="0.3">
      <c r="B154" s="20">
        <v>1721.11</v>
      </c>
      <c r="C154" s="20">
        <v>38.957799999999999</v>
      </c>
      <c r="D154" s="20">
        <v>44.178699999999999</v>
      </c>
      <c r="E154" s="20">
        <v>149.619</v>
      </c>
      <c r="F154" s="20">
        <v>21.99</v>
      </c>
      <c r="G154" s="20">
        <v>1976.86</v>
      </c>
      <c r="H154" s="20">
        <v>3.1167099999999999</v>
      </c>
    </row>
    <row r="155" spans="2:8" x14ac:dyDescent="0.3">
      <c r="B155" s="20">
        <v>1730.44</v>
      </c>
      <c r="C155" s="20">
        <v>39.159700000000001</v>
      </c>
      <c r="D155" s="20">
        <v>44.189399999999999</v>
      </c>
      <c r="E155" s="20">
        <v>150.602</v>
      </c>
      <c r="F155" s="20">
        <v>21.986999999999998</v>
      </c>
      <c r="G155" s="20">
        <v>194.48400000000001</v>
      </c>
      <c r="H155" s="20">
        <v>3.1328499999999999</v>
      </c>
    </row>
    <row r="156" spans="2:8" x14ac:dyDescent="0.3">
      <c r="B156" s="20">
        <v>1740.39</v>
      </c>
      <c r="C156" s="20">
        <v>41.119399999999999</v>
      </c>
      <c r="D156" s="20">
        <v>42.325299999999999</v>
      </c>
      <c r="E156" s="20">
        <v>151.65</v>
      </c>
      <c r="F156" s="20">
        <v>21.992000000000001</v>
      </c>
      <c r="G156" s="20">
        <v>1284.46</v>
      </c>
      <c r="H156" s="20">
        <v>3.2895799999999999</v>
      </c>
    </row>
    <row r="157" spans="2:8" x14ac:dyDescent="0.3">
      <c r="B157" s="20">
        <v>1749.72</v>
      </c>
      <c r="C157" s="20">
        <v>42.984400000000001</v>
      </c>
      <c r="D157" s="20">
        <v>40.7059</v>
      </c>
      <c r="E157" s="20">
        <v>152.63300000000001</v>
      </c>
      <c r="F157" s="20">
        <v>22.003</v>
      </c>
      <c r="G157" s="20">
        <v>372.14800000000002</v>
      </c>
      <c r="H157" s="20">
        <v>3.4387500000000002</v>
      </c>
    </row>
    <row r="158" spans="2:8" x14ac:dyDescent="0.3">
      <c r="B158" s="20">
        <v>1759.01</v>
      </c>
      <c r="C158" s="20">
        <v>50.299799999999998</v>
      </c>
      <c r="D158" s="20">
        <v>34.970399999999998</v>
      </c>
      <c r="E158" s="20">
        <v>153.61600000000001</v>
      </c>
      <c r="F158" s="20">
        <v>21.992999999999999</v>
      </c>
      <c r="G158" s="20">
        <v>1288.78</v>
      </c>
      <c r="H158" s="20">
        <v>4.0240600000000004</v>
      </c>
    </row>
    <row r="159" spans="2:8" x14ac:dyDescent="0.3">
      <c r="B159" s="20">
        <v>1768.88</v>
      </c>
      <c r="C159" s="20">
        <v>63.065800000000003</v>
      </c>
      <c r="D159" s="20">
        <v>28.048100000000002</v>
      </c>
      <c r="E159" s="20">
        <v>154.66499999999999</v>
      </c>
      <c r="F159" s="20">
        <v>22.004000000000001</v>
      </c>
      <c r="G159" s="20">
        <v>886.44299999999998</v>
      </c>
      <c r="H159" s="20">
        <v>5.0452899999999996</v>
      </c>
    </row>
    <row r="160" spans="2:8" x14ac:dyDescent="0.3">
      <c r="B160" s="20">
        <v>1778.34</v>
      </c>
      <c r="C160" s="20">
        <v>45.387500000000003</v>
      </c>
      <c r="D160" s="20">
        <v>39.1813</v>
      </c>
      <c r="E160" s="20">
        <v>155.648</v>
      </c>
      <c r="F160" s="20">
        <v>22.015999999999998</v>
      </c>
      <c r="G160" s="20">
        <v>1517.67</v>
      </c>
      <c r="H160" s="20">
        <v>3.6311300000000002</v>
      </c>
    </row>
    <row r="161" spans="2:8" x14ac:dyDescent="0.3">
      <c r="B161" s="20">
        <v>1787.67</v>
      </c>
      <c r="C161" s="20">
        <v>47.413800000000002</v>
      </c>
      <c r="D161" s="20">
        <v>37.703499999999998</v>
      </c>
      <c r="E161" s="20">
        <v>156.631</v>
      </c>
      <c r="F161" s="20">
        <v>22.003</v>
      </c>
      <c r="G161" s="20">
        <v>1611.75</v>
      </c>
      <c r="H161" s="20">
        <v>3.7931599999999999</v>
      </c>
    </row>
    <row r="162" spans="2:8" x14ac:dyDescent="0.3">
      <c r="B162" s="20">
        <v>1797</v>
      </c>
      <c r="C162" s="20">
        <v>48.3279</v>
      </c>
      <c r="D162" s="20">
        <v>37.183500000000002</v>
      </c>
      <c r="E162" s="20">
        <v>157.614</v>
      </c>
      <c r="F162" s="20">
        <v>22.006</v>
      </c>
      <c r="G162" s="20">
        <v>2220.2199999999998</v>
      </c>
      <c r="H162" s="20">
        <v>3.8662299999999998</v>
      </c>
    </row>
    <row r="163" spans="2:8" x14ac:dyDescent="0.3">
      <c r="B163" s="20">
        <v>1806.32</v>
      </c>
      <c r="C163" s="20">
        <v>50.493899999999996</v>
      </c>
      <c r="D163" s="20">
        <v>35.773099999999999</v>
      </c>
      <c r="E163" s="20">
        <v>158.59700000000001</v>
      </c>
      <c r="F163" s="20">
        <v>22.004000000000001</v>
      </c>
      <c r="G163" s="20">
        <v>1458.59</v>
      </c>
      <c r="H163" s="20">
        <v>4.0396299999999998</v>
      </c>
    </row>
    <row r="164" spans="2:8" x14ac:dyDescent="0.3">
      <c r="B164" s="20">
        <v>1816.18</v>
      </c>
      <c r="C164" s="20">
        <v>65.147800000000004</v>
      </c>
      <c r="D164" s="20">
        <v>27.8779</v>
      </c>
      <c r="E164" s="20">
        <v>159.64599999999999</v>
      </c>
      <c r="F164" s="20">
        <v>21.998999999999999</v>
      </c>
      <c r="G164" s="20">
        <v>1734.07</v>
      </c>
      <c r="H164" s="20">
        <v>5.2118799999999998</v>
      </c>
    </row>
    <row r="165" spans="2:8" x14ac:dyDescent="0.3">
      <c r="B165" s="20">
        <v>1825.43</v>
      </c>
      <c r="C165" s="20">
        <v>77.421000000000006</v>
      </c>
      <c r="D165" s="20">
        <v>23.577999999999999</v>
      </c>
      <c r="E165" s="20">
        <v>160.62899999999999</v>
      </c>
      <c r="F165" s="20">
        <v>22.003</v>
      </c>
      <c r="G165" s="20">
        <v>1633.7</v>
      </c>
      <c r="H165" s="20">
        <v>6.1938500000000003</v>
      </c>
    </row>
    <row r="166" spans="2:8" x14ac:dyDescent="0.3">
      <c r="B166" s="20">
        <v>1834.74</v>
      </c>
      <c r="C166" s="20">
        <v>82.618700000000004</v>
      </c>
      <c r="D166" s="20">
        <v>22.2073</v>
      </c>
      <c r="E166" s="20">
        <v>161.61199999999999</v>
      </c>
      <c r="F166" s="20">
        <v>22.009</v>
      </c>
      <c r="G166" s="20">
        <v>1796.27</v>
      </c>
      <c r="H166" s="20">
        <v>6.6097000000000001</v>
      </c>
    </row>
    <row r="167" spans="2:8" x14ac:dyDescent="0.3">
      <c r="B167" s="20">
        <v>1844.7</v>
      </c>
      <c r="C167" s="20">
        <v>82.642799999999994</v>
      </c>
      <c r="D167" s="20">
        <v>22.321300000000001</v>
      </c>
      <c r="E167" s="20">
        <v>162.66</v>
      </c>
      <c r="F167" s="20">
        <v>22.003</v>
      </c>
      <c r="G167" s="20">
        <v>1731.4</v>
      </c>
      <c r="H167" s="20">
        <v>6.6115500000000003</v>
      </c>
    </row>
    <row r="168" spans="2:8" x14ac:dyDescent="0.3">
      <c r="B168" s="20">
        <v>1854.06</v>
      </c>
      <c r="C168" s="20">
        <v>79.269099999999995</v>
      </c>
      <c r="D168" s="20">
        <v>23.389500000000002</v>
      </c>
      <c r="E168" s="20">
        <v>163.643</v>
      </c>
      <c r="F168" s="20">
        <v>21.997</v>
      </c>
      <c r="G168" s="20">
        <v>1566.34</v>
      </c>
      <c r="H168" s="20">
        <v>6.3416800000000002</v>
      </c>
    </row>
    <row r="169" spans="2:8" x14ac:dyDescent="0.3">
      <c r="B169" s="20">
        <v>1863.38</v>
      </c>
      <c r="C169" s="20">
        <v>81.521199999999993</v>
      </c>
      <c r="D169" s="20">
        <v>22.857600000000001</v>
      </c>
      <c r="E169" s="20">
        <v>164.626</v>
      </c>
      <c r="F169" s="20">
        <v>21.995999999999999</v>
      </c>
      <c r="G169" s="20">
        <v>1613.61</v>
      </c>
      <c r="H169" s="20">
        <v>6.5218100000000003</v>
      </c>
    </row>
    <row r="170" spans="2:8" x14ac:dyDescent="0.3">
      <c r="B170" s="20">
        <v>1872.75</v>
      </c>
      <c r="C170" s="20">
        <v>77.852199999999996</v>
      </c>
      <c r="D170" s="20">
        <v>24.055199999999999</v>
      </c>
      <c r="E170" s="20">
        <v>165.60900000000001</v>
      </c>
      <c r="F170" s="20">
        <v>21.998999999999999</v>
      </c>
      <c r="G170" s="20">
        <v>1337.94</v>
      </c>
      <c r="H170" s="20">
        <v>6.2283299999999997</v>
      </c>
    </row>
    <row r="171" spans="2:8" x14ac:dyDescent="0.3">
      <c r="B171" s="20">
        <v>1882.04</v>
      </c>
      <c r="C171" s="20">
        <v>84.9923</v>
      </c>
      <c r="D171" s="20">
        <v>22.143599999999999</v>
      </c>
      <c r="E171" s="20">
        <v>166.59299999999999</v>
      </c>
      <c r="F171" s="20">
        <v>22.003</v>
      </c>
      <c r="G171" s="20">
        <v>1404.83</v>
      </c>
      <c r="H171" s="20">
        <v>6.7995900000000002</v>
      </c>
    </row>
    <row r="172" spans="2:8" x14ac:dyDescent="0.3">
      <c r="B172" s="20">
        <v>1891.98</v>
      </c>
      <c r="C172" s="20">
        <v>88.281899999999993</v>
      </c>
      <c r="D172" s="20">
        <v>21.431100000000001</v>
      </c>
      <c r="E172" s="20">
        <v>167.64099999999999</v>
      </c>
      <c r="F172" s="20">
        <v>21.997</v>
      </c>
      <c r="G172" s="20">
        <v>1214.67</v>
      </c>
      <c r="H172" s="20">
        <v>7.0627199999999997</v>
      </c>
    </row>
    <row r="173" spans="2:8" x14ac:dyDescent="0.3">
      <c r="B173" s="20">
        <v>1901.3</v>
      </c>
      <c r="C173" s="20">
        <v>90.980699999999999</v>
      </c>
      <c r="D173" s="20">
        <v>20.8978</v>
      </c>
      <c r="E173" s="20">
        <v>168.624</v>
      </c>
      <c r="F173" s="20">
        <v>21.997</v>
      </c>
      <c r="G173" s="20">
        <v>1430.2</v>
      </c>
      <c r="H173" s="20">
        <v>7.2786099999999996</v>
      </c>
    </row>
    <row r="174" spans="2:8" x14ac:dyDescent="0.3">
      <c r="B174" s="20">
        <v>1910.58</v>
      </c>
      <c r="C174" s="20">
        <v>99.022999999999996</v>
      </c>
      <c r="D174" s="20">
        <v>19.2943</v>
      </c>
      <c r="E174" s="20">
        <v>169.607</v>
      </c>
      <c r="F174" s="20">
        <v>22.003</v>
      </c>
      <c r="G174" s="20">
        <v>1446.33</v>
      </c>
      <c r="H174" s="20">
        <v>7.9219999999999997</v>
      </c>
    </row>
    <row r="175" spans="2:8" x14ac:dyDescent="0.3">
      <c r="B175" s="20">
        <v>1920.32</v>
      </c>
      <c r="C175" s="20">
        <v>130.30099999999999</v>
      </c>
      <c r="D175" s="20">
        <v>14.737500000000001</v>
      </c>
      <c r="E175" s="20">
        <v>170.65600000000001</v>
      </c>
      <c r="F175" s="20">
        <v>22</v>
      </c>
      <c r="G175" s="20">
        <v>1595.71</v>
      </c>
      <c r="H175" s="20">
        <v>10.424300000000001</v>
      </c>
    </row>
    <row r="176" spans="2:8" x14ac:dyDescent="0.3">
      <c r="B176" s="20">
        <v>1929.71</v>
      </c>
      <c r="C176" s="20">
        <v>123.486</v>
      </c>
      <c r="D176" s="20">
        <v>15.626899999999999</v>
      </c>
      <c r="E176" s="20">
        <v>171.63900000000001</v>
      </c>
      <c r="F176" s="20">
        <v>21.989000000000001</v>
      </c>
      <c r="G176" s="20">
        <v>1537.5</v>
      </c>
      <c r="H176" s="20">
        <v>9.8791600000000006</v>
      </c>
    </row>
    <row r="177" spans="2:8" x14ac:dyDescent="0.3">
      <c r="B177" s="20">
        <v>1938.92</v>
      </c>
      <c r="C177" s="20">
        <v>141.76400000000001</v>
      </c>
      <c r="D177" s="20">
        <v>13.677099999999999</v>
      </c>
      <c r="E177" s="20">
        <v>172.62200000000001</v>
      </c>
      <c r="F177" s="20">
        <v>22.01</v>
      </c>
      <c r="G177" s="20">
        <v>1652.85</v>
      </c>
      <c r="H177" s="20">
        <v>11.3414</v>
      </c>
    </row>
    <row r="178" spans="2:8" x14ac:dyDescent="0.3">
      <c r="B178" s="20">
        <v>1948.8</v>
      </c>
      <c r="C178" s="20">
        <v>153.87100000000001</v>
      </c>
      <c r="D178" s="20">
        <v>12.665100000000001</v>
      </c>
      <c r="E178" s="20">
        <v>173.67</v>
      </c>
      <c r="F178" s="20">
        <v>21.995999999999999</v>
      </c>
      <c r="G178" s="20">
        <v>1741.9</v>
      </c>
      <c r="H178" s="20">
        <v>12.31</v>
      </c>
    </row>
    <row r="179" spans="2:8" x14ac:dyDescent="0.3">
      <c r="B179" s="20">
        <v>1958.17</v>
      </c>
      <c r="C179" s="20">
        <v>149.48599999999999</v>
      </c>
      <c r="D179" s="20">
        <v>13.099299999999999</v>
      </c>
      <c r="E179" s="20">
        <v>174.65299999999999</v>
      </c>
      <c r="F179" s="20">
        <v>22.001000000000001</v>
      </c>
      <c r="G179" s="20">
        <v>1451.67</v>
      </c>
      <c r="H179" s="20">
        <v>11.9587</v>
      </c>
    </row>
    <row r="180" spans="2:8" x14ac:dyDescent="0.3">
      <c r="B180" s="20">
        <v>1967.47</v>
      </c>
      <c r="C180" s="20">
        <v>154.55199999999999</v>
      </c>
      <c r="D180" s="20">
        <v>12.7301</v>
      </c>
      <c r="E180" s="20">
        <v>175.637</v>
      </c>
      <c r="F180" s="20">
        <v>22.006</v>
      </c>
      <c r="G180" s="20">
        <v>1472.29</v>
      </c>
      <c r="H180" s="20">
        <v>12.3645</v>
      </c>
    </row>
    <row r="181" spans="2:8" x14ac:dyDescent="0.3">
      <c r="B181" s="20">
        <v>1976.38</v>
      </c>
      <c r="C181" s="20">
        <v>215.78399999999999</v>
      </c>
      <c r="D181" s="20">
        <v>9.1591000000000005</v>
      </c>
      <c r="E181" s="20">
        <v>176.62</v>
      </c>
      <c r="F181" s="20">
        <v>21.994</v>
      </c>
      <c r="G181" s="20">
        <v>1479.55</v>
      </c>
      <c r="H181" s="20">
        <v>17.263300000000001</v>
      </c>
    </row>
    <row r="182" spans="2:8" x14ac:dyDescent="0.3">
      <c r="B182" s="20">
        <v>1984.98</v>
      </c>
      <c r="C182" s="20">
        <v>322.63099999999997</v>
      </c>
      <c r="D182" s="20">
        <v>6.1524599999999996</v>
      </c>
      <c r="E182" s="20">
        <v>177.60300000000001</v>
      </c>
      <c r="F182" s="20">
        <v>21.998000000000001</v>
      </c>
      <c r="G182" s="20">
        <v>1704.08</v>
      </c>
      <c r="H182" s="20">
        <v>25.810300000000002</v>
      </c>
    </row>
    <row r="183" spans="2:8" x14ac:dyDescent="0.3">
      <c r="B183" s="20">
        <v>1994.91</v>
      </c>
      <c r="C183" s="20">
        <v>326.56599999999997</v>
      </c>
      <c r="D183" s="20">
        <v>6.1087600000000002</v>
      </c>
      <c r="E183" s="20">
        <v>178.65100000000001</v>
      </c>
      <c r="F183" s="20">
        <v>21.998999999999999</v>
      </c>
      <c r="G183" s="20">
        <v>1672.8</v>
      </c>
      <c r="H183" s="20">
        <v>26.126300000000001</v>
      </c>
    </row>
    <row r="184" spans="2:8" x14ac:dyDescent="0.3">
      <c r="B184" s="20">
        <v>2004.27</v>
      </c>
      <c r="C184" s="20">
        <v>323.53699999999998</v>
      </c>
      <c r="D184" s="20">
        <v>6.1948699999999999</v>
      </c>
      <c r="E184" s="20">
        <v>179.63399999999999</v>
      </c>
      <c r="F184" s="20">
        <v>22.001999999999999</v>
      </c>
      <c r="G184" s="20">
        <v>1656.03</v>
      </c>
      <c r="H184" s="20">
        <v>25.883600000000001</v>
      </c>
    </row>
    <row r="185" spans="2:8" x14ac:dyDescent="0.3">
      <c r="B185" s="20">
        <v>2013.51</v>
      </c>
      <c r="C185" s="20">
        <v>337.709</v>
      </c>
      <c r="D185" s="20">
        <v>5.9622700000000002</v>
      </c>
      <c r="E185" s="20">
        <v>180.61699999999999</v>
      </c>
      <c r="F185" s="20">
        <v>22.006</v>
      </c>
      <c r="G185" s="20">
        <v>1738.64</v>
      </c>
      <c r="H185" s="20">
        <v>27.0169</v>
      </c>
    </row>
    <row r="186" spans="2:8" x14ac:dyDescent="0.3">
      <c r="B186" s="20">
        <v>2023.14</v>
      </c>
      <c r="C186" s="20">
        <v>386.20499999999998</v>
      </c>
      <c r="D186" s="20">
        <v>5.2385000000000002</v>
      </c>
      <c r="E186" s="20">
        <v>181.666</v>
      </c>
      <c r="F186" s="20">
        <v>21.994</v>
      </c>
      <c r="G186" s="20">
        <v>1675.48</v>
      </c>
      <c r="H186" s="20">
        <v>30.897500000000001</v>
      </c>
    </row>
    <row r="187" spans="2:8" x14ac:dyDescent="0.3">
      <c r="B187" s="20">
        <v>2032.22</v>
      </c>
      <c r="C187" s="20">
        <v>422.84300000000002</v>
      </c>
      <c r="D187" s="20">
        <v>4.8060900000000002</v>
      </c>
      <c r="E187" s="20">
        <v>182.649</v>
      </c>
      <c r="F187" s="20">
        <v>22.007999999999999</v>
      </c>
      <c r="G187" s="20">
        <v>1768.31</v>
      </c>
      <c r="H187" s="20">
        <v>33.828000000000003</v>
      </c>
    </row>
    <row r="188" spans="2:8" x14ac:dyDescent="0.3">
      <c r="B188" s="20">
        <v>2041.56</v>
      </c>
      <c r="C188" s="20">
        <v>422.91199999999998</v>
      </c>
      <c r="D188" s="20">
        <v>4.8273799999999998</v>
      </c>
      <c r="E188" s="20">
        <v>183.63200000000001</v>
      </c>
      <c r="F188" s="20">
        <v>22.001999999999999</v>
      </c>
      <c r="G188" s="20">
        <v>1825.59</v>
      </c>
      <c r="H188" s="20">
        <v>33.834000000000003</v>
      </c>
    </row>
    <row r="189" spans="2:8" x14ac:dyDescent="0.3">
      <c r="B189" s="20">
        <v>2050.88</v>
      </c>
      <c r="C189" s="20">
        <v>425.71800000000002</v>
      </c>
      <c r="D189" s="20">
        <v>4.81745</v>
      </c>
      <c r="E189" s="20">
        <v>184.61500000000001</v>
      </c>
      <c r="F189" s="20">
        <v>22.003</v>
      </c>
      <c r="G189" s="20">
        <v>1823.5</v>
      </c>
      <c r="H189" s="20">
        <v>34.057400000000001</v>
      </c>
    </row>
    <row r="190" spans="2:8" x14ac:dyDescent="0.3">
      <c r="B190" s="20">
        <v>2059.89</v>
      </c>
      <c r="C190" s="20">
        <v>471.89</v>
      </c>
      <c r="D190" s="20">
        <v>4.3651999999999997</v>
      </c>
      <c r="E190" s="20">
        <v>185.59800000000001</v>
      </c>
      <c r="F190" s="20">
        <v>22.009</v>
      </c>
      <c r="G190" s="20">
        <v>1811.9</v>
      </c>
      <c r="H190" s="20">
        <v>37.752200000000002</v>
      </c>
    </row>
    <row r="191" spans="2:8" x14ac:dyDescent="0.3">
      <c r="B191" s="20">
        <v>2069.2600000000002</v>
      </c>
      <c r="C191" s="20">
        <v>556.90300000000002</v>
      </c>
      <c r="D191" s="20">
        <v>3.7156600000000002</v>
      </c>
      <c r="E191" s="20">
        <v>186.64699999999999</v>
      </c>
      <c r="F191" s="20">
        <v>22.013000000000002</v>
      </c>
      <c r="G191" s="20">
        <v>1780.86</v>
      </c>
      <c r="H191" s="20">
        <v>44.5533</v>
      </c>
    </row>
    <row r="192" spans="2:8" x14ac:dyDescent="0.3">
      <c r="B192" s="20">
        <v>2077.92</v>
      </c>
      <c r="C192" s="20">
        <v>655.03099999999995</v>
      </c>
      <c r="D192" s="20">
        <v>3.1722399999999999</v>
      </c>
      <c r="E192" s="20">
        <v>187.63</v>
      </c>
      <c r="F192" s="20">
        <v>22.004000000000001</v>
      </c>
      <c r="G192" s="20">
        <v>1927.36</v>
      </c>
      <c r="H192" s="20">
        <v>52.403500000000001</v>
      </c>
    </row>
    <row r="193" spans="2:8" x14ac:dyDescent="0.3">
      <c r="B193" s="20">
        <v>2086.63</v>
      </c>
      <c r="C193" s="20">
        <v>745.29200000000003</v>
      </c>
      <c r="D193" s="20">
        <v>2.79975</v>
      </c>
      <c r="E193" s="20">
        <v>188.613</v>
      </c>
      <c r="F193" s="20">
        <v>22.009</v>
      </c>
      <c r="G193" s="20">
        <v>1702</v>
      </c>
      <c r="H193" s="20">
        <v>59.626899999999999</v>
      </c>
    </row>
    <row r="194" spans="2:8" x14ac:dyDescent="0.3">
      <c r="B194" s="20">
        <v>2096.94</v>
      </c>
      <c r="C194" s="20">
        <v>695.47799999999995</v>
      </c>
      <c r="D194" s="20">
        <v>3.0150999999999999</v>
      </c>
      <c r="E194" s="20">
        <v>189.661</v>
      </c>
      <c r="F194" s="20">
        <v>21.988</v>
      </c>
      <c r="G194" s="20">
        <v>1746.83</v>
      </c>
      <c r="H194" s="20">
        <v>55.637300000000003</v>
      </c>
    </row>
    <row r="195" spans="2:8" x14ac:dyDescent="0.3">
      <c r="B195" s="20">
        <v>2106.37</v>
      </c>
      <c r="C195" s="20">
        <v>681.351</v>
      </c>
      <c r="D195" s="20">
        <v>3.0914700000000002</v>
      </c>
      <c r="E195" s="20">
        <v>190.64400000000001</v>
      </c>
      <c r="F195" s="20">
        <v>21.995999999999999</v>
      </c>
      <c r="G195" s="20">
        <v>1665.55</v>
      </c>
      <c r="H195" s="20">
        <v>54.508499999999998</v>
      </c>
    </row>
    <row r="196" spans="2:8" x14ac:dyDescent="0.3">
      <c r="B196" s="20">
        <v>2115.23</v>
      </c>
      <c r="C196" s="20">
        <v>750.39400000000001</v>
      </c>
      <c r="D196" s="20">
        <v>2.8188300000000002</v>
      </c>
      <c r="E196" s="20">
        <v>191.62700000000001</v>
      </c>
      <c r="F196" s="20">
        <v>22.007999999999999</v>
      </c>
      <c r="G196" s="20">
        <v>1787.19</v>
      </c>
      <c r="H196" s="20">
        <v>60.032200000000003</v>
      </c>
    </row>
    <row r="197" spans="2:8" x14ac:dyDescent="0.3">
      <c r="B197" s="20">
        <v>2124.31</v>
      </c>
      <c r="C197" s="20">
        <v>788.46900000000005</v>
      </c>
      <c r="D197" s="20">
        <v>2.6942200000000001</v>
      </c>
      <c r="E197" s="20">
        <v>192.61</v>
      </c>
      <c r="F197" s="20">
        <v>21.994</v>
      </c>
      <c r="G197" s="20">
        <v>1784.57</v>
      </c>
      <c r="H197" s="20">
        <v>63.075899999999997</v>
      </c>
    </row>
    <row r="198" spans="2:8" x14ac:dyDescent="0.3">
      <c r="B198" s="20">
        <v>2134.1799999999998</v>
      </c>
      <c r="C198" s="20">
        <v>712.31600000000003</v>
      </c>
      <c r="D198" s="20">
        <v>2.9961099999999998</v>
      </c>
      <c r="E198" s="20">
        <v>193.59299999999999</v>
      </c>
      <c r="F198" s="20">
        <v>22.004000000000001</v>
      </c>
      <c r="G198" s="20">
        <v>1849.12</v>
      </c>
      <c r="H198" s="20">
        <v>56.984699999999997</v>
      </c>
    </row>
    <row r="199" spans="2:8" x14ac:dyDescent="0.3">
      <c r="B199" s="20">
        <v>2143.66</v>
      </c>
      <c r="C199" s="20">
        <v>780.95799999999997</v>
      </c>
      <c r="D199" s="20">
        <v>2.74491</v>
      </c>
      <c r="E199" s="20">
        <v>194.642</v>
      </c>
      <c r="F199" s="20">
        <v>22.010999999999999</v>
      </c>
      <c r="G199" s="20">
        <v>1900.46</v>
      </c>
      <c r="H199" s="20">
        <v>62.478900000000003</v>
      </c>
    </row>
    <row r="200" spans="2:8" x14ac:dyDescent="0.3">
      <c r="B200" s="20">
        <v>2152.67</v>
      </c>
      <c r="C200" s="20">
        <v>827.88099999999997</v>
      </c>
      <c r="D200" s="20">
        <v>2.6002200000000002</v>
      </c>
      <c r="E200" s="20">
        <v>195.625</v>
      </c>
      <c r="F200" s="20">
        <v>22.01</v>
      </c>
      <c r="G200" s="20">
        <v>1941.24</v>
      </c>
      <c r="H200" s="20">
        <v>66.231800000000007</v>
      </c>
    </row>
    <row r="201" spans="2:8" x14ac:dyDescent="0.3">
      <c r="B201" s="20">
        <v>2161.88</v>
      </c>
      <c r="C201" s="20">
        <v>846.51</v>
      </c>
      <c r="D201" s="20">
        <v>2.5538699999999999</v>
      </c>
      <c r="E201" s="20">
        <v>196.608</v>
      </c>
      <c r="F201" s="20">
        <v>22</v>
      </c>
      <c r="G201" s="20">
        <v>1869.4</v>
      </c>
      <c r="H201" s="20">
        <v>67.728200000000001</v>
      </c>
    </row>
    <row r="202" spans="2:8" x14ac:dyDescent="0.3">
      <c r="B202" s="20">
        <v>2171.54</v>
      </c>
      <c r="C202" s="20">
        <v>889.98400000000004</v>
      </c>
      <c r="D202" s="20">
        <v>2.4399700000000002</v>
      </c>
      <c r="E202" s="20">
        <v>197.65700000000001</v>
      </c>
      <c r="F202" s="20">
        <v>22.001999999999999</v>
      </c>
      <c r="G202" s="20">
        <v>1926.11</v>
      </c>
      <c r="H202" s="20">
        <v>71.201599999999999</v>
      </c>
    </row>
    <row r="203" spans="2:8" x14ac:dyDescent="0.3">
      <c r="B203" s="20">
        <v>2181.0500000000002</v>
      </c>
      <c r="C203" s="20">
        <v>865.82500000000005</v>
      </c>
      <c r="D203" s="20">
        <v>2.5190399999999999</v>
      </c>
      <c r="E203" s="20">
        <v>198.64</v>
      </c>
      <c r="F203" s="20">
        <v>22.007999999999999</v>
      </c>
      <c r="G203" s="20">
        <v>1911.77</v>
      </c>
      <c r="H203" s="20">
        <v>69.266499999999994</v>
      </c>
    </row>
    <row r="204" spans="2:8" x14ac:dyDescent="0.3">
      <c r="B204" s="20">
        <v>2189.9</v>
      </c>
      <c r="C204" s="20">
        <v>934.94399999999996</v>
      </c>
      <c r="D204" s="20">
        <v>2.3422800000000001</v>
      </c>
      <c r="E204" s="20">
        <v>199.62299999999999</v>
      </c>
      <c r="F204" s="20">
        <v>21.994</v>
      </c>
      <c r="G204" s="20">
        <v>1887.4</v>
      </c>
      <c r="H204" s="20">
        <v>74.794300000000007</v>
      </c>
    </row>
    <row r="205" spans="2:8" x14ac:dyDescent="0.3">
      <c r="B205" s="20">
        <v>2199.13</v>
      </c>
      <c r="C205" s="20">
        <v>1040.77</v>
      </c>
      <c r="D205" s="20">
        <v>2.1129899999999999</v>
      </c>
      <c r="E205" s="20">
        <v>200.67099999999999</v>
      </c>
      <c r="F205" s="20">
        <v>21.992000000000001</v>
      </c>
      <c r="G205" s="20">
        <v>1809.55</v>
      </c>
      <c r="H205" s="20">
        <v>83.264099999999999</v>
      </c>
    </row>
  </sheetData>
  <mergeCells count="1">
    <mergeCell ref="B2:G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H137"/>
  <sheetViews>
    <sheetView topLeftCell="A85" zoomScale="70" zoomScaleNormal="70" workbookViewId="0">
      <selection activeCell="M31" sqref="M31"/>
    </sheetView>
  </sheetViews>
  <sheetFormatPr defaultRowHeight="14.4" x14ac:dyDescent="0.3"/>
  <sheetData>
    <row r="2" spans="2:8" x14ac:dyDescent="0.3">
      <c r="B2" s="79" t="s">
        <v>61</v>
      </c>
      <c r="C2" s="79"/>
      <c r="D2" s="79"/>
      <c r="E2" s="79"/>
      <c r="F2" s="79"/>
      <c r="G2" s="79"/>
    </row>
    <row r="3" spans="2:8" x14ac:dyDescent="0.3">
      <c r="B3" s="20" t="s">
        <v>1</v>
      </c>
      <c r="C3" s="20" t="s">
        <v>2</v>
      </c>
      <c r="D3" s="20" t="s">
        <v>3</v>
      </c>
      <c r="E3" s="20" t="s">
        <v>4</v>
      </c>
      <c r="F3" s="20" t="s">
        <v>5</v>
      </c>
      <c r="G3" s="20" t="s">
        <v>6</v>
      </c>
      <c r="H3" s="20" t="s">
        <v>19</v>
      </c>
    </row>
    <row r="4" spans="2:8" x14ac:dyDescent="0.3">
      <c r="B4" s="20" t="s">
        <v>7</v>
      </c>
      <c r="C4" s="20" t="s">
        <v>8</v>
      </c>
      <c r="D4" s="20" t="s">
        <v>9</v>
      </c>
      <c r="E4" s="20" t="s">
        <v>10</v>
      </c>
      <c r="F4" s="20" t="s">
        <v>11</v>
      </c>
      <c r="G4" s="20" t="s">
        <v>7</v>
      </c>
      <c r="H4" s="20" t="s">
        <v>20</v>
      </c>
    </row>
    <row r="5" spans="2:8" x14ac:dyDescent="0.3">
      <c r="B5" s="20">
        <v>305.04300000000001</v>
      </c>
      <c r="C5" s="20">
        <v>0.10778500000000001</v>
      </c>
      <c r="D5" s="20">
        <v>2830.11</v>
      </c>
      <c r="E5" s="20">
        <v>0.53086999999999995</v>
      </c>
      <c r="F5" s="20">
        <v>21.974</v>
      </c>
      <c r="G5" s="20">
        <v>4433.99</v>
      </c>
      <c r="H5" s="20">
        <v>8.6230300000000003E-3</v>
      </c>
    </row>
    <row r="6" spans="2:8" x14ac:dyDescent="0.3">
      <c r="B6" s="20">
        <v>315.56599999999997</v>
      </c>
      <c r="C6" s="20">
        <v>2.8747499999999999E-2</v>
      </c>
      <c r="D6" s="20">
        <v>10977.1</v>
      </c>
      <c r="E6" s="20">
        <v>1.6384300000000001</v>
      </c>
      <c r="F6" s="20">
        <v>22.01</v>
      </c>
      <c r="G6" s="20">
        <v>4062.9</v>
      </c>
      <c r="H6" s="20">
        <v>2.29992E-3</v>
      </c>
    </row>
    <row r="7" spans="2:8" x14ac:dyDescent="0.3">
      <c r="B7" s="20">
        <v>324.904</v>
      </c>
      <c r="C7" s="20">
        <v>2.27955E-2</v>
      </c>
      <c r="D7" s="20">
        <v>14253</v>
      </c>
      <c r="E7" s="20">
        <v>2.62147</v>
      </c>
      <c r="F7" s="20">
        <v>21.998000000000001</v>
      </c>
      <c r="G7" s="20">
        <v>3899.63</v>
      </c>
      <c r="H7" s="20">
        <v>1.8236999999999999E-3</v>
      </c>
    </row>
    <row r="8" spans="2:8" x14ac:dyDescent="0.3">
      <c r="B8" s="20">
        <v>334.86599999999999</v>
      </c>
      <c r="C8" s="20">
        <v>1.97523E-2</v>
      </c>
      <c r="D8" s="20">
        <v>16953.2</v>
      </c>
      <c r="E8" s="20">
        <v>3.6700499999999998</v>
      </c>
      <c r="F8" s="20">
        <v>21.995000000000001</v>
      </c>
      <c r="G8" s="20">
        <v>3715.75</v>
      </c>
      <c r="H8" s="20">
        <v>1.5802399999999999E-3</v>
      </c>
    </row>
    <row r="9" spans="2:8" x14ac:dyDescent="0.3">
      <c r="B9" s="20">
        <v>344.20499999999998</v>
      </c>
      <c r="C9" s="20">
        <v>1.7737300000000001E-2</v>
      </c>
      <c r="D9" s="20">
        <v>19405.7</v>
      </c>
      <c r="E9" s="20">
        <v>4.6530899999999997</v>
      </c>
      <c r="F9" s="20">
        <v>22</v>
      </c>
      <c r="G9" s="20">
        <v>3592.94</v>
      </c>
      <c r="H9" s="20">
        <v>1.4190299999999999E-3</v>
      </c>
    </row>
    <row r="10" spans="2:8" x14ac:dyDescent="0.3">
      <c r="B10" s="20">
        <v>353.54399999999998</v>
      </c>
      <c r="C10" s="20">
        <v>1.7260000000000001E-2</v>
      </c>
      <c r="D10" s="20">
        <v>20483.400000000001</v>
      </c>
      <c r="E10" s="20">
        <v>5.6361299999999996</v>
      </c>
      <c r="F10" s="20">
        <v>21.984000000000002</v>
      </c>
      <c r="G10" s="20">
        <v>3480.58</v>
      </c>
      <c r="H10" s="20">
        <v>1.3808500000000001E-3</v>
      </c>
    </row>
    <row r="11" spans="2:8" x14ac:dyDescent="0.3">
      <c r="B11" s="20">
        <v>362.88299999999998</v>
      </c>
      <c r="C11" s="20">
        <v>1.6849200000000002E-2</v>
      </c>
      <c r="D11" s="20">
        <v>21537.1</v>
      </c>
      <c r="E11" s="20">
        <v>6.6191700000000004</v>
      </c>
      <c r="F11" s="20">
        <v>22.003</v>
      </c>
      <c r="G11" s="20">
        <v>3387.06</v>
      </c>
      <c r="H11" s="20">
        <v>1.3479500000000001E-3</v>
      </c>
    </row>
    <row r="12" spans="2:8" x14ac:dyDescent="0.3">
      <c r="B12" s="20">
        <v>372.221</v>
      </c>
      <c r="C12" s="20">
        <v>1.6438899999999999E-2</v>
      </c>
      <c r="D12" s="20">
        <v>22642.7</v>
      </c>
      <c r="E12" s="20">
        <v>7.6022100000000004</v>
      </c>
      <c r="F12" s="20">
        <v>22.007000000000001</v>
      </c>
      <c r="G12" s="20">
        <v>3312.79</v>
      </c>
      <c r="H12" s="20">
        <v>1.3151599999999999E-3</v>
      </c>
    </row>
    <row r="13" spans="2:8" x14ac:dyDescent="0.3">
      <c r="B13" s="20">
        <v>382.18299999999999</v>
      </c>
      <c r="C13" s="20">
        <v>1.6366499999999999E-2</v>
      </c>
      <c r="D13" s="20">
        <v>23351.599999999999</v>
      </c>
      <c r="E13" s="20">
        <v>8.6507799999999992</v>
      </c>
      <c r="F13" s="20">
        <v>22.015000000000001</v>
      </c>
      <c r="G13" s="20">
        <v>3259.24</v>
      </c>
      <c r="H13" s="20">
        <v>1.3093200000000001E-3</v>
      </c>
    </row>
    <row r="14" spans="2:8" x14ac:dyDescent="0.3">
      <c r="B14" s="20">
        <v>391.52199999999999</v>
      </c>
      <c r="C14" s="20">
        <v>1.6523400000000001E-2</v>
      </c>
      <c r="D14" s="20">
        <v>23695</v>
      </c>
      <c r="E14" s="20">
        <v>9.6338200000000001</v>
      </c>
      <c r="F14" s="20">
        <v>22.004999999999999</v>
      </c>
      <c r="G14" s="20">
        <v>3179.26</v>
      </c>
      <c r="H14" s="20">
        <v>1.3219099999999999E-3</v>
      </c>
    </row>
    <row r="15" spans="2:8" x14ac:dyDescent="0.3">
      <c r="B15" s="20">
        <v>400.86099999999999</v>
      </c>
      <c r="C15" s="20">
        <v>1.73752E-2</v>
      </c>
      <c r="D15" s="20">
        <v>23070.9</v>
      </c>
      <c r="E15" s="20">
        <v>10.616899999999999</v>
      </c>
      <c r="F15" s="20">
        <v>21.991</v>
      </c>
      <c r="G15" s="20">
        <v>3158.19</v>
      </c>
      <c r="H15" s="20">
        <v>1.3900500000000001E-3</v>
      </c>
    </row>
    <row r="16" spans="2:8" x14ac:dyDescent="0.3">
      <c r="B16" s="20">
        <v>410.822</v>
      </c>
      <c r="C16" s="20">
        <v>1.7684399999999999E-2</v>
      </c>
      <c r="D16" s="20">
        <v>23230.7</v>
      </c>
      <c r="E16" s="20">
        <v>11.6654</v>
      </c>
      <c r="F16" s="20">
        <v>22.004000000000001</v>
      </c>
      <c r="G16" s="20">
        <v>3089.28</v>
      </c>
      <c r="H16" s="20">
        <v>1.41478E-3</v>
      </c>
    </row>
    <row r="17" spans="2:8" x14ac:dyDescent="0.3">
      <c r="B17" s="20">
        <v>420.161</v>
      </c>
      <c r="C17" s="20">
        <v>1.8152499999999998E-2</v>
      </c>
      <c r="D17" s="20">
        <v>23146.2</v>
      </c>
      <c r="E17" s="20">
        <v>12.6485</v>
      </c>
      <c r="F17" s="20">
        <v>22.001999999999999</v>
      </c>
      <c r="G17" s="20">
        <v>3024.65</v>
      </c>
      <c r="H17" s="20">
        <v>1.4522300000000001E-3</v>
      </c>
    </row>
    <row r="18" spans="2:8" x14ac:dyDescent="0.3">
      <c r="B18" s="20">
        <v>429.5</v>
      </c>
      <c r="C18" s="20">
        <v>1.8813099999999999E-2</v>
      </c>
      <c r="D18" s="20">
        <v>22829.9</v>
      </c>
      <c r="E18" s="20">
        <v>13.631500000000001</v>
      </c>
      <c r="F18" s="20">
        <v>21.994</v>
      </c>
      <c r="G18" s="20">
        <v>2958.68</v>
      </c>
      <c r="H18" s="20">
        <v>1.5050899999999999E-3</v>
      </c>
    </row>
    <row r="19" spans="2:8" x14ac:dyDescent="0.3">
      <c r="B19" s="20">
        <v>438.839</v>
      </c>
      <c r="C19" s="20">
        <v>1.9976799999999999E-2</v>
      </c>
      <c r="D19" s="20">
        <v>21967.4</v>
      </c>
      <c r="E19" s="20">
        <v>14.614599999999999</v>
      </c>
      <c r="F19" s="20">
        <v>21.998999999999999</v>
      </c>
      <c r="G19" s="20">
        <v>2890.91</v>
      </c>
      <c r="H19" s="20">
        <v>1.59818E-3</v>
      </c>
    </row>
    <row r="20" spans="2:8" x14ac:dyDescent="0.3">
      <c r="B20" s="20">
        <v>448.178</v>
      </c>
      <c r="C20" s="20">
        <v>2.1583700000000001E-2</v>
      </c>
      <c r="D20" s="20">
        <v>20764.599999999999</v>
      </c>
      <c r="E20" s="20">
        <v>15.5976</v>
      </c>
      <c r="F20" s="20">
        <v>22.006</v>
      </c>
      <c r="G20" s="20">
        <v>2777.72</v>
      </c>
      <c r="H20" s="20">
        <v>1.7267300000000001E-3</v>
      </c>
    </row>
    <row r="21" spans="2:8" x14ac:dyDescent="0.3">
      <c r="B21" s="20">
        <v>458.13900000000001</v>
      </c>
      <c r="C21" s="20">
        <v>2.2761900000000002E-2</v>
      </c>
      <c r="D21" s="20">
        <v>20127.5</v>
      </c>
      <c r="E21" s="20">
        <v>16.6462</v>
      </c>
      <c r="F21" s="20">
        <v>22.007999999999999</v>
      </c>
      <c r="G21" s="20">
        <v>2711.78</v>
      </c>
      <c r="H21" s="20">
        <v>1.82098E-3</v>
      </c>
    </row>
    <row r="22" spans="2:8" x14ac:dyDescent="0.3">
      <c r="B22" s="20">
        <v>467.47800000000001</v>
      </c>
      <c r="C22" s="20">
        <v>2.4216600000000001E-2</v>
      </c>
      <c r="D22" s="20">
        <v>19304</v>
      </c>
      <c r="E22" s="20">
        <v>17.629200000000001</v>
      </c>
      <c r="F22" s="20">
        <v>22</v>
      </c>
      <c r="G22" s="20">
        <v>2615.7399999999998</v>
      </c>
      <c r="H22" s="20">
        <v>1.93742E-3</v>
      </c>
    </row>
    <row r="23" spans="2:8" x14ac:dyDescent="0.3">
      <c r="B23" s="20">
        <v>476.81700000000001</v>
      </c>
      <c r="C23" s="20">
        <v>2.6101599999999999E-2</v>
      </c>
      <c r="D23" s="20">
        <v>18267.7</v>
      </c>
      <c r="E23" s="20">
        <v>18.612300000000001</v>
      </c>
      <c r="F23" s="20">
        <v>22.004999999999999</v>
      </c>
      <c r="G23" s="20">
        <v>2583.52</v>
      </c>
      <c r="H23" s="20">
        <v>2.08815E-3</v>
      </c>
    </row>
    <row r="24" spans="2:8" x14ac:dyDescent="0.3">
      <c r="B24" s="20">
        <v>486.77800000000002</v>
      </c>
      <c r="C24" s="20">
        <v>2.8385000000000001E-2</v>
      </c>
      <c r="D24" s="20">
        <v>17149.2</v>
      </c>
      <c r="E24" s="20">
        <v>19.660799999999998</v>
      </c>
      <c r="F24" s="20">
        <v>22.007000000000001</v>
      </c>
      <c r="G24" s="20">
        <v>2512.1799999999998</v>
      </c>
      <c r="H24" s="20">
        <v>2.2708799999999999E-3</v>
      </c>
    </row>
    <row r="25" spans="2:8" x14ac:dyDescent="0.3">
      <c r="B25" s="20">
        <v>496.11700000000002</v>
      </c>
      <c r="C25" s="20">
        <v>3.10613E-2</v>
      </c>
      <c r="D25" s="20">
        <v>15972.2</v>
      </c>
      <c r="E25" s="20">
        <v>20.643899999999999</v>
      </c>
      <c r="F25" s="20">
        <v>22.010999999999999</v>
      </c>
      <c r="G25" s="20">
        <v>2485.86</v>
      </c>
      <c r="H25" s="20">
        <v>2.4849199999999998E-3</v>
      </c>
    </row>
    <row r="26" spans="2:8" x14ac:dyDescent="0.3">
      <c r="B26" s="20">
        <v>505.45600000000002</v>
      </c>
      <c r="C26" s="20">
        <v>3.64663E-2</v>
      </c>
      <c r="D26" s="20">
        <v>13860.9</v>
      </c>
      <c r="E26" s="20">
        <v>21.626899999999999</v>
      </c>
      <c r="F26" s="20">
        <v>21.995000000000001</v>
      </c>
      <c r="G26" s="20">
        <v>2423.52</v>
      </c>
      <c r="H26" s="20">
        <v>2.9173900000000002E-3</v>
      </c>
    </row>
    <row r="27" spans="2:8" x14ac:dyDescent="0.3">
      <c r="B27" s="20">
        <v>514.79499999999996</v>
      </c>
      <c r="C27" s="20">
        <v>4.5064199999999999E-2</v>
      </c>
      <c r="D27" s="20">
        <v>11423.6</v>
      </c>
      <c r="E27" s="20">
        <v>22.61</v>
      </c>
      <c r="F27" s="20">
        <v>22</v>
      </c>
      <c r="G27" s="20">
        <v>2380.41</v>
      </c>
      <c r="H27" s="20">
        <v>3.6052300000000001E-3</v>
      </c>
    </row>
    <row r="28" spans="2:8" x14ac:dyDescent="0.3">
      <c r="B28" s="20">
        <v>524.13400000000001</v>
      </c>
      <c r="C28" s="20">
        <v>5.8666500000000003E-2</v>
      </c>
      <c r="D28" s="20">
        <v>8934.1200000000008</v>
      </c>
      <c r="E28" s="20">
        <v>23.593</v>
      </c>
      <c r="F28" s="20">
        <v>22.009</v>
      </c>
      <c r="G28" s="20">
        <v>2303.7399999999998</v>
      </c>
      <c r="H28" s="20">
        <v>4.6933900000000004E-3</v>
      </c>
    </row>
    <row r="29" spans="2:8" x14ac:dyDescent="0.3">
      <c r="B29" s="20">
        <v>534.09500000000003</v>
      </c>
      <c r="C29" s="20">
        <v>8.5611699999999999E-2</v>
      </c>
      <c r="D29" s="20">
        <v>6238.58</v>
      </c>
      <c r="E29" s="20">
        <v>24.6416</v>
      </c>
      <c r="F29" s="20">
        <v>22.007999999999999</v>
      </c>
      <c r="G29" s="20">
        <v>2210.9</v>
      </c>
      <c r="H29" s="20">
        <v>6.8491799999999999E-3</v>
      </c>
    </row>
    <row r="30" spans="2:8" x14ac:dyDescent="0.3">
      <c r="B30" s="20">
        <v>543.43299999999999</v>
      </c>
      <c r="C30" s="20">
        <v>0.146901</v>
      </c>
      <c r="D30" s="20">
        <v>3699.32</v>
      </c>
      <c r="E30" s="20">
        <v>25.624600000000001</v>
      </c>
      <c r="F30" s="20">
        <v>21.995999999999999</v>
      </c>
      <c r="G30" s="20">
        <v>2089.77</v>
      </c>
      <c r="H30" s="20">
        <v>1.17524E-2</v>
      </c>
    </row>
    <row r="31" spans="2:8" x14ac:dyDescent="0.3">
      <c r="B31" s="20">
        <v>552.77099999999996</v>
      </c>
      <c r="C31" s="20">
        <v>0.30673400000000001</v>
      </c>
      <c r="D31" s="20">
        <v>1802.12</v>
      </c>
      <c r="E31" s="20">
        <v>26.607600000000001</v>
      </c>
      <c r="F31" s="20">
        <v>21.986000000000001</v>
      </c>
      <c r="G31" s="20">
        <v>1937.33</v>
      </c>
      <c r="H31" s="20">
        <v>2.4539399999999999E-2</v>
      </c>
    </row>
    <row r="32" spans="2:8" x14ac:dyDescent="0.3">
      <c r="B32" s="20">
        <v>562.72900000000004</v>
      </c>
      <c r="C32" s="20">
        <v>0.78383599999999998</v>
      </c>
      <c r="D32" s="20">
        <v>717.91700000000003</v>
      </c>
      <c r="E32" s="20">
        <v>27.656199999999998</v>
      </c>
      <c r="F32" s="20">
        <v>21.998000000000001</v>
      </c>
      <c r="G32" s="20">
        <v>1728.8</v>
      </c>
      <c r="H32" s="20">
        <v>6.2707600000000002E-2</v>
      </c>
    </row>
    <row r="33" spans="2:8" x14ac:dyDescent="0.3">
      <c r="B33" s="20">
        <v>572.05999999999995</v>
      </c>
      <c r="C33" s="20">
        <v>1.9012199999999999</v>
      </c>
      <c r="D33" s="20">
        <v>300.892</v>
      </c>
      <c r="E33" s="20">
        <v>28.639299999999999</v>
      </c>
      <c r="F33" s="20">
        <v>22.013999999999999</v>
      </c>
      <c r="G33" s="20">
        <v>1508.3</v>
      </c>
      <c r="H33" s="20">
        <v>0.15210099999999999</v>
      </c>
    </row>
    <row r="34" spans="2:8" x14ac:dyDescent="0.3">
      <c r="B34" s="20">
        <v>581.39200000000005</v>
      </c>
      <c r="C34" s="20">
        <v>2.8975900000000001</v>
      </c>
      <c r="D34" s="20">
        <v>200.64699999999999</v>
      </c>
      <c r="E34" s="20">
        <v>29.622299999999999</v>
      </c>
      <c r="F34" s="20">
        <v>22.003</v>
      </c>
      <c r="G34" s="20">
        <v>1315.2</v>
      </c>
      <c r="H34" s="20">
        <v>0.23180899999999999</v>
      </c>
    </row>
    <row r="35" spans="2:8" x14ac:dyDescent="0.3">
      <c r="B35" s="20">
        <v>591.34900000000005</v>
      </c>
      <c r="C35" s="20">
        <v>3.5389599999999999</v>
      </c>
      <c r="D35" s="20">
        <v>167.09700000000001</v>
      </c>
      <c r="E35" s="20">
        <v>30.6709</v>
      </c>
      <c r="F35" s="20">
        <v>22.004999999999999</v>
      </c>
      <c r="G35" s="20">
        <v>1164.23</v>
      </c>
      <c r="H35" s="20">
        <v>0.28311700000000001</v>
      </c>
    </row>
    <row r="36" spans="2:8" x14ac:dyDescent="0.3">
      <c r="B36" s="20">
        <v>600.68299999999999</v>
      </c>
      <c r="C36" s="20">
        <v>4.2357899999999997</v>
      </c>
      <c r="D36" s="20">
        <v>141.81100000000001</v>
      </c>
      <c r="E36" s="20">
        <v>31.6539</v>
      </c>
      <c r="F36" s="20">
        <v>22.01</v>
      </c>
      <c r="G36" s="20">
        <v>1035.29</v>
      </c>
      <c r="H36" s="20">
        <v>0.33885799999999999</v>
      </c>
    </row>
    <row r="37" spans="2:8" x14ac:dyDescent="0.3">
      <c r="B37" s="20">
        <v>610.01700000000005</v>
      </c>
      <c r="C37" s="20">
        <v>4.9662699999999997</v>
      </c>
      <c r="D37" s="20">
        <v>122.83199999999999</v>
      </c>
      <c r="E37" s="20">
        <v>32.637</v>
      </c>
      <c r="F37" s="20">
        <v>22.006</v>
      </c>
      <c r="G37" s="20">
        <v>926.88800000000003</v>
      </c>
      <c r="H37" s="20">
        <v>0.397318</v>
      </c>
    </row>
    <row r="38" spans="2:8" x14ac:dyDescent="0.3">
      <c r="B38" s="20">
        <v>619.35</v>
      </c>
      <c r="C38" s="20">
        <v>5.77515</v>
      </c>
      <c r="D38" s="20">
        <v>107.244</v>
      </c>
      <c r="E38" s="20">
        <v>33.619999999999997</v>
      </c>
      <c r="F38" s="20">
        <v>21.992999999999999</v>
      </c>
      <c r="G38" s="20">
        <v>854.38199999999995</v>
      </c>
      <c r="H38" s="20">
        <v>0.46202900000000002</v>
      </c>
    </row>
    <row r="39" spans="2:8" x14ac:dyDescent="0.3">
      <c r="B39" s="20">
        <v>628.68299999999999</v>
      </c>
      <c r="C39" s="20">
        <v>6.6103300000000003</v>
      </c>
      <c r="D39" s="20">
        <v>95.106200000000001</v>
      </c>
      <c r="E39" s="20">
        <v>34.603000000000002</v>
      </c>
      <c r="F39" s="20">
        <v>22.018999999999998</v>
      </c>
      <c r="G39" s="20">
        <v>802.84699999999998</v>
      </c>
      <c r="H39" s="20">
        <v>0.52882799999999996</v>
      </c>
    </row>
    <row r="40" spans="2:8" x14ac:dyDescent="0.3">
      <c r="B40" s="20">
        <v>638.63800000000003</v>
      </c>
      <c r="C40" s="20">
        <v>7.6591500000000003</v>
      </c>
      <c r="D40" s="20">
        <v>83.382300000000001</v>
      </c>
      <c r="E40" s="20">
        <v>35.651600000000002</v>
      </c>
      <c r="F40" s="20">
        <v>22.010999999999999</v>
      </c>
      <c r="G40" s="20">
        <v>728.255</v>
      </c>
      <c r="H40" s="20">
        <v>0.612761</v>
      </c>
    </row>
    <row r="41" spans="2:8" x14ac:dyDescent="0.3">
      <c r="B41" s="20">
        <v>647.971</v>
      </c>
      <c r="C41" s="20">
        <v>8.3893799999999992</v>
      </c>
      <c r="D41" s="20">
        <v>77.237099999999998</v>
      </c>
      <c r="E41" s="20">
        <v>36.634700000000002</v>
      </c>
      <c r="F41" s="20">
        <v>22.012</v>
      </c>
      <c r="G41" s="20">
        <v>669.96900000000005</v>
      </c>
      <c r="H41" s="20">
        <v>0.67115400000000003</v>
      </c>
    </row>
    <row r="42" spans="2:8" x14ac:dyDescent="0.3">
      <c r="B42" s="20">
        <v>657.30499999999995</v>
      </c>
      <c r="C42" s="20">
        <v>9.1511300000000002</v>
      </c>
      <c r="D42" s="20">
        <v>71.827699999999993</v>
      </c>
      <c r="E42" s="20">
        <v>37.617699999999999</v>
      </c>
      <c r="F42" s="20">
        <v>22.004999999999999</v>
      </c>
      <c r="G42" s="20">
        <v>620.30200000000002</v>
      </c>
      <c r="H42" s="20">
        <v>0.73210799999999998</v>
      </c>
    </row>
    <row r="43" spans="2:8" x14ac:dyDescent="0.3">
      <c r="B43" s="20">
        <v>667.26099999999997</v>
      </c>
      <c r="C43" s="20">
        <v>9.9153199999999995</v>
      </c>
      <c r="D43" s="20">
        <v>67.296000000000006</v>
      </c>
      <c r="E43" s="20">
        <v>38.6663</v>
      </c>
      <c r="F43" s="20">
        <v>21.984999999999999</v>
      </c>
      <c r="G43" s="20">
        <v>601.35699999999997</v>
      </c>
      <c r="H43" s="20">
        <v>0.79325000000000001</v>
      </c>
    </row>
    <row r="44" spans="2:8" x14ac:dyDescent="0.3">
      <c r="B44" s="20">
        <v>676.59400000000005</v>
      </c>
      <c r="C44" s="20">
        <v>10.802199999999999</v>
      </c>
      <c r="D44" s="20">
        <v>62.634700000000002</v>
      </c>
      <c r="E44" s="20">
        <v>39.649299999999997</v>
      </c>
      <c r="F44" s="20">
        <v>22.015000000000001</v>
      </c>
      <c r="G44" s="20">
        <v>589.99</v>
      </c>
      <c r="H44" s="20">
        <v>0.86418200000000001</v>
      </c>
    </row>
    <row r="45" spans="2:8" x14ac:dyDescent="0.3">
      <c r="B45" s="20">
        <v>685.92600000000004</v>
      </c>
      <c r="C45" s="20">
        <v>11.732699999999999</v>
      </c>
      <c r="D45" s="20">
        <v>58.462800000000001</v>
      </c>
      <c r="E45" s="20">
        <v>40.632399999999997</v>
      </c>
      <c r="F45" s="20">
        <v>21.99</v>
      </c>
      <c r="G45" s="20">
        <v>561.00900000000001</v>
      </c>
      <c r="H45" s="20">
        <v>0.93866400000000005</v>
      </c>
    </row>
    <row r="46" spans="2:8" x14ac:dyDescent="0.3">
      <c r="B46" s="20">
        <v>695.26</v>
      </c>
      <c r="C46" s="20">
        <v>12.4643</v>
      </c>
      <c r="D46" s="20">
        <v>55.779899999999998</v>
      </c>
      <c r="E46" s="20">
        <v>41.615400000000001</v>
      </c>
      <c r="F46" s="20">
        <v>21.994</v>
      </c>
      <c r="G46" s="20">
        <v>467.59300000000002</v>
      </c>
      <c r="H46" s="20">
        <v>0.99717100000000003</v>
      </c>
    </row>
    <row r="47" spans="2:8" x14ac:dyDescent="0.3">
      <c r="B47" s="20">
        <v>704.59100000000001</v>
      </c>
      <c r="C47" s="20">
        <v>13.6516</v>
      </c>
      <c r="D47" s="20">
        <v>51.612499999999997</v>
      </c>
      <c r="E47" s="20">
        <v>42.598399999999998</v>
      </c>
      <c r="F47" s="20">
        <v>22.004000000000001</v>
      </c>
      <c r="G47" s="20">
        <v>364.267</v>
      </c>
      <c r="H47" s="20">
        <v>1.0921400000000001</v>
      </c>
    </row>
    <row r="48" spans="2:8" x14ac:dyDescent="0.3">
      <c r="B48" s="20">
        <v>714.54700000000003</v>
      </c>
      <c r="C48" s="20">
        <v>14.4277</v>
      </c>
      <c r="D48" s="20">
        <v>49.5259</v>
      </c>
      <c r="E48" s="20">
        <v>43.646999999999998</v>
      </c>
      <c r="F48" s="20">
        <v>22.013000000000002</v>
      </c>
      <c r="G48" s="20">
        <v>366.029</v>
      </c>
      <c r="H48" s="20">
        <v>1.15425</v>
      </c>
    </row>
    <row r="49" spans="2:8" x14ac:dyDescent="0.3">
      <c r="B49" s="20">
        <v>723.88400000000001</v>
      </c>
      <c r="C49" s="20">
        <v>14.6136</v>
      </c>
      <c r="D49" s="20">
        <v>49.5349</v>
      </c>
      <c r="E49" s="20">
        <v>44.63</v>
      </c>
      <c r="F49" s="20">
        <v>22.003</v>
      </c>
      <c r="G49" s="20">
        <v>426.55700000000002</v>
      </c>
      <c r="H49" s="20">
        <v>1.1691199999999999</v>
      </c>
    </row>
    <row r="50" spans="2:8" x14ac:dyDescent="0.3">
      <c r="B50" s="20">
        <v>733.21900000000005</v>
      </c>
      <c r="C50" s="20">
        <v>15.1861</v>
      </c>
      <c r="D50" s="20">
        <v>48.2821</v>
      </c>
      <c r="E50" s="20">
        <v>45.613100000000003</v>
      </c>
      <c r="F50" s="20">
        <v>22.010999999999999</v>
      </c>
      <c r="G50" s="20">
        <v>523.70100000000002</v>
      </c>
      <c r="H50" s="20">
        <v>1.2149000000000001</v>
      </c>
    </row>
    <row r="51" spans="2:8" x14ac:dyDescent="0.3">
      <c r="B51" s="20">
        <v>743.178</v>
      </c>
      <c r="C51" s="20">
        <v>15.6158</v>
      </c>
      <c r="D51" s="20">
        <v>47.591299999999997</v>
      </c>
      <c r="E51" s="20">
        <v>46.661700000000003</v>
      </c>
      <c r="F51" s="20">
        <v>22.004999999999999</v>
      </c>
      <c r="G51" s="20">
        <v>544.08000000000004</v>
      </c>
      <c r="H51" s="20">
        <v>1.2493000000000001</v>
      </c>
    </row>
    <row r="52" spans="2:8" x14ac:dyDescent="0.3">
      <c r="B52" s="20">
        <v>752.51199999999994</v>
      </c>
      <c r="C52" s="20">
        <v>16.326000000000001</v>
      </c>
      <c r="D52" s="20">
        <v>46.092799999999997</v>
      </c>
      <c r="E52" s="20">
        <v>47.6447</v>
      </c>
      <c r="F52" s="20">
        <v>22.013999999999999</v>
      </c>
      <c r="G52" s="20">
        <v>490.13499999999999</v>
      </c>
      <c r="H52" s="20">
        <v>1.30609</v>
      </c>
    </row>
    <row r="53" spans="2:8" x14ac:dyDescent="0.3">
      <c r="B53" s="20">
        <v>761.84699999999998</v>
      </c>
      <c r="C53" s="20">
        <v>16.795999999999999</v>
      </c>
      <c r="D53" s="20">
        <v>45.359000000000002</v>
      </c>
      <c r="E53" s="20">
        <v>48.627699999999997</v>
      </c>
      <c r="F53" s="20">
        <v>22.015000000000001</v>
      </c>
      <c r="G53" s="20">
        <v>500.10700000000003</v>
      </c>
      <c r="H53" s="20">
        <v>1.34371</v>
      </c>
    </row>
    <row r="54" spans="2:8" x14ac:dyDescent="0.3">
      <c r="B54" s="20">
        <v>771.18100000000004</v>
      </c>
      <c r="C54" s="20">
        <v>17.456</v>
      </c>
      <c r="D54" s="20">
        <v>44.1785</v>
      </c>
      <c r="E54" s="20">
        <v>49.610799999999998</v>
      </c>
      <c r="F54" s="20">
        <v>22.006</v>
      </c>
      <c r="G54" s="20">
        <v>571.33900000000006</v>
      </c>
      <c r="H54" s="20">
        <v>1.39653</v>
      </c>
    </row>
    <row r="55" spans="2:8" x14ac:dyDescent="0.3">
      <c r="B55" s="20">
        <v>780.51499999999999</v>
      </c>
      <c r="C55" s="20">
        <v>18.223500000000001</v>
      </c>
      <c r="D55" s="20">
        <v>42.830199999999998</v>
      </c>
      <c r="E55" s="20">
        <v>50.593800000000002</v>
      </c>
      <c r="F55" s="20">
        <v>22.016999999999999</v>
      </c>
      <c r="G55" s="20">
        <v>592.49900000000002</v>
      </c>
      <c r="H55" s="20">
        <v>1.45791</v>
      </c>
    </row>
    <row r="56" spans="2:8" x14ac:dyDescent="0.3">
      <c r="B56" s="20">
        <v>790.46699999999998</v>
      </c>
      <c r="C56" s="20">
        <v>19.521699999999999</v>
      </c>
      <c r="D56" s="20">
        <v>40.491799999999998</v>
      </c>
      <c r="E56" s="20">
        <v>51.642400000000002</v>
      </c>
      <c r="F56" s="20">
        <v>21.995000000000001</v>
      </c>
      <c r="G56" s="20">
        <v>544.42999999999995</v>
      </c>
      <c r="H56" s="20">
        <v>1.5617700000000001</v>
      </c>
    </row>
    <row r="57" spans="2:8" x14ac:dyDescent="0.3">
      <c r="B57" s="20">
        <v>799.803</v>
      </c>
      <c r="C57" s="20">
        <v>19.9633</v>
      </c>
      <c r="D57" s="20">
        <v>40.063699999999997</v>
      </c>
      <c r="E57" s="20">
        <v>52.625399999999999</v>
      </c>
      <c r="F57" s="20">
        <v>22.009</v>
      </c>
      <c r="G57" s="20">
        <v>504.45400000000001</v>
      </c>
      <c r="H57" s="20">
        <v>1.5970899999999999</v>
      </c>
    </row>
    <row r="58" spans="2:8" x14ac:dyDescent="0.3">
      <c r="B58" s="20">
        <v>809.13599999999997</v>
      </c>
      <c r="C58" s="20">
        <v>20.813099999999999</v>
      </c>
      <c r="D58" s="20">
        <v>38.876199999999997</v>
      </c>
      <c r="E58" s="20">
        <v>53.608499999999999</v>
      </c>
      <c r="F58" s="20">
        <v>22.007000000000001</v>
      </c>
      <c r="G58" s="20">
        <v>481.75799999999998</v>
      </c>
      <c r="H58" s="20">
        <v>1.6650799999999999</v>
      </c>
    </row>
    <row r="59" spans="2:8" x14ac:dyDescent="0.3">
      <c r="B59" s="20">
        <v>819.08500000000004</v>
      </c>
      <c r="C59" s="20">
        <v>22.655899999999999</v>
      </c>
      <c r="D59" s="20">
        <v>36.153300000000002</v>
      </c>
      <c r="E59" s="20">
        <v>54.6571</v>
      </c>
      <c r="F59" s="20">
        <v>21.998999999999999</v>
      </c>
      <c r="G59" s="20">
        <v>496.18</v>
      </c>
      <c r="H59" s="20">
        <v>1.8125100000000001</v>
      </c>
    </row>
    <row r="60" spans="2:8" x14ac:dyDescent="0.3">
      <c r="B60" s="20">
        <v>828.41300000000001</v>
      </c>
      <c r="C60" s="20">
        <v>24.15</v>
      </c>
      <c r="D60" s="20">
        <v>34.302900000000001</v>
      </c>
      <c r="E60" s="20">
        <v>55.640099999999997</v>
      </c>
      <c r="F60" s="20">
        <v>22.007999999999999</v>
      </c>
      <c r="G60" s="20">
        <v>412.41</v>
      </c>
      <c r="H60" s="20">
        <v>1.93204</v>
      </c>
    </row>
    <row r="61" spans="2:8" x14ac:dyDescent="0.3">
      <c r="B61" s="20">
        <v>837.73699999999997</v>
      </c>
      <c r="C61" s="20">
        <v>26.2514</v>
      </c>
      <c r="D61" s="20">
        <v>31.912099999999999</v>
      </c>
      <c r="E61" s="20">
        <v>56.623100000000001</v>
      </c>
      <c r="F61" s="20">
        <v>21.998999999999999</v>
      </c>
      <c r="G61" s="20">
        <v>537.93499999999995</v>
      </c>
      <c r="H61" s="20">
        <v>2.1001500000000002</v>
      </c>
    </row>
    <row r="62" spans="2:8" x14ac:dyDescent="0.3">
      <c r="B62" s="20">
        <v>847.67700000000002</v>
      </c>
      <c r="C62" s="20">
        <v>29.359000000000002</v>
      </c>
      <c r="D62" s="20">
        <v>28.872900000000001</v>
      </c>
      <c r="E62" s="20">
        <v>57.671700000000001</v>
      </c>
      <c r="F62" s="20">
        <v>21.988</v>
      </c>
      <c r="G62" s="20">
        <v>563.32299999999998</v>
      </c>
      <c r="H62" s="20">
        <v>2.3487900000000002</v>
      </c>
    </row>
    <row r="63" spans="2:8" x14ac:dyDescent="0.3">
      <c r="B63" s="20">
        <v>857.00099999999998</v>
      </c>
      <c r="C63" s="20">
        <v>31.577400000000001</v>
      </c>
      <c r="D63" s="20">
        <v>27.139700000000001</v>
      </c>
      <c r="E63" s="20">
        <v>58.654800000000002</v>
      </c>
      <c r="F63" s="20">
        <v>21.992999999999999</v>
      </c>
      <c r="G63" s="20">
        <v>725.97699999999998</v>
      </c>
      <c r="H63" s="20">
        <v>2.5262199999999999</v>
      </c>
    </row>
    <row r="64" spans="2:8" x14ac:dyDescent="0.3">
      <c r="B64" s="20">
        <v>866.33</v>
      </c>
      <c r="C64" s="20">
        <v>32.939799999999998</v>
      </c>
      <c r="D64" s="20">
        <v>26.3004</v>
      </c>
      <c r="E64" s="20">
        <v>59.637799999999999</v>
      </c>
      <c r="F64" s="20">
        <v>22.010999999999999</v>
      </c>
      <c r="G64" s="20">
        <v>712.21100000000001</v>
      </c>
      <c r="H64" s="20">
        <v>2.6352199999999999</v>
      </c>
    </row>
    <row r="65" spans="2:8" x14ac:dyDescent="0.3">
      <c r="B65" s="20">
        <v>875.649</v>
      </c>
      <c r="C65" s="20">
        <v>35.801600000000001</v>
      </c>
      <c r="D65" s="20">
        <v>24.458400000000001</v>
      </c>
      <c r="E65" s="20">
        <v>60.620800000000003</v>
      </c>
      <c r="F65" s="20">
        <v>22.010999999999999</v>
      </c>
      <c r="G65" s="20">
        <v>700.26900000000001</v>
      </c>
      <c r="H65" s="20">
        <v>2.86415</v>
      </c>
    </row>
    <row r="66" spans="2:8" x14ac:dyDescent="0.3">
      <c r="B66" s="20">
        <v>884.97500000000002</v>
      </c>
      <c r="C66" s="20">
        <v>37.661099999999998</v>
      </c>
      <c r="D66" s="20">
        <v>23.4984</v>
      </c>
      <c r="E66" s="20">
        <v>61.603900000000003</v>
      </c>
      <c r="F66" s="20">
        <v>21.995999999999999</v>
      </c>
      <c r="G66" s="20">
        <v>765.97500000000002</v>
      </c>
      <c r="H66" s="20">
        <v>3.0129000000000001</v>
      </c>
    </row>
    <row r="67" spans="2:8" x14ac:dyDescent="0.3">
      <c r="B67" s="20">
        <v>894.91700000000003</v>
      </c>
      <c r="C67" s="20">
        <v>40.396700000000003</v>
      </c>
      <c r="D67" s="20">
        <v>22.153199999999998</v>
      </c>
      <c r="E67" s="20">
        <v>62.6524</v>
      </c>
      <c r="F67" s="20">
        <v>21.981999999999999</v>
      </c>
      <c r="G67" s="20">
        <v>807.88800000000003</v>
      </c>
      <c r="H67" s="20">
        <v>3.23183</v>
      </c>
    </row>
    <row r="68" spans="2:8" x14ac:dyDescent="0.3">
      <c r="B68" s="20">
        <v>904.23199999999997</v>
      </c>
      <c r="C68" s="20">
        <v>43.8705</v>
      </c>
      <c r="D68" s="20">
        <v>20.6114</v>
      </c>
      <c r="E68" s="20">
        <v>63.6355</v>
      </c>
      <c r="F68" s="20">
        <v>22.004999999999999</v>
      </c>
      <c r="G68" s="20">
        <v>740.654</v>
      </c>
      <c r="H68" s="20">
        <v>3.5097200000000002</v>
      </c>
    </row>
    <row r="69" spans="2:8" x14ac:dyDescent="0.3">
      <c r="B69" s="20">
        <v>913.55399999999997</v>
      </c>
      <c r="C69" s="20">
        <v>46.353299999999997</v>
      </c>
      <c r="D69" s="20">
        <v>19.708500000000001</v>
      </c>
      <c r="E69" s="20">
        <v>64.618499999999997</v>
      </c>
      <c r="F69" s="20">
        <v>21.991</v>
      </c>
      <c r="G69" s="20">
        <v>706.09699999999998</v>
      </c>
      <c r="H69" s="20">
        <v>3.70825</v>
      </c>
    </row>
    <row r="70" spans="2:8" x14ac:dyDescent="0.3">
      <c r="B70" s="20">
        <v>923.50300000000004</v>
      </c>
      <c r="C70" s="20">
        <v>48.135599999999997</v>
      </c>
      <c r="D70" s="20">
        <v>19.185400000000001</v>
      </c>
      <c r="E70" s="20">
        <v>65.667100000000005</v>
      </c>
      <c r="F70" s="20">
        <v>22.004999999999999</v>
      </c>
      <c r="G70" s="20">
        <v>692.34900000000005</v>
      </c>
      <c r="H70" s="20">
        <v>3.8509899999999999</v>
      </c>
    </row>
    <row r="71" spans="2:8" x14ac:dyDescent="0.3">
      <c r="B71" s="20">
        <v>932.83199999999999</v>
      </c>
      <c r="C71" s="20">
        <v>49.457000000000001</v>
      </c>
      <c r="D71" s="20">
        <v>18.861499999999999</v>
      </c>
      <c r="E71" s="20">
        <v>66.650099999999995</v>
      </c>
      <c r="F71" s="20">
        <v>21.986000000000001</v>
      </c>
      <c r="G71" s="20">
        <v>565.47500000000002</v>
      </c>
      <c r="H71" s="20">
        <v>3.9566599999999998</v>
      </c>
    </row>
    <row r="72" spans="2:8" x14ac:dyDescent="0.3">
      <c r="B72" s="20">
        <v>942.15499999999997</v>
      </c>
      <c r="C72" s="20">
        <v>51.860999999999997</v>
      </c>
      <c r="D72" s="20">
        <v>18.166899999999998</v>
      </c>
      <c r="E72" s="20">
        <v>67.633200000000002</v>
      </c>
      <c r="F72" s="20">
        <v>21.986999999999998</v>
      </c>
      <c r="G72" s="20">
        <v>682.69899999999996</v>
      </c>
      <c r="H72" s="20">
        <v>4.14893</v>
      </c>
    </row>
    <row r="73" spans="2:8" x14ac:dyDescent="0.3">
      <c r="B73" s="20">
        <v>951.48</v>
      </c>
      <c r="C73" s="20">
        <v>53.8123</v>
      </c>
      <c r="D73" s="20">
        <v>17.6815</v>
      </c>
      <c r="E73" s="20">
        <v>68.616200000000006</v>
      </c>
      <c r="F73" s="20">
        <v>22.004999999999999</v>
      </c>
      <c r="G73" s="20">
        <v>764.54899999999998</v>
      </c>
      <c r="H73" s="20">
        <v>4.3051700000000004</v>
      </c>
    </row>
    <row r="74" spans="2:8" x14ac:dyDescent="0.3">
      <c r="B74" s="20">
        <v>960.80600000000004</v>
      </c>
      <c r="C74" s="20">
        <v>55.585599999999999</v>
      </c>
      <c r="D74" s="20">
        <v>17.2852</v>
      </c>
      <c r="E74" s="20">
        <v>69.599299999999999</v>
      </c>
      <c r="F74" s="20">
        <v>21.986999999999998</v>
      </c>
      <c r="G74" s="20">
        <v>743.77099999999996</v>
      </c>
      <c r="H74" s="20">
        <v>4.4469599999999998</v>
      </c>
    </row>
    <row r="75" spans="2:8" x14ac:dyDescent="0.3">
      <c r="B75" s="20">
        <v>970.74599999999998</v>
      </c>
      <c r="C75" s="20">
        <v>58.769799999999996</v>
      </c>
      <c r="D75" s="20">
        <v>16.517800000000001</v>
      </c>
      <c r="E75" s="20">
        <v>70.647800000000004</v>
      </c>
      <c r="F75" s="20">
        <v>21.998000000000001</v>
      </c>
      <c r="G75" s="20">
        <v>808.14800000000002</v>
      </c>
      <c r="H75" s="20">
        <v>4.7017699999999998</v>
      </c>
    </row>
    <row r="76" spans="2:8" x14ac:dyDescent="0.3">
      <c r="B76" s="20">
        <v>980.06899999999996</v>
      </c>
      <c r="C76" s="20">
        <v>60.952599999999997</v>
      </c>
      <c r="D76" s="20">
        <v>16.0792</v>
      </c>
      <c r="E76" s="20">
        <v>71.630899999999997</v>
      </c>
      <c r="F76" s="20">
        <v>21.984000000000002</v>
      </c>
      <c r="G76" s="20">
        <v>834.86400000000003</v>
      </c>
      <c r="H76" s="20">
        <v>4.8763800000000002</v>
      </c>
    </row>
    <row r="77" spans="2:8" x14ac:dyDescent="0.3">
      <c r="B77" s="20">
        <v>989.39099999999996</v>
      </c>
      <c r="C77" s="20">
        <v>63.400199999999998</v>
      </c>
      <c r="D77" s="20">
        <v>15.605499999999999</v>
      </c>
      <c r="E77" s="20">
        <v>72.613900000000001</v>
      </c>
      <c r="F77" s="20">
        <v>21.972999999999999</v>
      </c>
      <c r="G77" s="20">
        <v>883.23</v>
      </c>
      <c r="H77" s="20">
        <v>5.0720900000000002</v>
      </c>
    </row>
    <row r="78" spans="2:8" x14ac:dyDescent="0.3">
      <c r="B78" s="20">
        <v>999.33600000000001</v>
      </c>
      <c r="C78" s="20">
        <v>65.752799999999993</v>
      </c>
      <c r="D78" s="20">
        <v>15.198399999999999</v>
      </c>
      <c r="E78" s="20">
        <v>73.662499999999994</v>
      </c>
      <c r="F78" s="20">
        <v>21.998000000000001</v>
      </c>
      <c r="G78" s="20">
        <v>883.30600000000004</v>
      </c>
      <c r="H78" s="20">
        <v>5.2603799999999996</v>
      </c>
    </row>
    <row r="79" spans="2:8" x14ac:dyDescent="0.3">
      <c r="B79" s="20">
        <v>1008.67</v>
      </c>
      <c r="C79" s="20">
        <v>66.030600000000007</v>
      </c>
      <c r="D79" s="20">
        <v>15.2758</v>
      </c>
      <c r="E79" s="20">
        <v>74.645499999999998</v>
      </c>
      <c r="F79" s="20">
        <v>22.016999999999999</v>
      </c>
      <c r="G79" s="20">
        <v>868.54</v>
      </c>
      <c r="H79" s="20">
        <v>5.2826000000000004</v>
      </c>
    </row>
    <row r="80" spans="2:8" x14ac:dyDescent="0.3">
      <c r="B80" s="20">
        <v>1018</v>
      </c>
      <c r="C80" s="20">
        <v>68.255099999999999</v>
      </c>
      <c r="D80" s="20">
        <v>14.9146</v>
      </c>
      <c r="E80" s="20">
        <v>75.628600000000006</v>
      </c>
      <c r="F80" s="20">
        <v>22.001000000000001</v>
      </c>
      <c r="G80" s="20">
        <v>763.83799999999997</v>
      </c>
      <c r="H80" s="20">
        <v>5.4604800000000004</v>
      </c>
    </row>
    <row r="81" spans="2:8" x14ac:dyDescent="0.3">
      <c r="B81" s="20">
        <v>1027.3</v>
      </c>
      <c r="C81" s="20">
        <v>72.989199999999997</v>
      </c>
      <c r="D81" s="20">
        <v>14.0747</v>
      </c>
      <c r="E81" s="20">
        <v>76.611599999999996</v>
      </c>
      <c r="F81" s="20">
        <v>22.012</v>
      </c>
      <c r="G81" s="20">
        <v>808.423</v>
      </c>
      <c r="H81" s="20">
        <v>5.8393499999999996</v>
      </c>
    </row>
    <row r="82" spans="2:8" x14ac:dyDescent="0.3">
      <c r="B82" s="20">
        <v>1036.6300000000001</v>
      </c>
      <c r="C82" s="20">
        <v>74.811499999999995</v>
      </c>
      <c r="D82" s="20">
        <v>13.8565</v>
      </c>
      <c r="E82" s="20">
        <v>77.594700000000003</v>
      </c>
      <c r="F82" s="20">
        <v>21.989000000000001</v>
      </c>
      <c r="G82" s="20">
        <v>812.673</v>
      </c>
      <c r="H82" s="20">
        <v>5.9850300000000001</v>
      </c>
    </row>
    <row r="83" spans="2:8" x14ac:dyDescent="0.3">
      <c r="B83" s="20">
        <v>1046.57</v>
      </c>
      <c r="C83" s="20">
        <v>77.667199999999994</v>
      </c>
      <c r="D83" s="20">
        <v>13.475099999999999</v>
      </c>
      <c r="E83" s="20">
        <v>78.643199999999993</v>
      </c>
      <c r="F83" s="20">
        <v>22.001999999999999</v>
      </c>
      <c r="G83" s="20">
        <v>791.14</v>
      </c>
      <c r="H83" s="20">
        <v>6.21347</v>
      </c>
    </row>
    <row r="84" spans="2:8" x14ac:dyDescent="0.3">
      <c r="B84" s="20">
        <v>1055.8800000000001</v>
      </c>
      <c r="C84" s="20">
        <v>82.334999999999994</v>
      </c>
      <c r="D84" s="20">
        <v>12.824199999999999</v>
      </c>
      <c r="E84" s="20">
        <v>79.626300000000001</v>
      </c>
      <c r="F84" s="20">
        <v>22.003</v>
      </c>
      <c r="G84" s="20">
        <v>682.49300000000005</v>
      </c>
      <c r="H84" s="20">
        <v>6.5869299999999997</v>
      </c>
    </row>
    <row r="85" spans="2:8" x14ac:dyDescent="0.3">
      <c r="B85" s="20">
        <v>1065.17</v>
      </c>
      <c r="C85" s="20">
        <v>89.554100000000005</v>
      </c>
      <c r="D85" s="20">
        <v>11.8941</v>
      </c>
      <c r="E85" s="20">
        <v>80.609300000000005</v>
      </c>
      <c r="F85" s="20">
        <v>21.986999999999998</v>
      </c>
      <c r="G85" s="20">
        <v>799.96799999999996</v>
      </c>
      <c r="H85" s="20">
        <v>7.1644300000000003</v>
      </c>
    </row>
    <row r="86" spans="2:8" x14ac:dyDescent="0.3">
      <c r="B86" s="20">
        <v>1075.0999999999999</v>
      </c>
      <c r="C86" s="20">
        <v>92.747100000000003</v>
      </c>
      <c r="D86" s="20">
        <v>11.591799999999999</v>
      </c>
      <c r="E86" s="20">
        <v>81.657899999999998</v>
      </c>
      <c r="F86" s="20">
        <v>21.998999999999999</v>
      </c>
      <c r="G86" s="20">
        <v>820.38499999999999</v>
      </c>
      <c r="H86" s="20">
        <v>7.4199200000000003</v>
      </c>
    </row>
    <row r="87" spans="2:8" x14ac:dyDescent="0.3">
      <c r="B87" s="20">
        <v>1084.4000000000001</v>
      </c>
      <c r="C87" s="20">
        <v>99.456299999999999</v>
      </c>
      <c r="D87" s="20">
        <v>10.9032</v>
      </c>
      <c r="E87" s="20">
        <v>82.640900000000002</v>
      </c>
      <c r="F87" s="20">
        <v>22.004999999999999</v>
      </c>
      <c r="G87" s="20">
        <v>852.86199999999997</v>
      </c>
      <c r="H87" s="20">
        <v>7.9566400000000002</v>
      </c>
    </row>
    <row r="88" spans="2:8" x14ac:dyDescent="0.3">
      <c r="B88" s="20">
        <v>1093.69</v>
      </c>
      <c r="C88" s="20">
        <v>106.09699999999999</v>
      </c>
      <c r="D88" s="20">
        <v>10.308400000000001</v>
      </c>
      <c r="E88" s="20">
        <v>83.623999999999995</v>
      </c>
      <c r="F88" s="20">
        <v>21.99</v>
      </c>
      <c r="G88" s="20">
        <v>920.44399999999996</v>
      </c>
      <c r="H88" s="20">
        <v>8.4880300000000002</v>
      </c>
    </row>
    <row r="89" spans="2:8" x14ac:dyDescent="0.3">
      <c r="B89" s="20">
        <v>1103</v>
      </c>
      <c r="C89" s="20">
        <v>110.11799999999999</v>
      </c>
      <c r="D89" s="20">
        <v>10.0166</v>
      </c>
      <c r="E89" s="20">
        <v>84.606999999999999</v>
      </c>
      <c r="F89" s="20">
        <v>21.977</v>
      </c>
      <c r="G89" s="20">
        <v>899.73900000000003</v>
      </c>
      <c r="H89" s="20">
        <v>8.8094599999999996</v>
      </c>
    </row>
    <row r="90" spans="2:8" x14ac:dyDescent="0.3">
      <c r="B90" s="20">
        <v>1112.31</v>
      </c>
      <c r="C90" s="20">
        <v>113.74</v>
      </c>
      <c r="D90" s="20">
        <v>9.77942</v>
      </c>
      <c r="E90" s="20">
        <v>85.59</v>
      </c>
      <c r="F90" s="20">
        <v>22.004999999999999</v>
      </c>
      <c r="G90" s="20">
        <v>890.42200000000003</v>
      </c>
      <c r="H90" s="20">
        <v>9.0993300000000001</v>
      </c>
    </row>
    <row r="91" spans="2:8" x14ac:dyDescent="0.3">
      <c r="B91" s="20">
        <v>1122.23</v>
      </c>
      <c r="C91" s="20">
        <v>120.664</v>
      </c>
      <c r="D91" s="20">
        <v>9.3004200000000008</v>
      </c>
      <c r="E91" s="20">
        <v>86.638599999999997</v>
      </c>
      <c r="F91" s="20">
        <v>22.01</v>
      </c>
      <c r="G91" s="20">
        <v>937.13</v>
      </c>
      <c r="H91" s="20">
        <v>9.6533200000000008</v>
      </c>
    </row>
    <row r="92" spans="2:8" x14ac:dyDescent="0.3">
      <c r="B92" s="20">
        <v>1131.54</v>
      </c>
      <c r="C92" s="20">
        <v>124.495</v>
      </c>
      <c r="D92" s="20">
        <v>9.0890000000000004</v>
      </c>
      <c r="E92" s="20">
        <v>87.621700000000004</v>
      </c>
      <c r="F92" s="20">
        <v>22.013999999999999</v>
      </c>
      <c r="G92" s="20">
        <v>941.721</v>
      </c>
      <c r="H92" s="20">
        <v>9.9597999999999995</v>
      </c>
    </row>
    <row r="93" spans="2:8" x14ac:dyDescent="0.3">
      <c r="B93" s="20">
        <v>1140.83</v>
      </c>
      <c r="C93" s="20">
        <v>131.095</v>
      </c>
      <c r="D93" s="20">
        <v>8.7023600000000005</v>
      </c>
      <c r="E93" s="20">
        <v>88.604699999999994</v>
      </c>
      <c r="F93" s="20">
        <v>22.006</v>
      </c>
      <c r="G93" s="20">
        <v>878.60299999999995</v>
      </c>
      <c r="H93" s="20">
        <v>10.488099999999999</v>
      </c>
    </row>
    <row r="94" spans="2:8" x14ac:dyDescent="0.3">
      <c r="B94" s="20">
        <v>1150.73</v>
      </c>
      <c r="C94" s="20">
        <v>140.47200000000001</v>
      </c>
      <c r="D94" s="20">
        <v>8.1918500000000005</v>
      </c>
      <c r="E94" s="20">
        <v>89.653300000000002</v>
      </c>
      <c r="F94" s="20">
        <v>21.992999999999999</v>
      </c>
      <c r="G94" s="20">
        <v>861.01400000000001</v>
      </c>
      <c r="H94" s="20">
        <v>11.2378</v>
      </c>
    </row>
    <row r="95" spans="2:8" x14ac:dyDescent="0.3">
      <c r="B95" s="20">
        <v>1159.99</v>
      </c>
      <c r="C95" s="20">
        <v>151.07900000000001</v>
      </c>
      <c r="D95" s="20">
        <v>7.6780299999999997</v>
      </c>
      <c r="E95" s="20">
        <v>90.636300000000006</v>
      </c>
      <c r="F95" s="20">
        <v>22.004999999999999</v>
      </c>
      <c r="G95" s="20">
        <v>830.92700000000002</v>
      </c>
      <c r="H95" s="20">
        <v>12.086499999999999</v>
      </c>
    </row>
    <row r="96" spans="2:8" x14ac:dyDescent="0.3">
      <c r="B96" s="20">
        <v>1169.27</v>
      </c>
      <c r="C96" s="20">
        <v>159.375</v>
      </c>
      <c r="D96" s="20">
        <v>7.3366199999999999</v>
      </c>
      <c r="E96" s="20">
        <v>91.619399999999999</v>
      </c>
      <c r="F96" s="20">
        <v>21.998000000000001</v>
      </c>
      <c r="G96" s="20">
        <v>847.23199999999997</v>
      </c>
      <c r="H96" s="20">
        <v>12.7502</v>
      </c>
    </row>
    <row r="97" spans="2:8" x14ac:dyDescent="0.3">
      <c r="B97" s="20">
        <v>1179.2</v>
      </c>
      <c r="C97" s="20">
        <v>164.51300000000001</v>
      </c>
      <c r="D97" s="20">
        <v>7.1678199999999999</v>
      </c>
      <c r="E97" s="20">
        <v>92.667900000000003</v>
      </c>
      <c r="F97" s="20">
        <v>21.984000000000002</v>
      </c>
      <c r="G97" s="20">
        <v>887.60900000000004</v>
      </c>
      <c r="H97" s="20">
        <v>13.161300000000001</v>
      </c>
    </row>
    <row r="98" spans="2:8" x14ac:dyDescent="0.3">
      <c r="B98" s="20">
        <v>1188.47</v>
      </c>
      <c r="C98" s="20">
        <v>174.81100000000001</v>
      </c>
      <c r="D98" s="20">
        <v>6.7985899999999999</v>
      </c>
      <c r="E98" s="20">
        <v>93.650999999999996</v>
      </c>
      <c r="F98" s="20">
        <v>21.989000000000001</v>
      </c>
      <c r="G98" s="20">
        <v>900.38800000000003</v>
      </c>
      <c r="H98" s="20">
        <v>13.9854</v>
      </c>
    </row>
    <row r="99" spans="2:8" x14ac:dyDescent="0.3">
      <c r="B99" s="20">
        <v>1197.72</v>
      </c>
      <c r="C99" s="20">
        <v>186.93700000000001</v>
      </c>
      <c r="D99" s="20">
        <v>6.4070999999999998</v>
      </c>
      <c r="E99" s="20">
        <v>94.634</v>
      </c>
      <c r="F99" s="20">
        <v>21.988</v>
      </c>
      <c r="G99" s="20">
        <v>956.596</v>
      </c>
      <c r="H99" s="20">
        <v>14.955</v>
      </c>
    </row>
    <row r="100" spans="2:8" x14ac:dyDescent="0.3">
      <c r="B100" s="20">
        <v>1206.98</v>
      </c>
      <c r="C100" s="20">
        <v>198.90899999999999</v>
      </c>
      <c r="D100" s="20">
        <v>6.0679800000000004</v>
      </c>
      <c r="E100" s="20">
        <v>95.617099999999994</v>
      </c>
      <c r="F100" s="20">
        <v>21.994</v>
      </c>
      <c r="G100" s="20">
        <v>997.15099999999995</v>
      </c>
      <c r="H100" s="20">
        <v>15.913399999999999</v>
      </c>
    </row>
    <row r="101" spans="2:8" x14ac:dyDescent="0.3">
      <c r="B101" s="20">
        <v>1216.21</v>
      </c>
      <c r="C101" s="20">
        <v>213.96299999999999</v>
      </c>
      <c r="D101" s="20">
        <v>5.6842100000000002</v>
      </c>
      <c r="E101" s="20">
        <v>96.600099999999998</v>
      </c>
      <c r="F101" s="20">
        <v>22.004000000000001</v>
      </c>
      <c r="G101" s="20">
        <v>1019.32</v>
      </c>
      <c r="H101" s="20">
        <v>17.117100000000001</v>
      </c>
    </row>
    <row r="102" spans="2:8" x14ac:dyDescent="0.3">
      <c r="B102" s="20">
        <v>1226.06</v>
      </c>
      <c r="C102" s="20">
        <v>230.298</v>
      </c>
      <c r="D102" s="20">
        <v>5.3238000000000003</v>
      </c>
      <c r="E102" s="20">
        <v>97.648700000000005</v>
      </c>
      <c r="F102" s="20">
        <v>22.007999999999999</v>
      </c>
      <c r="G102" s="20">
        <v>1073.2</v>
      </c>
      <c r="H102" s="20">
        <v>18.424299999999999</v>
      </c>
    </row>
    <row r="103" spans="2:8" x14ac:dyDescent="0.3">
      <c r="B103" s="20">
        <v>1235.29</v>
      </c>
      <c r="C103" s="20">
        <v>245.72900000000001</v>
      </c>
      <c r="D103" s="20">
        <v>5.0270400000000004</v>
      </c>
      <c r="E103" s="20">
        <v>98.631699999999995</v>
      </c>
      <c r="F103" s="20">
        <v>22.029</v>
      </c>
      <c r="G103" s="20">
        <v>1072.03</v>
      </c>
      <c r="H103" s="20">
        <v>19.6586</v>
      </c>
    </row>
    <row r="104" spans="2:8" x14ac:dyDescent="0.3">
      <c r="B104" s="20">
        <v>1244.49</v>
      </c>
      <c r="C104" s="20">
        <v>265.66199999999998</v>
      </c>
      <c r="D104" s="20">
        <v>4.6844799999999998</v>
      </c>
      <c r="E104" s="20">
        <v>99.614800000000002</v>
      </c>
      <c r="F104" s="20">
        <v>22.001000000000001</v>
      </c>
      <c r="G104" s="20">
        <v>1041.02</v>
      </c>
      <c r="H104" s="20">
        <v>21.253799999999998</v>
      </c>
    </row>
    <row r="105" spans="2:8" x14ac:dyDescent="0.3">
      <c r="B105" s="20">
        <v>1254.3499999999999</v>
      </c>
      <c r="C105" s="20">
        <v>280.358</v>
      </c>
      <c r="D105" s="20">
        <v>4.4740900000000003</v>
      </c>
      <c r="E105" s="20">
        <v>100.663</v>
      </c>
      <c r="F105" s="20">
        <v>22</v>
      </c>
      <c r="G105" s="20">
        <v>1045.53</v>
      </c>
      <c r="H105" s="20">
        <v>22.429099999999998</v>
      </c>
    </row>
    <row r="106" spans="2:8" x14ac:dyDescent="0.3">
      <c r="B106" s="20">
        <v>1263.58</v>
      </c>
      <c r="C106" s="20">
        <v>296.55200000000002</v>
      </c>
      <c r="D106" s="20">
        <v>4.2608899999999998</v>
      </c>
      <c r="E106" s="20">
        <v>101.646</v>
      </c>
      <c r="F106" s="20">
        <v>21.995000000000001</v>
      </c>
      <c r="G106" s="20">
        <v>1001.13</v>
      </c>
      <c r="H106" s="20">
        <v>23.724699999999999</v>
      </c>
    </row>
    <row r="107" spans="2:8" x14ac:dyDescent="0.3">
      <c r="B107" s="20">
        <v>1272.79</v>
      </c>
      <c r="C107" s="20">
        <v>313.94499999999999</v>
      </c>
      <c r="D107" s="20">
        <v>4.0541900000000002</v>
      </c>
      <c r="E107" s="20">
        <v>102.629</v>
      </c>
      <c r="F107" s="20">
        <v>22.007999999999999</v>
      </c>
      <c r="G107" s="20">
        <v>984.72500000000002</v>
      </c>
      <c r="H107" s="20">
        <v>25.116</v>
      </c>
    </row>
    <row r="108" spans="2:8" x14ac:dyDescent="0.3">
      <c r="B108" s="20">
        <v>1282.06</v>
      </c>
      <c r="C108" s="20">
        <v>324.483</v>
      </c>
      <c r="D108" s="20">
        <v>3.9510800000000001</v>
      </c>
      <c r="E108" s="20">
        <v>103.61199999999999</v>
      </c>
      <c r="F108" s="20">
        <v>22.004000000000001</v>
      </c>
      <c r="G108" s="20">
        <v>962.92</v>
      </c>
      <c r="H108" s="20">
        <v>25.959599999999998</v>
      </c>
    </row>
    <row r="109" spans="2:8" x14ac:dyDescent="0.3">
      <c r="B109" s="20">
        <v>1291.22</v>
      </c>
      <c r="C109" s="20">
        <v>349.46800000000002</v>
      </c>
      <c r="D109" s="20">
        <v>3.69482</v>
      </c>
      <c r="E109" s="20">
        <v>104.595</v>
      </c>
      <c r="F109" s="20">
        <v>22</v>
      </c>
      <c r="G109" s="20">
        <v>1003.73</v>
      </c>
      <c r="H109" s="20">
        <v>27.957699999999999</v>
      </c>
    </row>
    <row r="110" spans="2:8" x14ac:dyDescent="0.3">
      <c r="B110" s="20">
        <v>1301.1400000000001</v>
      </c>
      <c r="C110" s="20">
        <v>355.43200000000002</v>
      </c>
      <c r="D110" s="20">
        <v>3.6607400000000001</v>
      </c>
      <c r="E110" s="20">
        <v>105.64400000000001</v>
      </c>
      <c r="F110" s="20">
        <v>22.004999999999999</v>
      </c>
      <c r="G110" s="20">
        <v>1035.78</v>
      </c>
      <c r="H110" s="20">
        <v>28.435500000000001</v>
      </c>
    </row>
    <row r="111" spans="2:8" x14ac:dyDescent="0.3">
      <c r="B111" s="20">
        <v>1310.29</v>
      </c>
      <c r="C111" s="20">
        <v>382.863</v>
      </c>
      <c r="D111" s="20">
        <v>3.4223499999999998</v>
      </c>
      <c r="E111" s="20">
        <v>106.627</v>
      </c>
      <c r="F111" s="20">
        <v>22.01</v>
      </c>
      <c r="G111" s="20">
        <v>1043.6300000000001</v>
      </c>
      <c r="H111" s="20">
        <v>30.629300000000001</v>
      </c>
    </row>
    <row r="112" spans="2:8" x14ac:dyDescent="0.3">
      <c r="B112" s="20">
        <v>1319.49</v>
      </c>
      <c r="C112" s="20">
        <v>402.60300000000001</v>
      </c>
      <c r="D112" s="20">
        <v>3.2774000000000001</v>
      </c>
      <c r="E112" s="20">
        <v>107.61</v>
      </c>
      <c r="F112" s="20">
        <v>22.010999999999999</v>
      </c>
      <c r="G112" s="20">
        <v>1109.5</v>
      </c>
      <c r="H112" s="20">
        <v>32.2089</v>
      </c>
    </row>
    <row r="113" spans="2:8" x14ac:dyDescent="0.3">
      <c r="B113" s="20">
        <v>1329.32</v>
      </c>
      <c r="C113" s="20">
        <v>421.97699999999998</v>
      </c>
      <c r="D113" s="20">
        <v>3.15022</v>
      </c>
      <c r="E113" s="20">
        <v>108.65900000000001</v>
      </c>
      <c r="F113" s="20">
        <v>22.015000000000001</v>
      </c>
      <c r="G113" s="20">
        <v>1156.6500000000001</v>
      </c>
      <c r="H113" s="20">
        <v>33.758200000000002</v>
      </c>
    </row>
    <row r="114" spans="2:8" x14ac:dyDescent="0.3">
      <c r="B114" s="20">
        <v>1338.53</v>
      </c>
      <c r="C114" s="20">
        <v>440.63600000000002</v>
      </c>
      <c r="D114" s="20">
        <v>3.0377200000000002</v>
      </c>
      <c r="E114" s="20">
        <v>109.642</v>
      </c>
      <c r="F114" s="20">
        <v>22.015000000000001</v>
      </c>
      <c r="G114" s="20">
        <v>1126.1099999999999</v>
      </c>
      <c r="H114" s="20">
        <v>35.250999999999998</v>
      </c>
    </row>
    <row r="115" spans="2:8" x14ac:dyDescent="0.3">
      <c r="B115" s="20">
        <v>1347.71</v>
      </c>
      <c r="C115" s="20">
        <v>462.44900000000001</v>
      </c>
      <c r="D115" s="20">
        <v>2.9142999999999999</v>
      </c>
      <c r="E115" s="20">
        <v>110.625</v>
      </c>
      <c r="F115" s="20">
        <v>22.004000000000001</v>
      </c>
      <c r="G115" s="20">
        <v>1117.07</v>
      </c>
      <c r="H115" s="20">
        <v>36.995899999999999</v>
      </c>
    </row>
    <row r="116" spans="2:8" x14ac:dyDescent="0.3">
      <c r="B116" s="20">
        <v>1356.9</v>
      </c>
      <c r="C116" s="20">
        <v>484.59699999999998</v>
      </c>
      <c r="D116" s="20">
        <v>2.8000600000000002</v>
      </c>
      <c r="E116" s="20">
        <v>111.608</v>
      </c>
      <c r="F116" s="20">
        <v>21.995999999999999</v>
      </c>
      <c r="G116" s="20">
        <v>1097.94</v>
      </c>
      <c r="H116" s="20">
        <v>38.768300000000004</v>
      </c>
    </row>
    <row r="117" spans="2:8" x14ac:dyDescent="0.3">
      <c r="B117" s="20">
        <v>1366.06</v>
      </c>
      <c r="C117" s="20">
        <v>509.63</v>
      </c>
      <c r="D117" s="20">
        <v>2.6804999999999999</v>
      </c>
      <c r="E117" s="20">
        <v>112.59099999999999</v>
      </c>
      <c r="F117" s="20">
        <v>22.015000000000001</v>
      </c>
      <c r="G117" s="20">
        <v>1076.53</v>
      </c>
      <c r="H117" s="20">
        <v>40.770600000000002</v>
      </c>
    </row>
    <row r="118" spans="2:8" x14ac:dyDescent="0.3">
      <c r="B118" s="20">
        <v>1375.88</v>
      </c>
      <c r="C118" s="20">
        <v>530.19200000000001</v>
      </c>
      <c r="D118" s="20">
        <v>2.5950600000000001</v>
      </c>
      <c r="E118" s="20">
        <v>113.639</v>
      </c>
      <c r="F118" s="20">
        <v>22.013000000000002</v>
      </c>
      <c r="G118" s="20">
        <v>1016.65</v>
      </c>
      <c r="H118" s="20">
        <v>42.416200000000003</v>
      </c>
    </row>
    <row r="119" spans="2:8" x14ac:dyDescent="0.3">
      <c r="B119" s="20">
        <v>1385.1</v>
      </c>
      <c r="C119" s="20">
        <v>547.20500000000004</v>
      </c>
      <c r="D119" s="20">
        <v>2.5312299999999999</v>
      </c>
      <c r="E119" s="20">
        <v>114.622</v>
      </c>
      <c r="F119" s="20">
        <v>21.995999999999999</v>
      </c>
      <c r="G119" s="20">
        <v>1016.47</v>
      </c>
      <c r="H119" s="20">
        <v>43.777500000000003</v>
      </c>
    </row>
    <row r="120" spans="2:8" x14ac:dyDescent="0.3">
      <c r="B120" s="20">
        <v>1394.25</v>
      </c>
      <c r="C120" s="20">
        <v>575.04300000000001</v>
      </c>
      <c r="D120" s="20">
        <v>2.4245999999999999</v>
      </c>
      <c r="E120" s="20">
        <v>115.60599999999999</v>
      </c>
      <c r="F120" s="20">
        <v>21.978000000000002</v>
      </c>
      <c r="G120" s="20">
        <v>945.22400000000005</v>
      </c>
      <c r="H120" s="20">
        <v>46.004300000000001</v>
      </c>
    </row>
    <row r="121" spans="2:8" x14ac:dyDescent="0.3">
      <c r="B121" s="20">
        <v>1403.98</v>
      </c>
      <c r="C121" s="20">
        <v>608.02200000000005</v>
      </c>
      <c r="D121" s="20">
        <v>2.3090899999999999</v>
      </c>
      <c r="E121" s="20">
        <v>116.654</v>
      </c>
      <c r="F121" s="20">
        <v>21.99</v>
      </c>
      <c r="G121" s="20">
        <v>966.86400000000003</v>
      </c>
      <c r="H121" s="20">
        <v>48.643599999999999</v>
      </c>
    </row>
    <row r="122" spans="2:8" x14ac:dyDescent="0.3">
      <c r="B122" s="20">
        <v>1413.19</v>
      </c>
      <c r="C122" s="20">
        <v>625.78099999999995</v>
      </c>
      <c r="D122" s="20">
        <v>2.2582900000000001</v>
      </c>
      <c r="E122" s="20">
        <v>117.637</v>
      </c>
      <c r="F122" s="20">
        <v>21.984000000000002</v>
      </c>
      <c r="G122" s="20">
        <v>1004.85</v>
      </c>
      <c r="H122" s="20">
        <v>50.063299999999998</v>
      </c>
    </row>
    <row r="123" spans="2:8" x14ac:dyDescent="0.3">
      <c r="B123" s="20">
        <v>1422.39</v>
      </c>
      <c r="C123" s="20">
        <v>645.82500000000005</v>
      </c>
      <c r="D123" s="20">
        <v>2.2024499999999998</v>
      </c>
      <c r="E123" s="20">
        <v>118.62</v>
      </c>
      <c r="F123" s="20">
        <v>21.978000000000002</v>
      </c>
      <c r="G123" s="20">
        <v>1054.42</v>
      </c>
      <c r="H123" s="20">
        <v>51.667200000000001</v>
      </c>
    </row>
    <row r="124" spans="2:8" x14ac:dyDescent="0.3">
      <c r="B124" s="20">
        <v>1432.24</v>
      </c>
      <c r="C124" s="20">
        <v>662.38800000000003</v>
      </c>
      <c r="D124" s="20">
        <v>2.1622400000000002</v>
      </c>
      <c r="E124" s="20">
        <v>119.669</v>
      </c>
      <c r="F124" s="20">
        <v>21.986000000000001</v>
      </c>
      <c r="G124" s="20">
        <v>1062.74</v>
      </c>
      <c r="H124" s="20">
        <v>52.991900000000001</v>
      </c>
    </row>
    <row r="125" spans="2:8" x14ac:dyDescent="0.3">
      <c r="B125" s="20">
        <v>1441.47</v>
      </c>
      <c r="C125" s="20">
        <v>678.46</v>
      </c>
      <c r="D125" s="20">
        <v>2.1246200000000002</v>
      </c>
      <c r="E125" s="20">
        <v>120.652</v>
      </c>
      <c r="F125" s="20">
        <v>21.989000000000001</v>
      </c>
      <c r="G125" s="20">
        <v>1063.96</v>
      </c>
      <c r="H125" s="20">
        <v>54.277999999999999</v>
      </c>
    </row>
    <row r="126" spans="2:8" x14ac:dyDescent="0.3">
      <c r="B126" s="20">
        <v>1450.67</v>
      </c>
      <c r="C126" s="20">
        <v>698.13499999999999</v>
      </c>
      <c r="D126" s="20">
        <v>2.0779200000000002</v>
      </c>
      <c r="E126" s="20">
        <v>121.63500000000001</v>
      </c>
      <c r="F126" s="20">
        <v>21.994</v>
      </c>
      <c r="G126" s="20">
        <v>1046.48</v>
      </c>
      <c r="H126" s="20">
        <v>55.852699999999999</v>
      </c>
    </row>
    <row r="127" spans="2:8" x14ac:dyDescent="0.3">
      <c r="B127" s="20">
        <v>1459.92</v>
      </c>
      <c r="C127" s="20">
        <v>710.20699999999999</v>
      </c>
      <c r="D127" s="20">
        <v>2.0556299999999998</v>
      </c>
      <c r="E127" s="20">
        <v>122.61799999999999</v>
      </c>
      <c r="F127" s="20">
        <v>22.009</v>
      </c>
      <c r="G127" s="20">
        <v>1098.73</v>
      </c>
      <c r="H127" s="20">
        <v>56.817300000000003</v>
      </c>
    </row>
    <row r="128" spans="2:8" x14ac:dyDescent="0.3">
      <c r="B128" s="20">
        <v>1469.18</v>
      </c>
      <c r="C128" s="20">
        <v>722.33900000000006</v>
      </c>
      <c r="D128" s="20">
        <v>2.0339200000000002</v>
      </c>
      <c r="E128" s="20">
        <v>123.601</v>
      </c>
      <c r="F128" s="20">
        <v>22.01</v>
      </c>
      <c r="G128" s="20">
        <v>1034.6500000000001</v>
      </c>
      <c r="H128" s="20">
        <v>57.787999999999997</v>
      </c>
    </row>
    <row r="129" spans="2:8" x14ac:dyDescent="0.3">
      <c r="B129" s="20">
        <v>1478.92</v>
      </c>
      <c r="C129" s="20">
        <v>754.18499999999995</v>
      </c>
      <c r="D129" s="20">
        <v>1.96095</v>
      </c>
      <c r="E129" s="20">
        <v>124.65</v>
      </c>
      <c r="F129" s="20">
        <v>22</v>
      </c>
      <c r="G129" s="20">
        <v>920.66</v>
      </c>
      <c r="H129" s="20">
        <v>60.336399999999998</v>
      </c>
    </row>
    <row r="130" spans="2:8" x14ac:dyDescent="0.3">
      <c r="B130" s="20">
        <v>1488.13</v>
      </c>
      <c r="C130" s="20">
        <v>772.77700000000004</v>
      </c>
      <c r="D130" s="20">
        <v>1.9256899999999999</v>
      </c>
      <c r="E130" s="20">
        <v>125.633</v>
      </c>
      <c r="F130" s="20">
        <v>21.991</v>
      </c>
      <c r="G130" s="20">
        <v>952.08799999999997</v>
      </c>
      <c r="H130" s="20">
        <v>61.8202</v>
      </c>
    </row>
    <row r="131" spans="2:8" x14ac:dyDescent="0.3">
      <c r="B131" s="20">
        <v>1497.42</v>
      </c>
      <c r="C131" s="20">
        <v>779.57799999999997</v>
      </c>
      <c r="D131" s="20">
        <v>1.9208099999999999</v>
      </c>
      <c r="E131" s="20">
        <v>126.616</v>
      </c>
      <c r="F131" s="20">
        <v>22.021000000000001</v>
      </c>
      <c r="G131" s="20">
        <v>883.34799999999996</v>
      </c>
      <c r="H131" s="20">
        <v>62.369399999999999</v>
      </c>
    </row>
    <row r="132" spans="2:8" x14ac:dyDescent="0.3">
      <c r="B132" s="20">
        <v>1507.24</v>
      </c>
      <c r="C132" s="20">
        <v>800.07799999999997</v>
      </c>
      <c r="D132" s="20">
        <v>1.8838600000000001</v>
      </c>
      <c r="E132" s="20">
        <v>127.664</v>
      </c>
      <c r="F132" s="20">
        <v>21.989000000000001</v>
      </c>
      <c r="G132" s="20">
        <v>829.00599999999997</v>
      </c>
      <c r="H132" s="20">
        <v>64.010499999999993</v>
      </c>
    </row>
    <row r="133" spans="2:8" x14ac:dyDescent="0.3">
      <c r="B133" s="20">
        <v>1516.31</v>
      </c>
      <c r="C133" s="20">
        <v>837.43600000000004</v>
      </c>
      <c r="D133" s="20">
        <v>1.8106599999999999</v>
      </c>
      <c r="E133" s="20">
        <v>128.64699999999999</v>
      </c>
      <c r="F133" s="20">
        <v>21.998999999999999</v>
      </c>
      <c r="G133" s="20">
        <v>815.83199999999999</v>
      </c>
      <c r="H133" s="20">
        <v>66.995999999999995</v>
      </c>
    </row>
    <row r="134" spans="2:8" x14ac:dyDescent="0.3">
      <c r="B134" s="20">
        <v>1525.55</v>
      </c>
      <c r="C134" s="20">
        <v>852.80600000000004</v>
      </c>
      <c r="D134" s="20">
        <v>1.7888599999999999</v>
      </c>
      <c r="E134" s="20">
        <v>129.63</v>
      </c>
      <c r="F134" s="20">
        <v>22.018000000000001</v>
      </c>
      <c r="G134" s="20">
        <v>887.81899999999996</v>
      </c>
      <c r="H134" s="20">
        <v>68.2239</v>
      </c>
    </row>
    <row r="135" spans="2:8" x14ac:dyDescent="0.3">
      <c r="B135" s="20">
        <v>1534.65</v>
      </c>
      <c r="C135" s="20">
        <v>886.33900000000006</v>
      </c>
      <c r="D135" s="20">
        <v>1.7314499999999999</v>
      </c>
      <c r="E135" s="20">
        <v>130.613</v>
      </c>
      <c r="F135" s="20">
        <v>21.994</v>
      </c>
      <c r="G135" s="20">
        <v>903.125</v>
      </c>
      <c r="H135" s="20">
        <v>70.908299999999997</v>
      </c>
    </row>
    <row r="136" spans="2:8" x14ac:dyDescent="0.3">
      <c r="B136" s="20">
        <v>1543.94</v>
      </c>
      <c r="C136" s="20">
        <v>893.38800000000003</v>
      </c>
      <c r="D136" s="20">
        <v>1.7281899999999999</v>
      </c>
      <c r="E136" s="20">
        <v>131.596</v>
      </c>
      <c r="F136" s="20">
        <v>22.009</v>
      </c>
      <c r="G136" s="20">
        <v>788.601</v>
      </c>
      <c r="H136" s="20">
        <v>71.472700000000003</v>
      </c>
    </row>
    <row r="137" spans="2:8" x14ac:dyDescent="0.3">
      <c r="B137" s="20">
        <v>1553.11</v>
      </c>
      <c r="C137" s="20">
        <v>1007.15</v>
      </c>
      <c r="D137" s="20">
        <v>1.54209</v>
      </c>
      <c r="E137" s="20">
        <v>132.64500000000001</v>
      </c>
      <c r="F137" s="20">
        <v>22.013000000000002</v>
      </c>
      <c r="G137" s="20">
        <v>690.53899999999999</v>
      </c>
      <c r="H137" s="20">
        <v>80.574100000000001</v>
      </c>
    </row>
  </sheetData>
  <mergeCells count="1">
    <mergeCell ref="B2:G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H61"/>
  <sheetViews>
    <sheetView topLeftCell="A9" zoomScale="70" zoomScaleNormal="70" workbookViewId="0">
      <selection activeCell="K19" sqref="K19"/>
    </sheetView>
  </sheetViews>
  <sheetFormatPr defaultRowHeight="14.4" x14ac:dyDescent="0.3"/>
  <sheetData>
    <row r="2" spans="2:8" x14ac:dyDescent="0.3">
      <c r="B2" s="79" t="s">
        <v>61</v>
      </c>
      <c r="C2" s="79"/>
      <c r="D2" s="79"/>
      <c r="E2" s="79"/>
      <c r="F2" s="79"/>
      <c r="G2" s="79"/>
    </row>
    <row r="3" spans="2:8" x14ac:dyDescent="0.3">
      <c r="B3" s="20" t="s">
        <v>1</v>
      </c>
      <c r="C3" s="20" t="s">
        <v>2</v>
      </c>
      <c r="D3" s="20" t="s">
        <v>3</v>
      </c>
      <c r="E3" s="20" t="s">
        <v>4</v>
      </c>
      <c r="F3" s="20" t="s">
        <v>5</v>
      </c>
      <c r="G3" s="20" t="s">
        <v>6</v>
      </c>
      <c r="H3" s="20" t="s">
        <v>19</v>
      </c>
    </row>
    <row r="4" spans="2:8" x14ac:dyDescent="0.3">
      <c r="B4" s="20" t="s">
        <v>7</v>
      </c>
      <c r="C4" s="20" t="s">
        <v>8</v>
      </c>
      <c r="D4" s="20" t="s">
        <v>9</v>
      </c>
      <c r="E4" s="20" t="s">
        <v>10</v>
      </c>
      <c r="F4" s="20" t="s">
        <v>11</v>
      </c>
      <c r="G4" s="20" t="s">
        <v>7</v>
      </c>
      <c r="H4" s="20" t="s">
        <v>20</v>
      </c>
    </row>
    <row r="5" spans="2:8" x14ac:dyDescent="0.3">
      <c r="B5" s="20">
        <v>712.654</v>
      </c>
      <c r="C5" s="20">
        <v>6.0191799999999997E-2</v>
      </c>
      <c r="D5" s="20">
        <v>11839.7</v>
      </c>
      <c r="E5" s="20">
        <v>0.53086999999999995</v>
      </c>
      <c r="F5" s="20">
        <v>21.998999999999999</v>
      </c>
      <c r="G5" s="20">
        <v>14619</v>
      </c>
      <c r="H5" s="20">
        <v>4.8154399999999998E-3</v>
      </c>
    </row>
    <row r="6" spans="2:8" x14ac:dyDescent="0.3">
      <c r="B6" s="20">
        <v>739.05100000000004</v>
      </c>
      <c r="C6" s="20">
        <v>2.13023E-2</v>
      </c>
      <c r="D6" s="20">
        <v>34693.5</v>
      </c>
      <c r="E6" s="20">
        <v>1.6384300000000001</v>
      </c>
      <c r="F6" s="20">
        <v>21.998999999999999</v>
      </c>
      <c r="G6" s="20">
        <v>13585.9</v>
      </c>
      <c r="H6" s="20">
        <v>1.70422E-3</v>
      </c>
    </row>
    <row r="7" spans="2:8" x14ac:dyDescent="0.3">
      <c r="B7" s="20">
        <v>762.48</v>
      </c>
      <c r="C7" s="20">
        <v>1.7204299999999999E-2</v>
      </c>
      <c r="D7" s="20">
        <v>44319.199999999997</v>
      </c>
      <c r="E7" s="20">
        <v>2.62147</v>
      </c>
      <c r="F7" s="20">
        <v>22.02</v>
      </c>
      <c r="G7" s="20">
        <v>13067.1</v>
      </c>
      <c r="H7" s="20">
        <v>1.3763899999999999E-3</v>
      </c>
    </row>
    <row r="8" spans="2:8" x14ac:dyDescent="0.3">
      <c r="B8" s="20">
        <v>787.471</v>
      </c>
      <c r="C8" s="20">
        <v>1.49465E-2</v>
      </c>
      <c r="D8" s="20">
        <v>52685.8</v>
      </c>
      <c r="E8" s="20">
        <v>3.6700499999999998</v>
      </c>
      <c r="F8" s="20">
        <v>22</v>
      </c>
      <c r="G8" s="20">
        <v>12657.9</v>
      </c>
      <c r="H8" s="20">
        <v>1.1957599999999999E-3</v>
      </c>
    </row>
    <row r="9" spans="2:8" x14ac:dyDescent="0.3">
      <c r="B9" s="20">
        <v>810.9</v>
      </c>
      <c r="C9" s="20">
        <v>1.42714E-2</v>
      </c>
      <c r="D9" s="20">
        <v>56819.9</v>
      </c>
      <c r="E9" s="20">
        <v>4.6530899999999997</v>
      </c>
      <c r="F9" s="20">
        <v>21.998000000000001</v>
      </c>
      <c r="G9" s="20">
        <v>12318.1</v>
      </c>
      <c r="H9" s="20">
        <v>1.14174E-3</v>
      </c>
    </row>
    <row r="10" spans="2:8" x14ac:dyDescent="0.3">
      <c r="B10" s="20">
        <v>834.32899999999995</v>
      </c>
      <c r="C10" s="20">
        <v>1.37701E-2</v>
      </c>
      <c r="D10" s="20">
        <v>60590</v>
      </c>
      <c r="E10" s="20">
        <v>5.6361299999999996</v>
      </c>
      <c r="F10" s="20">
        <v>21.984999999999999</v>
      </c>
      <c r="G10" s="20">
        <v>12027.1</v>
      </c>
      <c r="H10" s="20">
        <v>1.1016400000000001E-3</v>
      </c>
    </row>
    <row r="11" spans="2:8" x14ac:dyDescent="0.3">
      <c r="B11" s="20">
        <v>857.75800000000004</v>
      </c>
      <c r="C11" s="20">
        <v>1.3587500000000001E-2</v>
      </c>
      <c r="D11" s="20">
        <v>63128.7</v>
      </c>
      <c r="E11" s="20">
        <v>6.6191700000000004</v>
      </c>
      <c r="F11" s="20">
        <v>21.989000000000001</v>
      </c>
      <c r="G11" s="20">
        <v>11747.2</v>
      </c>
      <c r="H11" s="20">
        <v>1.08702E-3</v>
      </c>
    </row>
    <row r="12" spans="2:8" x14ac:dyDescent="0.3">
      <c r="B12" s="20">
        <v>881.18700000000001</v>
      </c>
      <c r="C12" s="20">
        <v>1.34929E-2</v>
      </c>
      <c r="D12" s="20">
        <v>65307.5</v>
      </c>
      <c r="E12" s="20">
        <v>7.6022100000000004</v>
      </c>
      <c r="F12" s="20">
        <v>22.009</v>
      </c>
      <c r="G12" s="20">
        <v>11506.5</v>
      </c>
      <c r="H12" s="20">
        <v>1.07946E-3</v>
      </c>
    </row>
    <row r="13" spans="2:8" x14ac:dyDescent="0.3">
      <c r="B13" s="20">
        <v>906.178</v>
      </c>
      <c r="C13" s="20">
        <v>1.3215599999999999E-2</v>
      </c>
      <c r="D13" s="20">
        <v>68568.800000000003</v>
      </c>
      <c r="E13" s="20">
        <v>8.6507799999999992</v>
      </c>
      <c r="F13" s="20">
        <v>22.027000000000001</v>
      </c>
      <c r="G13" s="20">
        <v>11257.2</v>
      </c>
      <c r="H13" s="20">
        <v>1.05726E-3</v>
      </c>
    </row>
    <row r="14" spans="2:8" x14ac:dyDescent="0.3">
      <c r="B14" s="20">
        <v>929.60799999999995</v>
      </c>
      <c r="C14" s="20">
        <v>1.3699899999999999E-2</v>
      </c>
      <c r="D14" s="20">
        <v>67855</v>
      </c>
      <c r="E14" s="20">
        <v>9.6338200000000001</v>
      </c>
      <c r="F14" s="20">
        <v>22.015999999999998</v>
      </c>
      <c r="G14" s="20">
        <v>11048.8</v>
      </c>
      <c r="H14" s="20">
        <v>1.0960399999999999E-3</v>
      </c>
    </row>
    <row r="15" spans="2:8" x14ac:dyDescent="0.3">
      <c r="B15" s="20">
        <v>953.03700000000003</v>
      </c>
      <c r="C15" s="20">
        <v>1.44301E-2</v>
      </c>
      <c r="D15" s="20">
        <v>66045</v>
      </c>
      <c r="E15" s="20">
        <v>10.616899999999999</v>
      </c>
      <c r="F15" s="20">
        <v>22.021999999999998</v>
      </c>
      <c r="G15" s="20">
        <v>10843.6</v>
      </c>
      <c r="H15" s="20">
        <v>1.1544700000000001E-3</v>
      </c>
    </row>
    <row r="16" spans="2:8" x14ac:dyDescent="0.3">
      <c r="B16" s="20">
        <v>978.02800000000002</v>
      </c>
      <c r="C16" s="20">
        <v>1.47101E-2</v>
      </c>
      <c r="D16" s="20">
        <v>66486.600000000006</v>
      </c>
      <c r="E16" s="20">
        <v>11.6654</v>
      </c>
      <c r="F16" s="20">
        <v>22.013999999999999</v>
      </c>
      <c r="G16" s="20">
        <v>10655.4</v>
      </c>
      <c r="H16" s="20">
        <v>1.17684E-3</v>
      </c>
    </row>
    <row r="17" spans="2:8" x14ac:dyDescent="0.3">
      <c r="B17" s="20">
        <v>1001.46</v>
      </c>
      <c r="C17" s="20">
        <v>1.58394E-2</v>
      </c>
      <c r="D17" s="20">
        <v>63225.5</v>
      </c>
      <c r="E17" s="20">
        <v>12.6485</v>
      </c>
      <c r="F17" s="20">
        <v>22.003</v>
      </c>
      <c r="G17" s="20">
        <v>10463.700000000001</v>
      </c>
      <c r="H17" s="20">
        <v>1.2672E-3</v>
      </c>
    </row>
    <row r="18" spans="2:8" x14ac:dyDescent="0.3">
      <c r="B18" s="20">
        <v>1024.8900000000001</v>
      </c>
      <c r="C18" s="20">
        <v>1.6027099999999999E-2</v>
      </c>
      <c r="D18" s="20">
        <v>63946.9</v>
      </c>
      <c r="E18" s="20">
        <v>13.631500000000001</v>
      </c>
      <c r="F18" s="20">
        <v>22.024999999999999</v>
      </c>
      <c r="G18" s="20">
        <v>10274.5</v>
      </c>
      <c r="H18" s="20">
        <v>1.28221E-3</v>
      </c>
    </row>
    <row r="19" spans="2:8" x14ac:dyDescent="0.3">
      <c r="B19" s="20">
        <v>1048.32</v>
      </c>
      <c r="C19" s="20">
        <v>1.66204E-2</v>
      </c>
      <c r="D19" s="20">
        <v>63073.8</v>
      </c>
      <c r="E19" s="20">
        <v>14.614599999999999</v>
      </c>
      <c r="F19" s="20">
        <v>22.030999999999999</v>
      </c>
      <c r="G19" s="20">
        <v>10072.299999999999</v>
      </c>
      <c r="H19" s="20">
        <v>1.3297000000000001E-3</v>
      </c>
    </row>
    <row r="20" spans="2:8" x14ac:dyDescent="0.3">
      <c r="B20" s="20">
        <v>1071.74</v>
      </c>
      <c r="C20" s="20">
        <v>1.79635E-2</v>
      </c>
      <c r="D20" s="20">
        <v>59662.400000000001</v>
      </c>
      <c r="E20" s="20">
        <v>15.5976</v>
      </c>
      <c r="F20" s="20">
        <v>21.988</v>
      </c>
      <c r="G20" s="20">
        <v>9863.33</v>
      </c>
      <c r="H20" s="20">
        <v>1.4371200000000001E-3</v>
      </c>
    </row>
    <row r="21" spans="2:8" x14ac:dyDescent="0.3">
      <c r="B21" s="20">
        <v>1096.74</v>
      </c>
      <c r="C21" s="20">
        <v>1.8613000000000001E-2</v>
      </c>
      <c r="D21" s="20">
        <v>58923</v>
      </c>
      <c r="E21" s="20">
        <v>16.6462</v>
      </c>
      <c r="F21" s="20">
        <v>22.01</v>
      </c>
      <c r="G21" s="20">
        <v>9627.61</v>
      </c>
      <c r="H21" s="20">
        <v>1.48909E-3</v>
      </c>
    </row>
    <row r="22" spans="2:8" x14ac:dyDescent="0.3">
      <c r="B22" s="20">
        <v>1120.1600000000001</v>
      </c>
      <c r="C22" s="20">
        <v>1.9628300000000001E-2</v>
      </c>
      <c r="D22" s="20">
        <v>57068.800000000003</v>
      </c>
      <c r="E22" s="20">
        <v>17.629200000000001</v>
      </c>
      <c r="F22" s="20">
        <v>22.01</v>
      </c>
      <c r="G22" s="20">
        <v>9401.25</v>
      </c>
      <c r="H22" s="20">
        <v>1.5703E-3</v>
      </c>
    </row>
    <row r="23" spans="2:8" x14ac:dyDescent="0.3">
      <c r="B23" s="20">
        <v>1143.5899999999999</v>
      </c>
      <c r="C23" s="20">
        <v>2.1439799999999998E-2</v>
      </c>
      <c r="D23" s="20">
        <v>53339.7</v>
      </c>
      <c r="E23" s="20">
        <v>18.612300000000001</v>
      </c>
      <c r="F23" s="20">
        <v>22.023</v>
      </c>
      <c r="G23" s="20">
        <v>9154.32</v>
      </c>
      <c r="H23" s="20">
        <v>1.7152300000000001E-3</v>
      </c>
    </row>
    <row r="24" spans="2:8" x14ac:dyDescent="0.3">
      <c r="B24" s="20">
        <v>1168.58</v>
      </c>
      <c r="C24" s="20">
        <v>2.2640899999999999E-2</v>
      </c>
      <c r="D24" s="20">
        <v>51614</v>
      </c>
      <c r="E24" s="20">
        <v>19.660799999999998</v>
      </c>
      <c r="F24" s="20">
        <v>22.009</v>
      </c>
      <c r="G24" s="20">
        <v>8891.3799999999992</v>
      </c>
      <c r="H24" s="20">
        <v>1.8113199999999999E-3</v>
      </c>
    </row>
    <row r="25" spans="2:8" x14ac:dyDescent="0.3">
      <c r="B25" s="20">
        <v>1192.01</v>
      </c>
      <c r="C25" s="20">
        <v>2.3949700000000001E-2</v>
      </c>
      <c r="D25" s="20">
        <v>49771.6</v>
      </c>
      <c r="E25" s="20">
        <v>20.643899999999999</v>
      </c>
      <c r="F25" s="20">
        <v>22.015000000000001</v>
      </c>
      <c r="G25" s="20">
        <v>8673.2900000000009</v>
      </c>
      <c r="H25" s="20">
        <v>1.9160099999999999E-3</v>
      </c>
    </row>
    <row r="26" spans="2:8" x14ac:dyDescent="0.3">
      <c r="B26" s="20">
        <v>1215.44</v>
      </c>
      <c r="C26" s="20">
        <v>2.52777E-2</v>
      </c>
      <c r="D26" s="20">
        <v>48083.6</v>
      </c>
      <c r="E26" s="20">
        <v>21.626899999999999</v>
      </c>
      <c r="F26" s="20">
        <v>22.018000000000001</v>
      </c>
      <c r="G26" s="20">
        <v>8436.26</v>
      </c>
      <c r="H26" s="20">
        <v>2.0223200000000002E-3</v>
      </c>
    </row>
    <row r="27" spans="2:8" x14ac:dyDescent="0.3">
      <c r="B27" s="20">
        <v>1238.8699999999999</v>
      </c>
      <c r="C27" s="20">
        <v>2.6821899999999999E-2</v>
      </c>
      <c r="D27" s="20">
        <v>46188.800000000003</v>
      </c>
      <c r="E27" s="20">
        <v>22.61</v>
      </c>
      <c r="F27" s="20">
        <v>22.021999999999998</v>
      </c>
      <c r="G27" s="20">
        <v>8218.83</v>
      </c>
      <c r="H27" s="20">
        <v>2.1457999999999998E-3</v>
      </c>
    </row>
    <row r="28" spans="2:8" x14ac:dyDescent="0.3">
      <c r="B28" s="20">
        <v>1262.3</v>
      </c>
      <c r="C28" s="20">
        <v>2.90897E-2</v>
      </c>
      <c r="D28" s="20">
        <v>43393.4</v>
      </c>
      <c r="E28" s="20">
        <v>23.593</v>
      </c>
      <c r="F28" s="20">
        <v>22.013000000000002</v>
      </c>
      <c r="G28" s="20">
        <v>8007.36</v>
      </c>
      <c r="H28" s="20">
        <v>2.32723E-3</v>
      </c>
    </row>
    <row r="29" spans="2:8" x14ac:dyDescent="0.3">
      <c r="B29" s="20">
        <v>1287.29</v>
      </c>
      <c r="C29" s="20">
        <v>3.2216399999999999E-2</v>
      </c>
      <c r="D29" s="20">
        <v>39957.699999999997</v>
      </c>
      <c r="E29" s="20">
        <v>24.6416</v>
      </c>
      <c r="F29" s="20">
        <v>21.992999999999999</v>
      </c>
      <c r="G29" s="20">
        <v>7792.57</v>
      </c>
      <c r="H29" s="20">
        <v>2.5774399999999999E-3</v>
      </c>
    </row>
    <row r="30" spans="2:8" x14ac:dyDescent="0.3">
      <c r="B30" s="20">
        <v>1310.72</v>
      </c>
      <c r="C30" s="20">
        <v>3.5598900000000003E-2</v>
      </c>
      <c r="D30" s="20">
        <v>36819.199999999997</v>
      </c>
      <c r="E30" s="20">
        <v>25.624600000000001</v>
      </c>
      <c r="F30" s="20">
        <v>21.988</v>
      </c>
      <c r="G30" s="20">
        <v>7545.02</v>
      </c>
      <c r="H30" s="20">
        <v>2.8480100000000002E-3</v>
      </c>
    </row>
    <row r="31" spans="2:8" x14ac:dyDescent="0.3">
      <c r="B31" s="20">
        <v>1334.15</v>
      </c>
      <c r="C31" s="20">
        <v>3.9336000000000003E-2</v>
      </c>
      <c r="D31" s="20">
        <v>33916.800000000003</v>
      </c>
      <c r="E31" s="20">
        <v>26.607600000000001</v>
      </c>
      <c r="F31" s="20">
        <v>21.981999999999999</v>
      </c>
      <c r="G31" s="20">
        <v>7283.54</v>
      </c>
      <c r="H31" s="20">
        <v>3.14694E-3</v>
      </c>
    </row>
    <row r="32" spans="2:8" x14ac:dyDescent="0.3">
      <c r="B32" s="20">
        <v>1359.14</v>
      </c>
      <c r="C32" s="20">
        <v>4.5140800000000002E-2</v>
      </c>
      <c r="D32" s="20">
        <v>30108.9</v>
      </c>
      <c r="E32" s="20">
        <v>27.656199999999998</v>
      </c>
      <c r="F32" s="20">
        <v>21.99</v>
      </c>
      <c r="G32" s="20">
        <v>6980.91</v>
      </c>
      <c r="H32" s="20">
        <v>3.61137E-3</v>
      </c>
    </row>
    <row r="33" spans="2:8" x14ac:dyDescent="0.3">
      <c r="B33" s="20">
        <v>1382.57</v>
      </c>
      <c r="C33" s="20">
        <v>4.9506000000000001E-2</v>
      </c>
      <c r="D33" s="20">
        <v>27927.4</v>
      </c>
      <c r="E33" s="20">
        <v>28.639299999999999</v>
      </c>
      <c r="F33" s="20">
        <v>21.998999999999999</v>
      </c>
      <c r="G33" s="20">
        <v>6671.67</v>
      </c>
      <c r="H33" s="20">
        <v>3.9605300000000003E-3</v>
      </c>
    </row>
    <row r="34" spans="2:8" x14ac:dyDescent="0.3">
      <c r="B34" s="20">
        <v>1406</v>
      </c>
      <c r="C34" s="20">
        <v>5.5281700000000003E-2</v>
      </c>
      <c r="D34" s="20">
        <v>25433.4</v>
      </c>
      <c r="E34" s="20">
        <v>29.622299999999999</v>
      </c>
      <c r="F34" s="20">
        <v>21.992000000000001</v>
      </c>
      <c r="G34" s="20">
        <v>6330.93</v>
      </c>
      <c r="H34" s="20">
        <v>4.4226600000000001E-3</v>
      </c>
    </row>
    <row r="35" spans="2:8" x14ac:dyDescent="0.3">
      <c r="B35" s="20">
        <v>1430.99</v>
      </c>
      <c r="C35" s="20">
        <v>6.5242999999999995E-2</v>
      </c>
      <c r="D35" s="20">
        <v>21933.200000000001</v>
      </c>
      <c r="E35" s="20">
        <v>30.6709</v>
      </c>
      <c r="F35" s="20">
        <v>21.998999999999999</v>
      </c>
      <c r="G35" s="20">
        <v>5945.6</v>
      </c>
      <c r="H35" s="20">
        <v>5.2195000000000002E-3</v>
      </c>
    </row>
    <row r="36" spans="2:8" x14ac:dyDescent="0.3">
      <c r="B36" s="20">
        <v>1454.42</v>
      </c>
      <c r="C36" s="20">
        <v>7.1800699999999995E-2</v>
      </c>
      <c r="D36" s="20">
        <v>20256.3</v>
      </c>
      <c r="E36" s="20">
        <v>31.6539</v>
      </c>
      <c r="F36" s="20">
        <v>22.012</v>
      </c>
      <c r="G36" s="20">
        <v>5588.01</v>
      </c>
      <c r="H36" s="20">
        <v>5.7442700000000001E-3</v>
      </c>
    </row>
    <row r="37" spans="2:8" x14ac:dyDescent="0.3">
      <c r="B37" s="20">
        <v>1477.85</v>
      </c>
      <c r="C37" s="20">
        <v>8.13918E-2</v>
      </c>
      <c r="D37" s="20">
        <v>18157.2</v>
      </c>
      <c r="E37" s="20">
        <v>32.637</v>
      </c>
      <c r="F37" s="20">
        <v>22.010999999999999</v>
      </c>
      <c r="G37" s="20">
        <v>5234.24</v>
      </c>
      <c r="H37" s="20">
        <v>6.5113300000000001E-3</v>
      </c>
    </row>
    <row r="38" spans="2:8" x14ac:dyDescent="0.3">
      <c r="B38" s="20">
        <v>1501.28</v>
      </c>
      <c r="C38" s="20">
        <v>9.6977499999999994E-2</v>
      </c>
      <c r="D38" s="20">
        <v>15480.7</v>
      </c>
      <c r="E38" s="20">
        <v>33.619999999999997</v>
      </c>
      <c r="F38" s="20">
        <v>22.006</v>
      </c>
      <c r="G38" s="20">
        <v>4865.13</v>
      </c>
      <c r="H38" s="20">
        <v>7.7585500000000003E-3</v>
      </c>
    </row>
    <row r="39" spans="2:8" x14ac:dyDescent="0.3">
      <c r="B39" s="20">
        <v>1524.71</v>
      </c>
      <c r="C39" s="20">
        <v>0.117531</v>
      </c>
      <c r="D39" s="20">
        <v>12972.8</v>
      </c>
      <c r="E39" s="20">
        <v>34.603000000000002</v>
      </c>
      <c r="F39" s="20">
        <v>21.981999999999999</v>
      </c>
      <c r="G39" s="20">
        <v>4547.74</v>
      </c>
      <c r="H39" s="20">
        <v>9.4027299999999998E-3</v>
      </c>
    </row>
    <row r="40" spans="2:8" x14ac:dyDescent="0.3">
      <c r="B40" s="20">
        <v>1549.7</v>
      </c>
      <c r="C40" s="20">
        <v>0.144287</v>
      </c>
      <c r="D40" s="20">
        <v>10740.4</v>
      </c>
      <c r="E40" s="20">
        <v>35.651600000000002</v>
      </c>
      <c r="F40" s="20">
        <v>22.001999999999999</v>
      </c>
      <c r="G40" s="20">
        <v>4167.3500000000004</v>
      </c>
      <c r="H40" s="20">
        <v>1.15432E-2</v>
      </c>
    </row>
    <row r="41" spans="2:8" x14ac:dyDescent="0.3">
      <c r="B41" s="20">
        <v>1573.13</v>
      </c>
      <c r="C41" s="20">
        <v>0.17735999999999999</v>
      </c>
      <c r="D41" s="20">
        <v>8869.7000000000007</v>
      </c>
      <c r="E41" s="20">
        <v>36.634700000000002</v>
      </c>
      <c r="F41" s="20">
        <v>22.004000000000001</v>
      </c>
      <c r="G41" s="20">
        <v>3765.38</v>
      </c>
      <c r="H41" s="20">
        <v>1.41891E-2</v>
      </c>
    </row>
    <row r="42" spans="2:8" x14ac:dyDescent="0.3">
      <c r="B42" s="20">
        <v>1596.56</v>
      </c>
      <c r="C42" s="20">
        <v>0.217894</v>
      </c>
      <c r="D42" s="20">
        <v>7327.22</v>
      </c>
      <c r="E42" s="20">
        <v>37.617699999999999</v>
      </c>
      <c r="F42" s="20">
        <v>22.004000000000001</v>
      </c>
      <c r="G42" s="20">
        <v>3351.09</v>
      </c>
      <c r="H42" s="20">
        <v>1.7432E-2</v>
      </c>
    </row>
    <row r="43" spans="2:8" x14ac:dyDescent="0.3">
      <c r="B43" s="20">
        <v>1621.55</v>
      </c>
      <c r="C43" s="20">
        <v>0.323156</v>
      </c>
      <c r="D43" s="20">
        <v>5017.84</v>
      </c>
      <c r="E43" s="20">
        <v>38.6663</v>
      </c>
      <c r="F43" s="20">
        <v>21.995999999999999</v>
      </c>
      <c r="G43" s="20">
        <v>2916.55</v>
      </c>
      <c r="H43" s="20">
        <v>2.5852900000000002E-2</v>
      </c>
    </row>
    <row r="44" spans="2:8" x14ac:dyDescent="0.3">
      <c r="B44" s="20">
        <v>1644.97</v>
      </c>
      <c r="C44" s="20">
        <v>0.45282099999999997</v>
      </c>
      <c r="D44" s="20">
        <v>3632.72</v>
      </c>
      <c r="E44" s="20">
        <v>39.649299999999997</v>
      </c>
      <c r="F44" s="20">
        <v>21.99</v>
      </c>
      <c r="G44" s="20">
        <v>2464.3000000000002</v>
      </c>
      <c r="H44" s="20">
        <v>3.6226700000000001E-2</v>
      </c>
    </row>
    <row r="45" spans="2:8" x14ac:dyDescent="0.3">
      <c r="B45" s="20">
        <v>1668.4</v>
      </c>
      <c r="C45" s="20">
        <v>0.68290099999999998</v>
      </c>
      <c r="D45" s="20">
        <v>2443.11</v>
      </c>
      <c r="E45" s="20">
        <v>40.632399999999997</v>
      </c>
      <c r="F45" s="20">
        <v>22.012</v>
      </c>
      <c r="G45" s="20">
        <v>2018.84</v>
      </c>
      <c r="H45" s="20">
        <v>5.46332E-2</v>
      </c>
    </row>
    <row r="46" spans="2:8" x14ac:dyDescent="0.3">
      <c r="B46" s="20">
        <v>1691.83</v>
      </c>
      <c r="C46" s="20">
        <v>1.05735</v>
      </c>
      <c r="D46" s="20">
        <v>1600.06</v>
      </c>
      <c r="E46" s="20">
        <v>41.615400000000001</v>
      </c>
      <c r="F46" s="20">
        <v>22.01</v>
      </c>
      <c r="G46" s="20">
        <v>1600.67</v>
      </c>
      <c r="H46" s="20">
        <v>8.4588399999999994E-2</v>
      </c>
    </row>
    <row r="47" spans="2:8" x14ac:dyDescent="0.3">
      <c r="B47" s="20">
        <v>1715.25</v>
      </c>
      <c r="C47" s="20">
        <v>1.5827</v>
      </c>
      <c r="D47" s="20">
        <v>1083.75</v>
      </c>
      <c r="E47" s="20">
        <v>42.598399999999998</v>
      </c>
      <c r="F47" s="20">
        <v>21.99</v>
      </c>
      <c r="G47" s="20">
        <v>1291.94</v>
      </c>
      <c r="H47" s="20">
        <v>0.12661900000000001</v>
      </c>
    </row>
    <row r="48" spans="2:8" x14ac:dyDescent="0.3">
      <c r="B48" s="20">
        <v>1740.24</v>
      </c>
      <c r="C48" s="20">
        <v>2.4527700000000001</v>
      </c>
      <c r="D48" s="20">
        <v>709.49800000000005</v>
      </c>
      <c r="E48" s="20">
        <v>43.646999999999998</v>
      </c>
      <c r="F48" s="20">
        <v>22.007000000000001</v>
      </c>
      <c r="G48" s="20">
        <v>1055.75</v>
      </c>
      <c r="H48" s="20">
        <v>0.19622400000000001</v>
      </c>
    </row>
    <row r="49" spans="2:8" x14ac:dyDescent="0.3">
      <c r="B49" s="20">
        <v>1763.66</v>
      </c>
      <c r="C49" s="20">
        <v>3.79434</v>
      </c>
      <c r="D49" s="20">
        <v>464.81299999999999</v>
      </c>
      <c r="E49" s="20">
        <v>44.63</v>
      </c>
      <c r="F49" s="20">
        <v>22.007999999999999</v>
      </c>
      <c r="G49" s="20">
        <v>930.42499999999995</v>
      </c>
      <c r="H49" s="20">
        <v>0.30355100000000002</v>
      </c>
    </row>
    <row r="50" spans="2:8" x14ac:dyDescent="0.3">
      <c r="B50" s="20">
        <v>1787.07</v>
      </c>
      <c r="C50" s="20">
        <v>5.8643900000000002</v>
      </c>
      <c r="D50" s="20">
        <v>304.733</v>
      </c>
      <c r="E50" s="20">
        <v>45.613100000000003</v>
      </c>
      <c r="F50" s="20">
        <v>22.01</v>
      </c>
      <c r="G50" s="20">
        <v>585.721</v>
      </c>
      <c r="H50" s="20">
        <v>0.46916000000000002</v>
      </c>
    </row>
    <row r="51" spans="2:8" x14ac:dyDescent="0.3">
      <c r="B51" s="20">
        <v>1812.04</v>
      </c>
      <c r="C51" s="20">
        <v>9.1285900000000009</v>
      </c>
      <c r="D51" s="20">
        <v>198.50200000000001</v>
      </c>
      <c r="E51" s="20">
        <v>46.661700000000003</v>
      </c>
      <c r="F51" s="20">
        <v>21.986999999999998</v>
      </c>
      <c r="G51" s="20">
        <v>168.22900000000001</v>
      </c>
      <c r="H51" s="20">
        <v>0.73031599999999997</v>
      </c>
    </row>
    <row r="52" spans="2:8" x14ac:dyDescent="0.3">
      <c r="B52" s="20">
        <v>1835.45</v>
      </c>
      <c r="C52" s="20">
        <v>11.3561</v>
      </c>
      <c r="D52" s="20">
        <v>161.62700000000001</v>
      </c>
      <c r="E52" s="20">
        <v>47.6447</v>
      </c>
      <c r="F52" s="20">
        <v>22.007999999999999</v>
      </c>
      <c r="G52" s="20">
        <v>-117.68300000000001</v>
      </c>
      <c r="H52" s="20">
        <v>0.90850500000000001</v>
      </c>
    </row>
    <row r="53" spans="2:8" x14ac:dyDescent="0.3">
      <c r="B53" s="20">
        <v>1858.84</v>
      </c>
      <c r="C53" s="20">
        <v>17.769100000000002</v>
      </c>
      <c r="D53" s="20">
        <v>104.611</v>
      </c>
      <c r="E53" s="20">
        <v>48.627699999999997</v>
      </c>
      <c r="F53" s="20">
        <v>21.998000000000001</v>
      </c>
      <c r="G53" s="20">
        <v>698.07899999999995</v>
      </c>
      <c r="H53" s="20">
        <v>1.4215599999999999</v>
      </c>
    </row>
    <row r="54" spans="2:8" x14ac:dyDescent="0.3">
      <c r="B54" s="20">
        <v>1882.23</v>
      </c>
      <c r="C54" s="20">
        <v>23.6251</v>
      </c>
      <c r="D54" s="20">
        <v>79.6708</v>
      </c>
      <c r="E54" s="20">
        <v>49.610799999999998</v>
      </c>
      <c r="F54" s="20">
        <v>21.992000000000001</v>
      </c>
      <c r="G54" s="20">
        <v>1333.72</v>
      </c>
      <c r="H54" s="20">
        <v>1.89005</v>
      </c>
    </row>
    <row r="55" spans="2:8" x14ac:dyDescent="0.3">
      <c r="B55" s="20">
        <v>1905.53</v>
      </c>
      <c r="C55" s="20">
        <v>41.461300000000001</v>
      </c>
      <c r="D55" s="20">
        <v>45.959299999999999</v>
      </c>
      <c r="E55" s="20">
        <v>50.593800000000002</v>
      </c>
      <c r="F55" s="20">
        <v>22.013000000000002</v>
      </c>
      <c r="G55" s="20">
        <v>1412.4</v>
      </c>
      <c r="H55" s="20">
        <v>3.3169499999999998</v>
      </c>
    </row>
    <row r="56" spans="2:8" x14ac:dyDescent="0.3">
      <c r="B56" s="20">
        <v>1930.53</v>
      </c>
      <c r="C56" s="20">
        <v>41.157800000000002</v>
      </c>
      <c r="D56" s="20">
        <v>46.9054</v>
      </c>
      <c r="E56" s="20">
        <v>51.642400000000002</v>
      </c>
      <c r="F56" s="20">
        <v>22.001999999999999</v>
      </c>
      <c r="G56" s="20">
        <v>1831.11</v>
      </c>
      <c r="H56" s="20">
        <v>3.29271</v>
      </c>
    </row>
    <row r="57" spans="2:8" x14ac:dyDescent="0.3">
      <c r="B57" s="20">
        <v>1953.91</v>
      </c>
      <c r="C57" s="20">
        <v>47.460299999999997</v>
      </c>
      <c r="D57" s="20">
        <v>41.169400000000003</v>
      </c>
      <c r="E57" s="20">
        <v>52.625399999999999</v>
      </c>
      <c r="F57" s="20">
        <v>21.994</v>
      </c>
      <c r="G57" s="20">
        <v>1081.51</v>
      </c>
      <c r="H57" s="20">
        <v>3.7968700000000002</v>
      </c>
    </row>
    <row r="58" spans="2:8" x14ac:dyDescent="0.3">
      <c r="B58" s="20">
        <v>1977.21</v>
      </c>
      <c r="C58" s="20">
        <v>65.750699999999995</v>
      </c>
      <c r="D58" s="20">
        <v>30.071300000000001</v>
      </c>
      <c r="E58" s="20">
        <v>53.608499999999999</v>
      </c>
      <c r="F58" s="20">
        <v>21.997</v>
      </c>
      <c r="G58" s="20">
        <v>1216.03</v>
      </c>
      <c r="H58" s="20">
        <v>5.2602799999999998</v>
      </c>
    </row>
    <row r="59" spans="2:8" x14ac:dyDescent="0.3">
      <c r="B59" s="20">
        <v>2001.12</v>
      </c>
      <c r="C59" s="20">
        <v>221.035</v>
      </c>
      <c r="D59" s="20">
        <v>9.0534199999999991</v>
      </c>
      <c r="E59" s="20">
        <v>54.6571</v>
      </c>
      <c r="F59" s="20">
        <v>21.986000000000001</v>
      </c>
      <c r="G59" s="20">
        <v>1710.91</v>
      </c>
      <c r="H59" s="20">
        <v>17.683199999999999</v>
      </c>
    </row>
    <row r="60" spans="2:8" x14ac:dyDescent="0.3">
      <c r="B60" s="20">
        <v>2022.16</v>
      </c>
      <c r="C60" s="20">
        <v>563.79899999999998</v>
      </c>
      <c r="D60" s="20">
        <v>3.5866799999999999</v>
      </c>
      <c r="E60" s="20">
        <v>55.640099999999997</v>
      </c>
      <c r="F60" s="20">
        <v>21.97</v>
      </c>
      <c r="G60" s="20">
        <v>1618.96</v>
      </c>
      <c r="H60" s="20">
        <v>45.104799999999997</v>
      </c>
    </row>
    <row r="61" spans="2:8" x14ac:dyDescent="0.3">
      <c r="B61" s="20">
        <v>2042.95</v>
      </c>
      <c r="C61" s="20">
        <v>942.54399999999998</v>
      </c>
      <c r="D61" s="20">
        <v>2.1674899999999999</v>
      </c>
      <c r="E61" s="20">
        <v>56.623100000000001</v>
      </c>
      <c r="F61" s="20">
        <v>22.001000000000001</v>
      </c>
      <c r="G61" s="20">
        <v>915.21900000000005</v>
      </c>
      <c r="H61" s="20">
        <v>75.406099999999995</v>
      </c>
    </row>
  </sheetData>
  <mergeCells count="1">
    <mergeCell ref="B2:G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Y84"/>
  <sheetViews>
    <sheetView topLeftCell="AP1" zoomScale="70" zoomScaleNormal="70" workbookViewId="0">
      <selection activeCell="BL28" sqref="BL28"/>
    </sheetView>
  </sheetViews>
  <sheetFormatPr defaultRowHeight="14.4" x14ac:dyDescent="0.3"/>
  <cols>
    <col min="1" max="1" width="18.33203125" style="1" bestFit="1" customWidth="1"/>
    <col min="2" max="2" width="13.5546875" style="1" bestFit="1" customWidth="1"/>
    <col min="3" max="3" width="12" style="1" bestFit="1" customWidth="1"/>
    <col min="4" max="4" width="12.44140625" style="1" bestFit="1" customWidth="1"/>
    <col min="5" max="5" width="16" style="1" bestFit="1" customWidth="1"/>
    <col min="6" max="6" width="17.109375" style="1" bestFit="1" customWidth="1"/>
    <col min="8" max="8" width="14.88671875" bestFit="1" customWidth="1"/>
    <col min="23" max="23" width="10" style="1" bestFit="1" customWidth="1"/>
    <col min="24" max="24" width="14.88671875" style="1" bestFit="1" customWidth="1"/>
    <col min="25" max="25" width="12" style="1" bestFit="1" customWidth="1"/>
    <col min="26" max="26" width="12.44140625" style="1" bestFit="1" customWidth="1"/>
    <col min="27" max="27" width="16" style="1" bestFit="1" customWidth="1"/>
    <col min="28" max="28" width="17.109375" style="1" bestFit="1" customWidth="1"/>
    <col min="29" max="29" width="10" style="1" bestFit="1" customWidth="1"/>
    <col min="31" max="31" width="10" bestFit="1" customWidth="1"/>
    <col min="32" max="32" width="14.88671875" bestFit="1" customWidth="1"/>
    <col min="33" max="34" width="12.44140625" bestFit="1" customWidth="1"/>
    <col min="35" max="35" width="16" bestFit="1" customWidth="1"/>
    <col min="36" max="36" width="17.109375" bestFit="1" customWidth="1"/>
    <col min="38" max="38" width="10" bestFit="1" customWidth="1"/>
    <col min="39" max="39" width="14.88671875" bestFit="1" customWidth="1"/>
    <col min="40" max="40" width="12" bestFit="1" customWidth="1"/>
    <col min="41" max="41" width="12.44140625" bestFit="1" customWidth="1"/>
    <col min="42" max="42" width="16" bestFit="1" customWidth="1"/>
    <col min="43" max="43" width="17.109375" bestFit="1" customWidth="1"/>
    <col min="44" max="44" width="10" bestFit="1" customWidth="1"/>
    <col min="46" max="46" width="10" bestFit="1" customWidth="1"/>
    <col min="47" max="47" width="14.88671875" bestFit="1" customWidth="1"/>
    <col min="48" max="49" width="12.44140625" bestFit="1" customWidth="1"/>
    <col min="50" max="50" width="16" bestFit="1" customWidth="1"/>
    <col min="51" max="51" width="17.109375" bestFit="1" customWidth="1"/>
  </cols>
  <sheetData>
    <row r="1" spans="1:51" ht="15" thickBot="1" x14ac:dyDescent="0.35"/>
    <row r="2" spans="1:51" s="5" customFormat="1" x14ac:dyDescent="0.3">
      <c r="A2" s="3" t="s">
        <v>0</v>
      </c>
      <c r="B2" s="3"/>
      <c r="C2" s="3"/>
      <c r="D2" s="3"/>
      <c r="E2" s="3"/>
      <c r="F2" s="3"/>
      <c r="W2" s="79" t="s">
        <v>18</v>
      </c>
      <c r="X2" s="79"/>
      <c r="Y2" s="79"/>
      <c r="Z2" s="79"/>
      <c r="AA2" s="79"/>
      <c r="AB2" s="79"/>
      <c r="AC2" s="79"/>
      <c r="AE2" s="80" t="s">
        <v>22</v>
      </c>
      <c r="AF2" s="81"/>
      <c r="AG2" s="81"/>
      <c r="AH2" s="81"/>
      <c r="AI2" s="81"/>
      <c r="AJ2" s="82"/>
      <c r="AL2" s="79" t="s">
        <v>23</v>
      </c>
      <c r="AM2" s="79"/>
      <c r="AN2" s="79"/>
      <c r="AO2" s="79"/>
      <c r="AP2" s="79"/>
      <c r="AQ2" s="79"/>
      <c r="AR2" s="79"/>
      <c r="AT2" s="80" t="s">
        <v>22</v>
      </c>
      <c r="AU2" s="81"/>
      <c r="AV2" s="81"/>
      <c r="AW2" s="81"/>
      <c r="AX2" s="81"/>
      <c r="AY2" s="82"/>
    </row>
    <row r="3" spans="1:51" s="5" customFormat="1" x14ac:dyDescent="0.3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W3" s="3" t="s">
        <v>1</v>
      </c>
      <c r="X3" s="3" t="s">
        <v>2</v>
      </c>
      <c r="Y3" s="3" t="s">
        <v>3</v>
      </c>
      <c r="Z3" s="3" t="s">
        <v>4</v>
      </c>
      <c r="AA3" s="3" t="s">
        <v>5</v>
      </c>
      <c r="AB3" s="3" t="s">
        <v>6</v>
      </c>
      <c r="AC3" s="3" t="s">
        <v>12</v>
      </c>
      <c r="AE3" s="7" t="s">
        <v>1</v>
      </c>
      <c r="AF3" s="8" t="s">
        <v>2</v>
      </c>
      <c r="AG3" s="8" t="s">
        <v>3</v>
      </c>
      <c r="AH3" s="8" t="s">
        <v>4</v>
      </c>
      <c r="AI3" s="8" t="s">
        <v>5</v>
      </c>
      <c r="AJ3" s="9" t="s">
        <v>6</v>
      </c>
      <c r="AL3" s="4" t="s">
        <v>1</v>
      </c>
      <c r="AM3" s="4" t="s">
        <v>2</v>
      </c>
      <c r="AN3" s="4" t="s">
        <v>3</v>
      </c>
      <c r="AO3" s="4" t="s">
        <v>4</v>
      </c>
      <c r="AP3" s="4" t="s">
        <v>5</v>
      </c>
      <c r="AQ3" s="4" t="s">
        <v>6</v>
      </c>
      <c r="AR3" s="4" t="s">
        <v>12</v>
      </c>
      <c r="AT3" s="7" t="s">
        <v>1</v>
      </c>
      <c r="AU3" s="8" t="s">
        <v>2</v>
      </c>
      <c r="AV3" s="8" t="s">
        <v>3</v>
      </c>
      <c r="AW3" s="8" t="s">
        <v>4</v>
      </c>
      <c r="AX3" s="8" t="s">
        <v>5</v>
      </c>
      <c r="AY3" s="9" t="s">
        <v>6</v>
      </c>
    </row>
    <row r="4" spans="1:51" s="5" customFormat="1" x14ac:dyDescent="0.3">
      <c r="A4" s="3" t="s">
        <v>7</v>
      </c>
      <c r="B4" s="3" t="s">
        <v>8</v>
      </c>
      <c r="C4" s="3" t="s">
        <v>9</v>
      </c>
      <c r="D4" s="3" t="s">
        <v>10</v>
      </c>
      <c r="E4" s="3" t="s">
        <v>11</v>
      </c>
      <c r="F4" s="3" t="s">
        <v>7</v>
      </c>
      <c r="W4" s="3" t="s">
        <v>7</v>
      </c>
      <c r="X4" s="3" t="s">
        <v>8</v>
      </c>
      <c r="Y4" s="3" t="s">
        <v>9</v>
      </c>
      <c r="Z4" s="3" t="s">
        <v>10</v>
      </c>
      <c r="AA4" s="3" t="s">
        <v>11</v>
      </c>
      <c r="AB4" s="3" t="s">
        <v>7</v>
      </c>
      <c r="AC4" s="3" t="s">
        <v>13</v>
      </c>
      <c r="AE4" s="7" t="s">
        <v>7</v>
      </c>
      <c r="AF4" s="8" t="s">
        <v>8</v>
      </c>
      <c r="AG4" s="8" t="s">
        <v>9</v>
      </c>
      <c r="AH4" s="8" t="s">
        <v>10</v>
      </c>
      <c r="AI4" s="8" t="s">
        <v>11</v>
      </c>
      <c r="AJ4" s="9" t="s">
        <v>7</v>
      </c>
      <c r="AL4" s="4" t="s">
        <v>7</v>
      </c>
      <c r="AM4" s="4" t="s">
        <v>8</v>
      </c>
      <c r="AN4" s="4" t="s">
        <v>9</v>
      </c>
      <c r="AO4" s="4" t="s">
        <v>10</v>
      </c>
      <c r="AP4" s="4" t="s">
        <v>11</v>
      </c>
      <c r="AQ4" s="4" t="s">
        <v>7</v>
      </c>
      <c r="AR4" s="4" t="s">
        <v>13</v>
      </c>
      <c r="AT4" s="7" t="s">
        <v>7</v>
      </c>
      <c r="AU4" s="8" t="s">
        <v>8</v>
      </c>
      <c r="AV4" s="8" t="s">
        <v>9</v>
      </c>
      <c r="AW4" s="8" t="s">
        <v>10</v>
      </c>
      <c r="AX4" s="8" t="s">
        <v>11</v>
      </c>
      <c r="AY4" s="9" t="s">
        <v>7</v>
      </c>
    </row>
    <row r="5" spans="1:51" x14ac:dyDescent="0.3">
      <c r="A5" s="1">
        <v>688.84500000000003</v>
      </c>
      <c r="B5" s="1">
        <v>1.0039599999999999E-2</v>
      </c>
      <c r="C5" s="1">
        <v>68612.7</v>
      </c>
      <c r="D5" s="1">
        <v>34.985799999999998</v>
      </c>
      <c r="E5" s="1">
        <v>24.998999999999999</v>
      </c>
      <c r="F5" s="1">
        <v>17240</v>
      </c>
      <c r="W5" s="1">
        <v>267.32299999999998</v>
      </c>
      <c r="X5" s="1">
        <v>3.7313400000000001E-5</v>
      </c>
      <c r="Y5" s="1">
        <v>7164250</v>
      </c>
      <c r="Z5" s="1">
        <v>471.73399999999998</v>
      </c>
      <c r="AA5" s="1">
        <v>24.984999999999999</v>
      </c>
      <c r="AB5" s="1">
        <v>10416.4</v>
      </c>
      <c r="AC5" s="1">
        <v>3359.27</v>
      </c>
      <c r="AE5" s="10">
        <v>9.9405300000000008</v>
      </c>
      <c r="AF5" s="11">
        <v>6.33502E-6</v>
      </c>
      <c r="AG5" s="11">
        <v>1569140</v>
      </c>
      <c r="AH5" s="11">
        <v>61.122599999999998</v>
      </c>
      <c r="AI5" s="11">
        <v>25.004999999999999</v>
      </c>
      <c r="AJ5" s="12">
        <v>10705.8</v>
      </c>
      <c r="AL5">
        <v>124.92100000000001</v>
      </c>
      <c r="AM5">
        <v>8.5647900000000005E-4</v>
      </c>
      <c r="AN5">
        <v>145855</v>
      </c>
      <c r="AO5">
        <v>61.0946</v>
      </c>
      <c r="AP5">
        <v>24.998999999999999</v>
      </c>
      <c r="AQ5">
        <v>13137.3</v>
      </c>
      <c r="AR5">
        <v>1569.81</v>
      </c>
      <c r="AT5" s="10">
        <v>9.9405300000000008</v>
      </c>
      <c r="AU5" s="11">
        <v>6.33502E-6</v>
      </c>
      <c r="AV5" s="11">
        <v>1569140</v>
      </c>
      <c r="AW5" s="11">
        <v>61.122599999999998</v>
      </c>
      <c r="AX5" s="11">
        <v>25.004999999999999</v>
      </c>
      <c r="AY5" s="12">
        <v>10705.8</v>
      </c>
    </row>
    <row r="6" spans="1:51" x14ac:dyDescent="0.3">
      <c r="A6" s="1">
        <v>742.77499999999998</v>
      </c>
      <c r="B6" s="1">
        <v>1.2564000000000001E-2</v>
      </c>
      <c r="C6" s="1">
        <v>59119.4</v>
      </c>
      <c r="D6" s="1">
        <v>70.0608</v>
      </c>
      <c r="E6" s="1">
        <v>25</v>
      </c>
      <c r="F6" s="1">
        <v>16016.8</v>
      </c>
      <c r="W6" s="1">
        <v>313.548</v>
      </c>
      <c r="X6" s="1">
        <v>3.2511500000000002E-5</v>
      </c>
      <c r="Y6" s="1">
        <v>9644220</v>
      </c>
      <c r="Z6" s="1">
        <v>512.76800000000003</v>
      </c>
      <c r="AA6" s="1">
        <v>24.995000000000001</v>
      </c>
      <c r="AB6" s="1">
        <v>9651.11</v>
      </c>
      <c r="AC6" s="1">
        <v>3940.16</v>
      </c>
      <c r="AE6" s="10">
        <v>19.4589</v>
      </c>
      <c r="AF6" s="11">
        <v>2.6372200000000001E-5</v>
      </c>
      <c r="AG6" s="11">
        <v>737858</v>
      </c>
      <c r="AH6" s="11">
        <v>122.264</v>
      </c>
      <c r="AI6" s="11">
        <v>25.007000000000001</v>
      </c>
      <c r="AJ6" s="12">
        <v>9509.6</v>
      </c>
      <c r="AL6">
        <v>367.87400000000002</v>
      </c>
      <c r="AM6">
        <v>1.0064799999999999E-3</v>
      </c>
      <c r="AN6">
        <v>365505</v>
      </c>
      <c r="AO6">
        <v>122.21599999999999</v>
      </c>
      <c r="AP6">
        <v>25.006</v>
      </c>
      <c r="AQ6">
        <v>11509.9</v>
      </c>
      <c r="AR6">
        <v>4622.84</v>
      </c>
      <c r="AT6" s="10">
        <v>19.4589</v>
      </c>
      <c r="AU6" s="11">
        <v>2.6372200000000001E-5</v>
      </c>
      <c r="AV6" s="11">
        <v>737858</v>
      </c>
      <c r="AW6" s="11">
        <v>122.264</v>
      </c>
      <c r="AX6" s="11">
        <v>25.007000000000001</v>
      </c>
      <c r="AY6" s="12">
        <v>9509.6</v>
      </c>
    </row>
    <row r="7" spans="1:51" x14ac:dyDescent="0.3">
      <c r="A7" s="1">
        <v>737.20899999999995</v>
      </c>
      <c r="B7" s="1">
        <v>1.5958799999999999E-2</v>
      </c>
      <c r="C7" s="1">
        <v>46194.400000000001</v>
      </c>
      <c r="D7" s="1">
        <v>105.17</v>
      </c>
      <c r="E7" s="1">
        <v>24.998999999999999</v>
      </c>
      <c r="F7" s="1">
        <v>14812.3</v>
      </c>
      <c r="W7" s="1">
        <v>372.39299999999997</v>
      </c>
      <c r="X7" s="1">
        <v>6.0000500000000003E-5</v>
      </c>
      <c r="Y7" s="1">
        <v>6206510</v>
      </c>
      <c r="Z7" s="1">
        <v>553.81600000000003</v>
      </c>
      <c r="AA7" s="1">
        <v>24.995000000000001</v>
      </c>
      <c r="AB7" s="1">
        <v>8866.23</v>
      </c>
      <c r="AC7" s="1">
        <v>4679.63</v>
      </c>
      <c r="AE7" s="10">
        <v>28.3887</v>
      </c>
      <c r="AF7" s="11">
        <v>4.7350399999999998E-6</v>
      </c>
      <c r="AG7" s="11">
        <v>5995440</v>
      </c>
      <c r="AH7" s="11">
        <v>183.38200000000001</v>
      </c>
      <c r="AI7" s="11">
        <v>24.998999999999999</v>
      </c>
      <c r="AJ7" s="12">
        <v>8166.97</v>
      </c>
      <c r="AL7">
        <v>649.30200000000002</v>
      </c>
      <c r="AM7">
        <v>1.2996399999999999E-3</v>
      </c>
      <c r="AN7">
        <v>499600</v>
      </c>
      <c r="AO7">
        <v>183.321</v>
      </c>
      <c r="AP7">
        <v>24.995999999999999</v>
      </c>
      <c r="AQ7">
        <v>10165.1</v>
      </c>
      <c r="AR7">
        <v>8159.37</v>
      </c>
      <c r="AT7" s="10">
        <v>28.3887</v>
      </c>
      <c r="AU7" s="11">
        <v>4.7350399999999998E-6</v>
      </c>
      <c r="AV7" s="11">
        <v>5995440</v>
      </c>
      <c r="AW7" s="11">
        <v>183.38200000000001</v>
      </c>
      <c r="AX7" s="11">
        <v>24.998999999999999</v>
      </c>
      <c r="AY7" s="12">
        <v>8166.97</v>
      </c>
    </row>
    <row r="8" spans="1:51" x14ac:dyDescent="0.3">
      <c r="A8" s="1">
        <v>713.50800000000004</v>
      </c>
      <c r="B8" s="1">
        <v>1.9940300000000001E-2</v>
      </c>
      <c r="C8" s="1">
        <v>35782.199999999997</v>
      </c>
      <c r="D8" s="1">
        <v>140.262</v>
      </c>
      <c r="E8" s="1">
        <v>25</v>
      </c>
      <c r="F8" s="1">
        <v>13718.7</v>
      </c>
      <c r="W8" s="1">
        <v>446.97399999999999</v>
      </c>
      <c r="X8" s="1">
        <v>8.1891400000000007E-5</v>
      </c>
      <c r="Y8" s="1">
        <v>5458130</v>
      </c>
      <c r="Z8" s="1">
        <v>594.87800000000004</v>
      </c>
      <c r="AA8" s="1">
        <v>25</v>
      </c>
      <c r="AB8" s="1">
        <v>8130.62</v>
      </c>
      <c r="AC8" s="1">
        <v>5616.84</v>
      </c>
      <c r="AE8" s="10">
        <v>39.309199999999997</v>
      </c>
      <c r="AF8" s="11">
        <v>2.38476E-7</v>
      </c>
      <c r="AG8" s="11">
        <v>164835000</v>
      </c>
      <c r="AH8" s="11">
        <v>244.488</v>
      </c>
      <c r="AI8" s="11">
        <v>25.015000000000001</v>
      </c>
      <c r="AJ8" s="12">
        <v>6784.66</v>
      </c>
      <c r="AL8">
        <v>1086.3800000000001</v>
      </c>
      <c r="AM8">
        <v>1.4596800000000001E-3</v>
      </c>
      <c r="AN8">
        <v>744260</v>
      </c>
      <c r="AO8">
        <v>244.44</v>
      </c>
      <c r="AP8">
        <v>24.988</v>
      </c>
      <c r="AQ8">
        <v>9236.16</v>
      </c>
      <c r="AR8">
        <v>13651.9</v>
      </c>
      <c r="AT8" s="10">
        <v>39.309199999999997</v>
      </c>
      <c r="AU8" s="11">
        <v>2.38476E-7</v>
      </c>
      <c r="AV8" s="11">
        <v>164835000</v>
      </c>
      <c r="AW8" s="11">
        <v>244.488</v>
      </c>
      <c r="AX8" s="11">
        <v>25.015000000000001</v>
      </c>
      <c r="AY8" s="12">
        <v>6784.66</v>
      </c>
    </row>
    <row r="9" spans="1:51" x14ac:dyDescent="0.3">
      <c r="A9" s="1">
        <v>674.43100000000004</v>
      </c>
      <c r="B9" s="1">
        <v>2.52058E-2</v>
      </c>
      <c r="C9" s="1">
        <v>26757</v>
      </c>
      <c r="D9" s="1">
        <v>175.303</v>
      </c>
      <c r="E9" s="1">
        <v>25</v>
      </c>
      <c r="F9" s="1">
        <v>12738.4</v>
      </c>
      <c r="W9" s="1">
        <v>564.21299999999997</v>
      </c>
      <c r="X9" s="1">
        <v>1.00121E-4</v>
      </c>
      <c r="Y9" s="1">
        <v>5635290</v>
      </c>
      <c r="Z9" s="1">
        <v>645.92200000000003</v>
      </c>
      <c r="AA9" s="1">
        <v>24.998999999999999</v>
      </c>
      <c r="AB9" s="1">
        <v>7244.17</v>
      </c>
      <c r="AC9" s="1">
        <v>7090.11</v>
      </c>
      <c r="AE9" s="10">
        <v>54.952199999999998</v>
      </c>
      <c r="AF9" s="11">
        <v>2.1776800000000001E-5</v>
      </c>
      <c r="AG9" s="11">
        <v>2523430</v>
      </c>
      <c r="AH9" s="11">
        <v>305.57799999999997</v>
      </c>
      <c r="AI9" s="11">
        <v>25.009</v>
      </c>
      <c r="AJ9" s="12">
        <v>5335.42</v>
      </c>
      <c r="AL9">
        <v>1650.6</v>
      </c>
      <c r="AM9">
        <v>1.8946E-3</v>
      </c>
      <c r="AN9">
        <v>871212</v>
      </c>
      <c r="AO9">
        <v>305.53899999999999</v>
      </c>
      <c r="AP9">
        <v>24.989000000000001</v>
      </c>
      <c r="AQ9">
        <v>8575.8799999999992</v>
      </c>
      <c r="AR9">
        <v>20742</v>
      </c>
      <c r="AT9" s="10">
        <v>54.952199999999998</v>
      </c>
      <c r="AU9" s="11">
        <v>2.1776800000000001E-5</v>
      </c>
      <c r="AV9" s="11">
        <v>2523430</v>
      </c>
      <c r="AW9" s="11">
        <v>305.57799999999997</v>
      </c>
      <c r="AX9" s="11">
        <v>25.009</v>
      </c>
      <c r="AY9" s="12">
        <v>5335.42</v>
      </c>
    </row>
    <row r="10" spans="1:51" x14ac:dyDescent="0.3">
      <c r="A10" s="1">
        <v>876.84</v>
      </c>
      <c r="B10" s="1">
        <v>3.0561700000000001E-2</v>
      </c>
      <c r="C10" s="1">
        <v>28690.799999999999</v>
      </c>
      <c r="D10" s="1">
        <v>210.40799999999999</v>
      </c>
      <c r="E10" s="1">
        <v>25</v>
      </c>
      <c r="F10" s="1">
        <v>11649.7</v>
      </c>
      <c r="W10" s="1">
        <v>711.08699999999999</v>
      </c>
      <c r="X10" s="1">
        <v>1.2549699999999999E-4</v>
      </c>
      <c r="Y10" s="1">
        <v>5666180</v>
      </c>
      <c r="Z10" s="1">
        <v>696.96299999999997</v>
      </c>
      <c r="AA10" s="1">
        <v>24.986000000000001</v>
      </c>
      <c r="AB10" s="1">
        <v>6421.21</v>
      </c>
      <c r="AC10" s="1">
        <v>8935.7900000000009</v>
      </c>
      <c r="AE10" s="10">
        <v>73.782399999999996</v>
      </c>
      <c r="AF10" s="11">
        <v>3.20576E-6</v>
      </c>
      <c r="AG10" s="11">
        <v>23015600</v>
      </c>
      <c r="AH10" s="11">
        <v>366.68</v>
      </c>
      <c r="AI10" s="11">
        <v>24.994</v>
      </c>
      <c r="AJ10" s="12">
        <v>3881.78</v>
      </c>
      <c r="AL10">
        <v>2256.48</v>
      </c>
      <c r="AM10">
        <v>2.55105E-3</v>
      </c>
      <c r="AN10">
        <v>884531</v>
      </c>
      <c r="AO10">
        <v>356.62900000000002</v>
      </c>
      <c r="AP10">
        <v>24.992000000000001</v>
      </c>
      <c r="AQ10">
        <v>8251.7999999999993</v>
      </c>
      <c r="AR10">
        <v>28355.8</v>
      </c>
      <c r="AT10" s="10">
        <v>73.782399999999996</v>
      </c>
      <c r="AU10" s="11">
        <v>3.20576E-6</v>
      </c>
      <c r="AV10" s="11">
        <v>23015600</v>
      </c>
      <c r="AW10" s="11">
        <v>366.68</v>
      </c>
      <c r="AX10" s="11">
        <v>24.994</v>
      </c>
      <c r="AY10" s="12">
        <v>3881.78</v>
      </c>
    </row>
    <row r="11" spans="1:51" x14ac:dyDescent="0.3">
      <c r="A11" s="1">
        <v>2041.72</v>
      </c>
      <c r="B11" s="1">
        <v>3.6757600000000001E-2</v>
      </c>
      <c r="C11" s="1">
        <v>55545.4</v>
      </c>
      <c r="D11" s="1">
        <v>245.464</v>
      </c>
      <c r="E11" s="1">
        <v>25.001000000000001</v>
      </c>
      <c r="F11" s="1">
        <v>11376</v>
      </c>
      <c r="W11" s="1">
        <v>893.274</v>
      </c>
      <c r="X11" s="1">
        <v>1.87305E-4</v>
      </c>
      <c r="Y11" s="1">
        <v>4769080</v>
      </c>
      <c r="Z11" s="1">
        <v>748.01599999999996</v>
      </c>
      <c r="AA11" s="1">
        <v>25.004999999999999</v>
      </c>
      <c r="AB11" s="1">
        <v>5693.35</v>
      </c>
      <c r="AC11" s="1">
        <v>11225.2</v>
      </c>
      <c r="AE11" s="10">
        <v>98.6785</v>
      </c>
      <c r="AF11" s="11">
        <v>2.9142600000000001E-5</v>
      </c>
      <c r="AG11" s="11">
        <v>3386050</v>
      </c>
      <c r="AH11" s="11">
        <v>427.77300000000002</v>
      </c>
      <c r="AI11" s="11">
        <v>25.001000000000001</v>
      </c>
      <c r="AJ11" s="12">
        <v>2407.92</v>
      </c>
      <c r="AL11">
        <v>2676.98</v>
      </c>
      <c r="AM11">
        <v>3.4477100000000001E-3</v>
      </c>
      <c r="AN11">
        <v>776452</v>
      </c>
      <c r="AO11">
        <v>397.77800000000002</v>
      </c>
      <c r="AP11">
        <v>24.99</v>
      </c>
      <c r="AQ11">
        <v>7965.7</v>
      </c>
      <c r="AR11">
        <v>33640</v>
      </c>
      <c r="AT11" s="10">
        <v>98.6785</v>
      </c>
      <c r="AU11" s="11">
        <v>2.9142600000000001E-5</v>
      </c>
      <c r="AV11" s="11">
        <v>3386050</v>
      </c>
      <c r="AW11" s="11">
        <v>427.77300000000002</v>
      </c>
      <c r="AX11" s="11">
        <v>25.001000000000001</v>
      </c>
      <c r="AY11" s="12">
        <v>2407.92</v>
      </c>
    </row>
    <row r="12" spans="1:51" x14ac:dyDescent="0.3">
      <c r="A12" s="1">
        <v>3902.88</v>
      </c>
      <c r="B12" s="1">
        <v>4.7824400000000003E-2</v>
      </c>
      <c r="C12" s="1">
        <v>81608.399999999994</v>
      </c>
      <c r="D12" s="1">
        <v>280.50200000000001</v>
      </c>
      <c r="E12" s="1">
        <v>25</v>
      </c>
      <c r="F12" s="1">
        <v>13438.4</v>
      </c>
      <c r="W12" s="1">
        <v>1119.02</v>
      </c>
      <c r="X12" s="1">
        <v>2.01683E-4</v>
      </c>
      <c r="Y12" s="1">
        <v>5548410</v>
      </c>
      <c r="Z12" s="1">
        <v>799.10299999999995</v>
      </c>
      <c r="AA12" s="1">
        <v>24.986000000000001</v>
      </c>
      <c r="AB12" s="1">
        <v>5104.72</v>
      </c>
      <c r="AC12" s="1">
        <v>14062</v>
      </c>
      <c r="AE12" s="10">
        <v>133.12</v>
      </c>
      <c r="AF12" s="11">
        <v>3.2222199999999998E-5</v>
      </c>
      <c r="AG12" s="11">
        <v>4131320</v>
      </c>
      <c r="AH12" s="11">
        <v>488.851</v>
      </c>
      <c r="AI12" s="11">
        <v>25.001999999999999</v>
      </c>
      <c r="AJ12" s="12">
        <v>925.63599999999997</v>
      </c>
      <c r="AL12">
        <v>3036.76</v>
      </c>
      <c r="AM12">
        <v>4.5530900000000001E-3</v>
      </c>
      <c r="AN12">
        <v>666969</v>
      </c>
      <c r="AO12">
        <v>438.86900000000003</v>
      </c>
      <c r="AP12">
        <v>25.004000000000001</v>
      </c>
      <c r="AQ12">
        <v>8027.29</v>
      </c>
      <c r="AR12">
        <v>38161.1</v>
      </c>
      <c r="AT12" s="10">
        <v>133.12</v>
      </c>
      <c r="AU12" s="11">
        <v>3.2222199999999998E-5</v>
      </c>
      <c r="AV12" s="11">
        <v>4131320</v>
      </c>
      <c r="AW12" s="11">
        <v>488.851</v>
      </c>
      <c r="AX12" s="11">
        <v>25.001999999999999</v>
      </c>
      <c r="AY12" s="12">
        <v>925.63599999999997</v>
      </c>
    </row>
    <row r="13" spans="1:51" x14ac:dyDescent="0.3">
      <c r="A13" s="1">
        <v>3810.09</v>
      </c>
      <c r="B13" s="1">
        <v>6.4231300000000005E-2</v>
      </c>
      <c r="C13" s="1">
        <v>59318.3</v>
      </c>
      <c r="D13" s="1">
        <v>315.61099999999999</v>
      </c>
      <c r="E13" s="1">
        <v>24.998999999999999</v>
      </c>
      <c r="F13" s="1">
        <v>13459</v>
      </c>
      <c r="W13" s="1">
        <v>1338.68</v>
      </c>
      <c r="X13" s="1">
        <v>2.8516099999999998E-4</v>
      </c>
      <c r="Y13" s="1">
        <v>4694460</v>
      </c>
      <c r="Z13" s="1">
        <v>840.16300000000001</v>
      </c>
      <c r="AA13" s="1">
        <v>24.99</v>
      </c>
      <c r="AB13" s="1">
        <v>4673.51</v>
      </c>
      <c r="AC13" s="1">
        <v>16822.3</v>
      </c>
      <c r="AE13" s="10">
        <v>173.10400000000001</v>
      </c>
      <c r="AF13" s="11">
        <v>2.91868E-5</v>
      </c>
      <c r="AG13" s="11">
        <v>5930910</v>
      </c>
      <c r="AH13" s="11">
        <v>549.97199999999998</v>
      </c>
      <c r="AI13" s="11">
        <v>24.992999999999999</v>
      </c>
      <c r="AJ13" s="12">
        <v>-468.923</v>
      </c>
      <c r="AL13">
        <v>3318.02</v>
      </c>
      <c r="AM13">
        <v>6.0472900000000003E-3</v>
      </c>
      <c r="AN13">
        <v>548679</v>
      </c>
      <c r="AO13">
        <v>479.91399999999999</v>
      </c>
      <c r="AP13">
        <v>24.997</v>
      </c>
      <c r="AQ13">
        <v>8274.2199999999993</v>
      </c>
      <c r="AR13">
        <v>41695.4</v>
      </c>
      <c r="AT13" s="10">
        <v>173.10400000000001</v>
      </c>
      <c r="AU13" s="11">
        <v>2.91868E-5</v>
      </c>
      <c r="AV13" s="11">
        <v>5930910</v>
      </c>
      <c r="AW13" s="11">
        <v>549.97199999999998</v>
      </c>
      <c r="AX13" s="11">
        <v>24.992999999999999</v>
      </c>
      <c r="AY13" s="12">
        <v>-468.923</v>
      </c>
    </row>
    <row r="14" spans="1:51" x14ac:dyDescent="0.3">
      <c r="A14" s="1">
        <v>3452.57</v>
      </c>
      <c r="B14" s="1">
        <v>8.0021900000000007E-2</v>
      </c>
      <c r="C14" s="1">
        <v>43145.4</v>
      </c>
      <c r="D14" s="1">
        <v>350.661</v>
      </c>
      <c r="E14" s="1">
        <v>24.998999999999999</v>
      </c>
      <c r="F14" s="1">
        <v>12062.4</v>
      </c>
      <c r="W14" s="1">
        <v>1677.35</v>
      </c>
      <c r="X14" s="1">
        <v>3.5838800000000001E-4</v>
      </c>
      <c r="Y14" s="1">
        <v>4680270</v>
      </c>
      <c r="Z14" s="1">
        <v>891.20600000000002</v>
      </c>
      <c r="AA14" s="1">
        <v>24.992999999999999</v>
      </c>
      <c r="AB14" s="1">
        <v>4433.1499999999996</v>
      </c>
      <c r="AC14" s="1">
        <v>21078.2</v>
      </c>
      <c r="AE14" s="10">
        <v>198.11799999999999</v>
      </c>
      <c r="AF14" s="11">
        <v>1.2002699999999999E-5</v>
      </c>
      <c r="AG14" s="11">
        <v>16506100</v>
      </c>
      <c r="AH14" s="11">
        <v>591.03800000000001</v>
      </c>
      <c r="AI14" s="11">
        <v>24.997</v>
      </c>
      <c r="AJ14" s="12">
        <v>-1356.24</v>
      </c>
      <c r="AL14">
        <v>3494.66</v>
      </c>
      <c r="AM14">
        <v>7.7936799999999999E-3</v>
      </c>
      <c r="AN14">
        <v>448396</v>
      </c>
      <c r="AO14">
        <v>520.97699999999998</v>
      </c>
      <c r="AP14">
        <v>25.001999999999999</v>
      </c>
      <c r="AQ14">
        <v>8562.0300000000007</v>
      </c>
      <c r="AR14">
        <v>43915.199999999997</v>
      </c>
      <c r="AT14" s="10">
        <v>198.11799999999999</v>
      </c>
      <c r="AU14" s="11">
        <v>1.2002699999999999E-5</v>
      </c>
      <c r="AV14" s="11">
        <v>16506100</v>
      </c>
      <c r="AW14" s="11">
        <v>591.03800000000001</v>
      </c>
      <c r="AX14" s="11">
        <v>24.997</v>
      </c>
      <c r="AY14" s="12">
        <v>-1356.24</v>
      </c>
    </row>
    <row r="15" spans="1:51" x14ac:dyDescent="0.3">
      <c r="A15" s="1">
        <v>3284.97</v>
      </c>
      <c r="B15" s="1">
        <v>0.100317</v>
      </c>
      <c r="C15" s="1">
        <v>32746</v>
      </c>
      <c r="D15" s="1">
        <v>385.75900000000001</v>
      </c>
      <c r="E15" s="1">
        <v>25.001000000000001</v>
      </c>
      <c r="F15" s="1">
        <v>10395.4</v>
      </c>
      <c r="W15" s="1">
        <v>2001.32</v>
      </c>
      <c r="X15" s="1">
        <v>4.70166E-4</v>
      </c>
      <c r="Y15" s="1">
        <v>4256610</v>
      </c>
      <c r="Z15" s="1">
        <v>932.22699999999998</v>
      </c>
      <c r="AA15" s="1">
        <v>25.004999999999999</v>
      </c>
      <c r="AB15" s="1">
        <v>4407.08</v>
      </c>
      <c r="AC15" s="1">
        <v>25149.3</v>
      </c>
      <c r="AE15" s="10">
        <v>232.64</v>
      </c>
      <c r="AF15" s="11">
        <v>6.0791300000000002E-5</v>
      </c>
      <c r="AG15" s="11">
        <v>3826870</v>
      </c>
      <c r="AH15" s="11">
        <v>632.14499999999998</v>
      </c>
      <c r="AI15" s="11">
        <v>25.004999999999999</v>
      </c>
      <c r="AJ15" s="12">
        <v>-2209.15</v>
      </c>
      <c r="AL15">
        <v>3569.01</v>
      </c>
      <c r="AM15">
        <v>1.0038200000000001E-2</v>
      </c>
      <c r="AN15">
        <v>355543</v>
      </c>
      <c r="AO15">
        <v>562.053</v>
      </c>
      <c r="AP15">
        <v>25.004000000000001</v>
      </c>
      <c r="AQ15">
        <v>8773.0300000000007</v>
      </c>
      <c r="AR15">
        <v>44849.5</v>
      </c>
      <c r="AT15" s="10">
        <v>232.64</v>
      </c>
      <c r="AU15" s="11">
        <v>6.0791300000000002E-5</v>
      </c>
      <c r="AV15" s="11">
        <v>3826870</v>
      </c>
      <c r="AW15" s="11">
        <v>632.14499999999998</v>
      </c>
      <c r="AX15" s="11">
        <v>25.004999999999999</v>
      </c>
      <c r="AY15" s="12">
        <v>-2209.15</v>
      </c>
    </row>
    <row r="16" spans="1:51" x14ac:dyDescent="0.3">
      <c r="A16" s="1">
        <v>3122.48</v>
      </c>
      <c r="B16" s="1">
        <v>0.12637300000000001</v>
      </c>
      <c r="C16" s="1">
        <v>24708.400000000001</v>
      </c>
      <c r="D16" s="1">
        <v>420.827</v>
      </c>
      <c r="E16" s="1">
        <v>25.001999999999999</v>
      </c>
      <c r="F16" s="1">
        <v>8309.34</v>
      </c>
      <c r="W16" s="1">
        <v>2382.9299999999998</v>
      </c>
      <c r="X16" s="1">
        <v>6.69716E-4</v>
      </c>
      <c r="Y16" s="1">
        <v>3558110</v>
      </c>
      <c r="Z16" s="1">
        <v>973.29200000000003</v>
      </c>
      <c r="AA16" s="1">
        <v>24.984999999999999</v>
      </c>
      <c r="AB16" s="1">
        <v>4549.28</v>
      </c>
      <c r="AC16" s="1">
        <v>29944.799999999999</v>
      </c>
      <c r="AE16" s="10">
        <v>278.529</v>
      </c>
      <c r="AF16" s="11">
        <v>8.1658599999999998E-5</v>
      </c>
      <c r="AG16" s="11">
        <v>3410900</v>
      </c>
      <c r="AH16" s="11">
        <v>673.25699999999995</v>
      </c>
      <c r="AI16" s="11">
        <v>25.003</v>
      </c>
      <c r="AJ16" s="12">
        <v>-3016.48</v>
      </c>
      <c r="AL16">
        <v>3521.49</v>
      </c>
      <c r="AM16">
        <v>1.2683699999999999E-2</v>
      </c>
      <c r="AN16">
        <v>277639</v>
      </c>
      <c r="AO16">
        <v>603.173</v>
      </c>
      <c r="AP16">
        <v>24.991</v>
      </c>
      <c r="AQ16">
        <v>8941.2800000000007</v>
      </c>
      <c r="AR16">
        <v>44252.3</v>
      </c>
      <c r="AT16" s="10">
        <v>278.529</v>
      </c>
      <c r="AU16" s="11">
        <v>8.1658599999999998E-5</v>
      </c>
      <c r="AV16" s="11">
        <v>3410900</v>
      </c>
      <c r="AW16" s="11">
        <v>673.25699999999995</v>
      </c>
      <c r="AX16" s="11">
        <v>25.003</v>
      </c>
      <c r="AY16" s="12">
        <v>-3016.48</v>
      </c>
    </row>
    <row r="17" spans="1:51" x14ac:dyDescent="0.3">
      <c r="A17" s="1">
        <v>2920.39</v>
      </c>
      <c r="B17" s="1">
        <v>0.15917300000000001</v>
      </c>
      <c r="C17" s="1">
        <v>18347.3</v>
      </c>
      <c r="D17" s="1">
        <v>455.89</v>
      </c>
      <c r="E17" s="1">
        <v>25</v>
      </c>
      <c r="F17" s="1">
        <v>6523.91</v>
      </c>
      <c r="W17" s="1">
        <v>2825.25</v>
      </c>
      <c r="X17" s="1">
        <v>9.0100599999999999E-4</v>
      </c>
      <c r="Y17" s="1">
        <v>3135660</v>
      </c>
      <c r="Z17" s="1">
        <v>1014.39</v>
      </c>
      <c r="AA17" s="1">
        <v>25.001999999999999</v>
      </c>
      <c r="AB17" s="1">
        <v>4982.47</v>
      </c>
      <c r="AC17" s="1">
        <v>35503.1</v>
      </c>
      <c r="AE17" s="10">
        <v>352.46699999999998</v>
      </c>
      <c r="AF17" s="11">
        <v>4.6925000000000002E-5</v>
      </c>
      <c r="AG17" s="11">
        <v>7511280</v>
      </c>
      <c r="AH17" s="11">
        <v>724.3</v>
      </c>
      <c r="AI17" s="11">
        <v>25.001999999999999</v>
      </c>
      <c r="AJ17" s="12">
        <v>-3932.01</v>
      </c>
      <c r="AL17">
        <v>3503.7</v>
      </c>
      <c r="AM17">
        <v>1.5907899999999999E-2</v>
      </c>
      <c r="AN17">
        <v>220249</v>
      </c>
      <c r="AO17">
        <v>644.23800000000006</v>
      </c>
      <c r="AP17">
        <v>24.981999999999999</v>
      </c>
      <c r="AQ17">
        <v>9134.06</v>
      </c>
      <c r="AR17">
        <v>44028.800000000003</v>
      </c>
      <c r="AT17" s="10">
        <v>352.46699999999998</v>
      </c>
      <c r="AU17" s="11">
        <v>4.6925000000000002E-5</v>
      </c>
      <c r="AV17" s="11">
        <v>7511280</v>
      </c>
      <c r="AW17" s="11">
        <v>724.3</v>
      </c>
      <c r="AX17" s="11">
        <v>25.001999999999999</v>
      </c>
      <c r="AY17" s="12">
        <v>-3932.01</v>
      </c>
    </row>
    <row r="18" spans="1:51" x14ac:dyDescent="0.3">
      <c r="A18" s="1">
        <v>2631.96</v>
      </c>
      <c r="B18" s="1">
        <v>0.20010600000000001</v>
      </c>
      <c r="C18" s="1">
        <v>13152.8</v>
      </c>
      <c r="D18" s="1">
        <v>490.971</v>
      </c>
      <c r="E18" s="1">
        <v>25.001000000000001</v>
      </c>
      <c r="F18" s="1">
        <v>4722.95</v>
      </c>
      <c r="W18" s="1">
        <v>3329.37</v>
      </c>
      <c r="X18" s="1">
        <v>1.2711000000000001E-3</v>
      </c>
      <c r="Y18" s="1">
        <v>2619280</v>
      </c>
      <c r="Z18" s="1">
        <v>1055.42</v>
      </c>
      <c r="AA18" s="1">
        <v>24.991</v>
      </c>
      <c r="AB18" s="1">
        <v>5697.89</v>
      </c>
      <c r="AC18" s="1">
        <v>41838.1</v>
      </c>
      <c r="AE18" s="10">
        <v>446.98899999999998</v>
      </c>
      <c r="AF18" s="11">
        <v>8.6735899999999997E-5</v>
      </c>
      <c r="AG18" s="11">
        <v>5153450</v>
      </c>
      <c r="AH18" s="11">
        <v>775.38400000000001</v>
      </c>
      <c r="AI18" s="11">
        <v>24.995000000000001</v>
      </c>
      <c r="AJ18" s="12">
        <v>-4820.6499999999996</v>
      </c>
      <c r="AL18">
        <v>3484.15</v>
      </c>
      <c r="AM18">
        <v>2.0154200000000001E-2</v>
      </c>
      <c r="AN18">
        <v>172875</v>
      </c>
      <c r="AO18">
        <v>685.33199999999999</v>
      </c>
      <c r="AP18">
        <v>25.004000000000001</v>
      </c>
      <c r="AQ18">
        <v>9095.2900000000009</v>
      </c>
      <c r="AR18">
        <v>43783.1</v>
      </c>
      <c r="AT18" s="10">
        <v>446.98899999999998</v>
      </c>
      <c r="AU18" s="11">
        <v>8.6735899999999997E-5</v>
      </c>
      <c r="AV18" s="11">
        <v>5153450</v>
      </c>
      <c r="AW18" s="11">
        <v>775.38400000000001</v>
      </c>
      <c r="AX18" s="11">
        <v>24.995000000000001</v>
      </c>
      <c r="AY18" s="12">
        <v>-4820.6499999999996</v>
      </c>
    </row>
    <row r="19" spans="1:51" x14ac:dyDescent="0.3">
      <c r="A19" s="1">
        <v>2470.8200000000002</v>
      </c>
      <c r="B19" s="1">
        <v>0.2515</v>
      </c>
      <c r="C19" s="1">
        <v>9824.35</v>
      </c>
      <c r="D19" s="1">
        <v>526.01599999999996</v>
      </c>
      <c r="E19" s="1">
        <v>25.001000000000001</v>
      </c>
      <c r="F19" s="1">
        <v>4257.8100000000004</v>
      </c>
      <c r="W19" s="1">
        <v>3867.7</v>
      </c>
      <c r="X19" s="1">
        <v>1.7329699999999999E-3</v>
      </c>
      <c r="Y19" s="1">
        <v>2231830</v>
      </c>
      <c r="Z19" s="1">
        <v>1096.5</v>
      </c>
      <c r="AA19" s="1">
        <v>25.007000000000001</v>
      </c>
      <c r="AB19" s="1">
        <v>6712.06</v>
      </c>
      <c r="AC19" s="1">
        <v>48603</v>
      </c>
      <c r="AE19" s="10">
        <v>566.98099999999999</v>
      </c>
      <c r="AF19" s="11">
        <v>9.2578799999999995E-5</v>
      </c>
      <c r="AG19" s="11">
        <v>6124310</v>
      </c>
      <c r="AH19" s="11">
        <v>826.53499999999997</v>
      </c>
      <c r="AI19" s="11">
        <v>24.992000000000001</v>
      </c>
      <c r="AJ19" s="12">
        <v>-5662.83</v>
      </c>
      <c r="AL19">
        <v>3412.55</v>
      </c>
      <c r="AM19">
        <v>2.5326600000000001E-2</v>
      </c>
      <c r="AN19">
        <v>134741</v>
      </c>
      <c r="AO19">
        <v>726.44799999999998</v>
      </c>
      <c r="AP19">
        <v>24.992000000000001</v>
      </c>
      <c r="AQ19">
        <v>8712.2199999999993</v>
      </c>
      <c r="AR19">
        <v>42883.3</v>
      </c>
      <c r="AT19" s="10">
        <v>566.98099999999999</v>
      </c>
      <c r="AU19" s="11">
        <v>9.2578799999999995E-5</v>
      </c>
      <c r="AV19" s="11">
        <v>6124310</v>
      </c>
      <c r="AW19" s="11">
        <v>826.53499999999997</v>
      </c>
      <c r="AX19" s="11">
        <v>24.992000000000001</v>
      </c>
      <c r="AY19" s="12">
        <v>-5662.83</v>
      </c>
    </row>
    <row r="20" spans="1:51" x14ac:dyDescent="0.3">
      <c r="A20" s="1">
        <v>2330.9699999999998</v>
      </c>
      <c r="B20" s="1">
        <v>0.316695</v>
      </c>
      <c r="C20" s="1">
        <v>7360.29</v>
      </c>
      <c r="D20" s="1">
        <v>561.08100000000002</v>
      </c>
      <c r="E20" s="1">
        <v>25</v>
      </c>
      <c r="F20" s="1">
        <v>3237.8</v>
      </c>
      <c r="H20">
        <f>B5*0.001</f>
        <v>1.00396E-5</v>
      </c>
      <c r="W20" s="1">
        <v>4406.84</v>
      </c>
      <c r="X20" s="1">
        <v>2.4172899999999999E-3</v>
      </c>
      <c r="Y20" s="1">
        <v>1823050</v>
      </c>
      <c r="Z20" s="1">
        <v>1137.55</v>
      </c>
      <c r="AA20" s="1">
        <v>24.992999999999999</v>
      </c>
      <c r="AB20" s="1">
        <v>7979.28</v>
      </c>
      <c r="AC20" s="1">
        <v>55378</v>
      </c>
      <c r="AE20" s="10">
        <v>717.95899999999995</v>
      </c>
      <c r="AF20" s="11">
        <v>1.0898199999999999E-4</v>
      </c>
      <c r="AG20" s="11">
        <v>6587870</v>
      </c>
      <c r="AH20" s="11">
        <v>877.63800000000003</v>
      </c>
      <c r="AI20" s="11">
        <v>25.001000000000001</v>
      </c>
      <c r="AJ20" s="12">
        <v>-6408.73</v>
      </c>
      <c r="AL20">
        <v>3296.63</v>
      </c>
      <c r="AM20">
        <v>3.1884500000000003E-2</v>
      </c>
      <c r="AN20">
        <v>103393</v>
      </c>
      <c r="AO20">
        <v>767.55</v>
      </c>
      <c r="AP20">
        <v>25.007999999999999</v>
      </c>
      <c r="AQ20">
        <v>8407.5</v>
      </c>
      <c r="AR20">
        <v>41426.699999999997</v>
      </c>
      <c r="AT20" s="10">
        <v>717.95899999999995</v>
      </c>
      <c r="AU20" s="11">
        <v>1.0898199999999999E-4</v>
      </c>
      <c r="AV20" s="11">
        <v>6587870</v>
      </c>
      <c r="AW20" s="11">
        <v>877.63800000000003</v>
      </c>
      <c r="AX20" s="11">
        <v>25.001000000000001</v>
      </c>
      <c r="AY20" s="12">
        <v>-6408.73</v>
      </c>
    </row>
    <row r="21" spans="1:51" x14ac:dyDescent="0.3">
      <c r="A21" s="1">
        <v>2215.88</v>
      </c>
      <c r="B21" s="1">
        <v>0.39829700000000001</v>
      </c>
      <c r="C21" s="1">
        <v>5563.39</v>
      </c>
      <c r="D21" s="1">
        <v>596.13499999999999</v>
      </c>
      <c r="E21" s="1">
        <v>25</v>
      </c>
      <c r="F21" s="1">
        <v>2873.61</v>
      </c>
      <c r="H21">
        <f t="shared" ref="H21:H31" si="0">B6*0.001</f>
        <v>1.2564E-5</v>
      </c>
      <c r="W21" s="1">
        <v>4886.63</v>
      </c>
      <c r="X21" s="1">
        <v>3.5442899999999999E-3</v>
      </c>
      <c r="Y21" s="1">
        <v>1378730</v>
      </c>
      <c r="Z21" s="1">
        <v>1178.58</v>
      </c>
      <c r="AA21" s="1">
        <v>24.988</v>
      </c>
      <c r="AB21" s="1">
        <v>9504.09</v>
      </c>
      <c r="AC21" s="1">
        <v>61407.199999999997</v>
      </c>
      <c r="AE21" s="10">
        <v>905.827</v>
      </c>
      <c r="AF21" s="11">
        <v>1.9027900000000001E-4</v>
      </c>
      <c r="AG21" s="11">
        <v>4760520</v>
      </c>
      <c r="AH21" s="11">
        <v>928.75300000000004</v>
      </c>
      <c r="AI21" s="11">
        <v>24.994</v>
      </c>
      <c r="AJ21" s="12">
        <v>-7087.33</v>
      </c>
      <c r="AL21">
        <v>3193.71</v>
      </c>
      <c r="AM21">
        <v>3.9899900000000002E-2</v>
      </c>
      <c r="AN21">
        <v>80043.100000000006</v>
      </c>
      <c r="AO21">
        <v>808.596</v>
      </c>
      <c r="AP21">
        <v>25.001000000000001</v>
      </c>
      <c r="AQ21">
        <v>7885.73</v>
      </c>
      <c r="AR21">
        <v>40133.4</v>
      </c>
      <c r="AT21" s="10">
        <v>905.827</v>
      </c>
      <c r="AU21" s="11">
        <v>1.9027900000000001E-4</v>
      </c>
      <c r="AV21" s="11">
        <v>4760520</v>
      </c>
      <c r="AW21" s="11">
        <v>928.75300000000004</v>
      </c>
      <c r="AX21" s="11">
        <v>24.994</v>
      </c>
      <c r="AY21" s="12">
        <v>-7087.33</v>
      </c>
    </row>
    <row r="22" spans="1:51" x14ac:dyDescent="0.3">
      <c r="A22" s="1">
        <v>2244.02</v>
      </c>
      <c r="B22" s="1">
        <v>0.50117599999999995</v>
      </c>
      <c r="C22" s="1">
        <v>4477.51</v>
      </c>
      <c r="D22" s="1">
        <v>631.17600000000004</v>
      </c>
      <c r="E22" s="1">
        <v>25</v>
      </c>
      <c r="F22" s="1">
        <v>2016.31</v>
      </c>
      <c r="H22">
        <f t="shared" si="0"/>
        <v>1.59588E-5</v>
      </c>
      <c r="W22" s="1">
        <v>5199.18</v>
      </c>
      <c r="X22" s="1">
        <v>4.7546799999999998E-3</v>
      </c>
      <c r="Y22" s="1">
        <v>1093490</v>
      </c>
      <c r="Z22" s="1">
        <v>1219.6400000000001</v>
      </c>
      <c r="AA22" s="1">
        <v>25.001000000000001</v>
      </c>
      <c r="AB22" s="1">
        <v>10970</v>
      </c>
      <c r="AC22" s="1">
        <v>65334.8</v>
      </c>
      <c r="AE22" s="10">
        <v>1134.83</v>
      </c>
      <c r="AF22" s="11">
        <v>2.0787900000000001E-4</v>
      </c>
      <c r="AG22" s="11">
        <v>5459090</v>
      </c>
      <c r="AH22" s="11">
        <v>979.84299999999996</v>
      </c>
      <c r="AI22" s="11">
        <v>25.004999999999999</v>
      </c>
      <c r="AJ22" s="12">
        <v>-7597.96</v>
      </c>
      <c r="AL22">
        <v>3074.97</v>
      </c>
      <c r="AM22">
        <v>5.05262E-2</v>
      </c>
      <c r="AN22">
        <v>60858.9</v>
      </c>
      <c r="AO22">
        <v>849.70600000000002</v>
      </c>
      <c r="AP22">
        <v>24.998000000000001</v>
      </c>
      <c r="AQ22">
        <v>7327.59</v>
      </c>
      <c r="AR22">
        <v>38641.199999999997</v>
      </c>
      <c r="AT22" s="10">
        <v>1134.83</v>
      </c>
      <c r="AU22" s="11">
        <v>2.0787900000000001E-4</v>
      </c>
      <c r="AV22" s="11">
        <v>5459090</v>
      </c>
      <c r="AW22" s="11">
        <v>979.84299999999996</v>
      </c>
      <c r="AX22" s="11">
        <v>25.004999999999999</v>
      </c>
      <c r="AY22" s="12">
        <v>-7597.96</v>
      </c>
    </row>
    <row r="23" spans="1:51" x14ac:dyDescent="0.3">
      <c r="A23" s="1">
        <v>2197.66</v>
      </c>
      <c r="B23" s="1">
        <v>0.631332</v>
      </c>
      <c r="C23" s="1">
        <v>3480.99</v>
      </c>
      <c r="D23" s="1">
        <v>666.28700000000003</v>
      </c>
      <c r="E23" s="1">
        <v>25</v>
      </c>
      <c r="F23" s="1">
        <v>1646.16</v>
      </c>
      <c r="H23">
        <f t="shared" si="0"/>
        <v>1.9940300000000003E-5</v>
      </c>
      <c r="W23" s="1">
        <v>5345.29</v>
      </c>
      <c r="X23" s="1">
        <v>6.3043400000000003E-3</v>
      </c>
      <c r="Y23" s="1">
        <v>847876</v>
      </c>
      <c r="Z23" s="1">
        <v>1260.68</v>
      </c>
      <c r="AA23" s="1">
        <v>24.998999999999999</v>
      </c>
      <c r="AB23" s="1">
        <v>12502</v>
      </c>
      <c r="AC23" s="1">
        <v>67171</v>
      </c>
      <c r="AE23" s="10">
        <v>1355.41</v>
      </c>
      <c r="AF23" s="11">
        <v>2.6369499999999999E-4</v>
      </c>
      <c r="AG23" s="11">
        <v>5140060</v>
      </c>
      <c r="AH23" s="11">
        <v>1020.91</v>
      </c>
      <c r="AI23" s="11">
        <v>25</v>
      </c>
      <c r="AJ23" s="12">
        <v>-7853.35</v>
      </c>
      <c r="AL23">
        <v>2999.66</v>
      </c>
      <c r="AM23">
        <v>6.3233899999999996E-2</v>
      </c>
      <c r="AN23">
        <v>47437.599999999999</v>
      </c>
      <c r="AO23">
        <v>890.78499999999997</v>
      </c>
      <c r="AP23">
        <v>24.984000000000002</v>
      </c>
      <c r="AQ23">
        <v>7045.95</v>
      </c>
      <c r="AR23">
        <v>37694.9</v>
      </c>
      <c r="AT23" s="10">
        <v>1355.41</v>
      </c>
      <c r="AU23" s="11">
        <v>2.6369499999999999E-4</v>
      </c>
      <c r="AV23" s="11">
        <v>5140060</v>
      </c>
      <c r="AW23" s="11">
        <v>1020.91</v>
      </c>
      <c r="AX23" s="11">
        <v>25</v>
      </c>
      <c r="AY23" s="12">
        <v>-7853.35</v>
      </c>
    </row>
    <row r="24" spans="1:51" x14ac:dyDescent="0.3">
      <c r="A24" s="1">
        <v>2233.02</v>
      </c>
      <c r="B24" s="1">
        <v>0.79438900000000001</v>
      </c>
      <c r="C24" s="1">
        <v>2810.99</v>
      </c>
      <c r="D24" s="1">
        <v>701.33500000000004</v>
      </c>
      <c r="E24" s="1">
        <v>24.998999999999999</v>
      </c>
      <c r="F24" s="1">
        <v>2173.7800000000002</v>
      </c>
      <c r="H24">
        <f t="shared" si="0"/>
        <v>2.5205800000000002E-5</v>
      </c>
      <c r="W24" s="1">
        <v>5380.07</v>
      </c>
      <c r="X24" s="1">
        <v>8.1891900000000007E-3</v>
      </c>
      <c r="Y24" s="1">
        <v>656972</v>
      </c>
      <c r="Z24" s="1">
        <v>1301.72</v>
      </c>
      <c r="AA24" s="1">
        <v>24.995999999999999</v>
      </c>
      <c r="AB24" s="1">
        <v>13967.7</v>
      </c>
      <c r="AC24" s="1">
        <v>67607.899999999994</v>
      </c>
      <c r="AE24" s="10">
        <v>1617.35</v>
      </c>
      <c r="AF24" s="11">
        <v>3.9962199999999998E-4</v>
      </c>
      <c r="AG24" s="11">
        <v>4047200</v>
      </c>
      <c r="AH24" s="11">
        <v>1061.98</v>
      </c>
      <c r="AI24" s="11">
        <v>25.004999999999999</v>
      </c>
      <c r="AJ24" s="12">
        <v>-7943.56</v>
      </c>
      <c r="AL24">
        <v>2878.1</v>
      </c>
      <c r="AM24">
        <v>7.9607999999999998E-2</v>
      </c>
      <c r="AN24">
        <v>36153.5</v>
      </c>
      <c r="AO24">
        <v>931.86199999999997</v>
      </c>
      <c r="AP24">
        <v>25.010999999999999</v>
      </c>
      <c r="AQ24">
        <v>6538.22</v>
      </c>
      <c r="AR24">
        <v>36167.300000000003</v>
      </c>
      <c r="AT24" s="10">
        <v>1617.35</v>
      </c>
      <c r="AU24" s="11">
        <v>3.9962199999999998E-4</v>
      </c>
      <c r="AV24" s="11">
        <v>4047200</v>
      </c>
      <c r="AW24" s="11">
        <v>1061.98</v>
      </c>
      <c r="AX24" s="11">
        <v>25.004999999999999</v>
      </c>
      <c r="AY24" s="12">
        <v>-7943.56</v>
      </c>
    </row>
    <row r="25" spans="1:51" x14ac:dyDescent="0.3">
      <c r="A25" s="1">
        <v>2134.0100000000002</v>
      </c>
      <c r="B25" s="1">
        <v>1.0002800000000001</v>
      </c>
      <c r="C25" s="1">
        <v>2133.42</v>
      </c>
      <c r="D25" s="1">
        <v>736.40599999999995</v>
      </c>
      <c r="E25" s="1">
        <v>24.998999999999999</v>
      </c>
      <c r="F25" s="1">
        <v>1981.88</v>
      </c>
      <c r="H25">
        <f t="shared" si="0"/>
        <v>3.0561700000000003E-5</v>
      </c>
      <c r="W25" s="1">
        <v>5319.82</v>
      </c>
      <c r="X25" s="1">
        <v>1.0126100000000001E-2</v>
      </c>
      <c r="Y25" s="1">
        <v>525355</v>
      </c>
      <c r="Z25" s="1">
        <v>1342.79</v>
      </c>
      <c r="AA25" s="1">
        <v>25.007999999999999</v>
      </c>
      <c r="AB25" s="1">
        <v>15143.1</v>
      </c>
      <c r="AC25" s="1">
        <v>66850.8</v>
      </c>
      <c r="AE25" s="10">
        <v>1909.66</v>
      </c>
      <c r="AF25" s="11">
        <v>5.5494300000000002E-4</v>
      </c>
      <c r="AG25" s="11">
        <v>3441190</v>
      </c>
      <c r="AH25" s="11">
        <v>1103.06</v>
      </c>
      <c r="AI25" s="11">
        <v>24.99</v>
      </c>
      <c r="AJ25" s="12">
        <v>-7743.49</v>
      </c>
      <c r="AL25">
        <v>2783.58</v>
      </c>
      <c r="AM25">
        <v>0.10034899999999999</v>
      </c>
      <c r="AN25">
        <v>27739.1</v>
      </c>
      <c r="AO25">
        <v>972.91600000000005</v>
      </c>
      <c r="AP25">
        <v>24.998999999999999</v>
      </c>
      <c r="AQ25">
        <v>5714.19</v>
      </c>
      <c r="AR25">
        <v>34979.5</v>
      </c>
      <c r="AT25" s="10">
        <v>1909.66</v>
      </c>
      <c r="AU25" s="11">
        <v>5.5494300000000002E-4</v>
      </c>
      <c r="AV25" s="11">
        <v>3441190</v>
      </c>
      <c r="AW25" s="11">
        <v>1103.06</v>
      </c>
      <c r="AX25" s="11">
        <v>24.99</v>
      </c>
      <c r="AY25" s="12">
        <v>-7743.49</v>
      </c>
    </row>
    <row r="26" spans="1:51" x14ac:dyDescent="0.3">
      <c r="A26" s="1">
        <v>1965.4</v>
      </c>
      <c r="B26" s="1">
        <v>1.2592699999999999</v>
      </c>
      <c r="C26" s="1">
        <v>1560.74</v>
      </c>
      <c r="D26" s="1">
        <v>771.471</v>
      </c>
      <c r="E26" s="1">
        <v>25</v>
      </c>
      <c r="F26" s="1">
        <v>1439.83</v>
      </c>
      <c r="H26">
        <f t="shared" si="0"/>
        <v>3.6757600000000002E-5</v>
      </c>
      <c r="W26" s="1">
        <v>5278.68</v>
      </c>
      <c r="X26" s="1">
        <v>1.2776300000000001E-2</v>
      </c>
      <c r="Y26" s="1">
        <v>413161</v>
      </c>
      <c r="Z26" s="1">
        <v>1383.83</v>
      </c>
      <c r="AA26" s="1">
        <v>24.997</v>
      </c>
      <c r="AB26" s="1">
        <v>16316.9</v>
      </c>
      <c r="AC26" s="1">
        <v>66333.899999999994</v>
      </c>
      <c r="AE26" s="10">
        <v>2237.64</v>
      </c>
      <c r="AF26" s="11">
        <v>7.3532100000000004E-4</v>
      </c>
      <c r="AG26" s="11">
        <v>3043080</v>
      </c>
      <c r="AH26" s="11">
        <v>1144.1300000000001</v>
      </c>
      <c r="AI26" s="11">
        <v>24.992000000000001</v>
      </c>
      <c r="AJ26" s="12">
        <v>-7302.87</v>
      </c>
      <c r="AL26">
        <v>2651.67</v>
      </c>
      <c r="AM26">
        <v>0.12628600000000001</v>
      </c>
      <c r="AN26">
        <v>20997.4</v>
      </c>
      <c r="AO26">
        <v>1013.97</v>
      </c>
      <c r="AP26">
        <v>24.995000000000001</v>
      </c>
      <c r="AQ26">
        <v>5404.14</v>
      </c>
      <c r="AR26">
        <v>33321.9</v>
      </c>
      <c r="AT26" s="10">
        <v>2237.64</v>
      </c>
      <c r="AU26" s="11">
        <v>7.3532100000000004E-4</v>
      </c>
      <c r="AV26" s="11">
        <v>3043080</v>
      </c>
      <c r="AW26" s="11">
        <v>1144.1300000000001</v>
      </c>
      <c r="AX26" s="11">
        <v>24.992000000000001</v>
      </c>
      <c r="AY26" s="12">
        <v>-7302.87</v>
      </c>
    </row>
    <row r="27" spans="1:51" x14ac:dyDescent="0.3">
      <c r="A27" s="1">
        <v>2049.1799999999998</v>
      </c>
      <c r="B27" s="1">
        <v>1.58466</v>
      </c>
      <c r="C27" s="1">
        <v>1293.1300000000001</v>
      </c>
      <c r="D27" s="1">
        <v>806.54399999999998</v>
      </c>
      <c r="E27" s="1">
        <v>25</v>
      </c>
      <c r="F27" s="1">
        <v>2362.9299999999998</v>
      </c>
      <c r="H27">
        <f t="shared" si="0"/>
        <v>4.7824400000000002E-5</v>
      </c>
      <c r="W27" s="1">
        <v>5333.77</v>
      </c>
      <c r="X27" s="1">
        <v>1.5814000000000002E-2</v>
      </c>
      <c r="Y27" s="1">
        <v>337282</v>
      </c>
      <c r="Z27" s="1">
        <v>1424.87</v>
      </c>
      <c r="AA27" s="1">
        <v>24.998999999999999</v>
      </c>
      <c r="AB27" s="1">
        <v>17415.099999999999</v>
      </c>
      <c r="AC27" s="1">
        <v>67026.100000000006</v>
      </c>
      <c r="AE27" s="10">
        <v>2618.0100000000002</v>
      </c>
      <c r="AF27" s="11">
        <v>1.01344E-3</v>
      </c>
      <c r="AG27" s="11">
        <v>2583290</v>
      </c>
      <c r="AH27" s="11">
        <v>1185.23</v>
      </c>
      <c r="AI27" s="11">
        <v>24.984999999999999</v>
      </c>
      <c r="AJ27" s="12">
        <v>-6666.11</v>
      </c>
      <c r="AL27">
        <v>2543.4499999999998</v>
      </c>
      <c r="AM27">
        <v>0.158913</v>
      </c>
      <c r="AN27">
        <v>16005.3</v>
      </c>
      <c r="AO27">
        <v>1055.08</v>
      </c>
      <c r="AP27">
        <v>25</v>
      </c>
      <c r="AQ27">
        <v>4920.38</v>
      </c>
      <c r="AR27">
        <v>31961.9</v>
      </c>
      <c r="AT27" s="10">
        <v>2618.0100000000002</v>
      </c>
      <c r="AU27" s="11">
        <v>1.01344E-3</v>
      </c>
      <c r="AV27" s="11">
        <v>2583290</v>
      </c>
      <c r="AW27" s="11">
        <v>1185.23</v>
      </c>
      <c r="AX27" s="11">
        <v>24.984999999999999</v>
      </c>
      <c r="AY27" s="12">
        <v>-6666.11</v>
      </c>
    </row>
    <row r="28" spans="1:51" x14ac:dyDescent="0.3">
      <c r="A28" s="1">
        <v>2005.93</v>
      </c>
      <c r="B28" s="1">
        <v>1.99576</v>
      </c>
      <c r="C28" s="1">
        <v>1005.09</v>
      </c>
      <c r="D28" s="1">
        <v>841.64</v>
      </c>
      <c r="E28" s="1">
        <v>25</v>
      </c>
      <c r="F28" s="1">
        <v>1925.49</v>
      </c>
      <c r="H28">
        <f t="shared" si="0"/>
        <v>6.423130000000001E-5</v>
      </c>
      <c r="W28" s="1">
        <v>5148.72</v>
      </c>
      <c r="X28" s="1">
        <v>2.0606300000000001E-2</v>
      </c>
      <c r="Y28" s="1">
        <v>249861</v>
      </c>
      <c r="Z28" s="1">
        <v>1465.93</v>
      </c>
      <c r="AA28" s="1">
        <v>25.007000000000001</v>
      </c>
      <c r="AB28" s="1">
        <v>17933.7</v>
      </c>
      <c r="AC28" s="1">
        <v>64700.7</v>
      </c>
      <c r="AE28" s="10">
        <v>3054.46</v>
      </c>
      <c r="AF28" s="11">
        <v>1.3455800000000001E-3</v>
      </c>
      <c r="AG28" s="11">
        <v>2269990</v>
      </c>
      <c r="AH28" s="11">
        <v>1226.3</v>
      </c>
      <c r="AI28" s="11">
        <v>24.981999999999999</v>
      </c>
      <c r="AJ28" s="12">
        <v>-5742.06</v>
      </c>
      <c r="AL28">
        <v>2459.2800000000002</v>
      </c>
      <c r="AM28">
        <v>0.19975599999999999</v>
      </c>
      <c r="AN28">
        <v>12311.4</v>
      </c>
      <c r="AO28">
        <v>1096.1300000000001</v>
      </c>
      <c r="AP28">
        <v>25.004000000000001</v>
      </c>
      <c r="AQ28">
        <v>5061.8999999999996</v>
      </c>
      <c r="AR28">
        <v>30904.2</v>
      </c>
      <c r="AT28" s="10">
        <v>3054.46</v>
      </c>
      <c r="AU28" s="11">
        <v>1.3455800000000001E-3</v>
      </c>
      <c r="AV28" s="11">
        <v>2269990</v>
      </c>
      <c r="AW28" s="11">
        <v>1226.3</v>
      </c>
      <c r="AX28" s="11">
        <v>24.981999999999999</v>
      </c>
      <c r="AY28" s="12">
        <v>-5742.06</v>
      </c>
    </row>
    <row r="29" spans="1:51" x14ac:dyDescent="0.3">
      <c r="A29" s="1">
        <v>1980.21</v>
      </c>
      <c r="B29" s="1">
        <v>2.5121199999999999</v>
      </c>
      <c r="C29" s="1">
        <v>788.26499999999999</v>
      </c>
      <c r="D29" s="1">
        <v>876.66200000000003</v>
      </c>
      <c r="E29" s="1">
        <v>25.001000000000001</v>
      </c>
      <c r="F29" s="1">
        <v>2432.63</v>
      </c>
      <c r="H29">
        <f t="shared" si="0"/>
        <v>8.0021900000000007E-5</v>
      </c>
      <c r="W29" s="1">
        <v>4813.29</v>
      </c>
      <c r="X29" s="1">
        <v>2.5498199999999999E-2</v>
      </c>
      <c r="Y29" s="1">
        <v>188770</v>
      </c>
      <c r="Z29" s="1">
        <v>1506.98</v>
      </c>
      <c r="AA29" s="1">
        <v>24.988</v>
      </c>
      <c r="AB29" s="1">
        <v>17961.599999999999</v>
      </c>
      <c r="AC29" s="1">
        <v>60485.5</v>
      </c>
      <c r="AE29" s="10">
        <v>3538.42</v>
      </c>
      <c r="AF29" s="11">
        <v>1.7876999999999999E-3</v>
      </c>
      <c r="AG29" s="11">
        <v>1979310</v>
      </c>
      <c r="AH29" s="11">
        <v>1267.3399999999999</v>
      </c>
      <c r="AI29" s="11">
        <v>25.001999999999999</v>
      </c>
      <c r="AJ29" s="12">
        <v>-4446.87</v>
      </c>
      <c r="AL29">
        <v>2362.7800000000002</v>
      </c>
      <c r="AM29">
        <v>0.25125399999999998</v>
      </c>
      <c r="AN29">
        <v>9403.9599999999991</v>
      </c>
      <c r="AO29">
        <v>1137.21</v>
      </c>
      <c r="AP29">
        <v>24.995000000000001</v>
      </c>
      <c r="AQ29">
        <v>5145.71</v>
      </c>
      <c r="AR29">
        <v>29691.599999999999</v>
      </c>
      <c r="AT29" s="10">
        <v>3538.42</v>
      </c>
      <c r="AU29" s="11">
        <v>1.7876999999999999E-3</v>
      </c>
      <c r="AV29" s="11">
        <v>1979310</v>
      </c>
      <c r="AW29" s="11">
        <v>1267.3399999999999</v>
      </c>
      <c r="AX29" s="11">
        <v>25.001999999999999</v>
      </c>
      <c r="AY29" s="12">
        <v>-4446.87</v>
      </c>
    </row>
    <row r="30" spans="1:51" x14ac:dyDescent="0.3">
      <c r="A30" s="1">
        <v>1842.23</v>
      </c>
      <c r="B30" s="1">
        <v>3.16228</v>
      </c>
      <c r="C30" s="1">
        <v>582.56299999999999</v>
      </c>
      <c r="D30" s="1">
        <v>911.79200000000003</v>
      </c>
      <c r="E30" s="1">
        <v>25.001000000000001</v>
      </c>
      <c r="F30" s="1">
        <v>2039.36</v>
      </c>
      <c r="H30">
        <f t="shared" si="0"/>
        <v>1.0031700000000001E-4</v>
      </c>
      <c r="W30" s="1">
        <v>4699.24</v>
      </c>
      <c r="X30" s="1">
        <v>3.19732E-2</v>
      </c>
      <c r="Y30" s="1">
        <v>146974</v>
      </c>
      <c r="Z30" s="1">
        <v>1548.01</v>
      </c>
      <c r="AA30" s="1">
        <v>24.981000000000002</v>
      </c>
      <c r="AB30" s="1">
        <v>18329.599999999999</v>
      </c>
      <c r="AC30" s="1">
        <v>59052.4</v>
      </c>
      <c r="AE30" s="10">
        <v>4073.59</v>
      </c>
      <c r="AF30" s="11">
        <v>2.4361399999999998E-3</v>
      </c>
      <c r="AG30" s="11">
        <v>1672150</v>
      </c>
      <c r="AH30" s="11">
        <v>1308.4100000000001</v>
      </c>
      <c r="AI30" s="11">
        <v>25.004000000000001</v>
      </c>
      <c r="AJ30" s="12">
        <v>-2896.99</v>
      </c>
      <c r="AL30">
        <v>2299.14</v>
      </c>
      <c r="AM30">
        <v>0.31661800000000001</v>
      </c>
      <c r="AN30">
        <v>7261.58</v>
      </c>
      <c r="AO30">
        <v>1178.3</v>
      </c>
      <c r="AP30">
        <v>25.012</v>
      </c>
      <c r="AQ30">
        <v>4402.09</v>
      </c>
      <c r="AR30">
        <v>28891.9</v>
      </c>
      <c r="AT30" s="10">
        <v>4073.59</v>
      </c>
      <c r="AU30" s="11">
        <v>2.4361399999999998E-3</v>
      </c>
      <c r="AV30" s="11">
        <v>1672150</v>
      </c>
      <c r="AW30" s="11">
        <v>1308.4100000000001</v>
      </c>
      <c r="AX30" s="11">
        <v>25.004000000000001</v>
      </c>
      <c r="AY30" s="12">
        <v>-2896.99</v>
      </c>
    </row>
    <row r="31" spans="1:51" x14ac:dyDescent="0.3">
      <c r="A31" s="1">
        <v>1683.96</v>
      </c>
      <c r="B31" s="1">
        <v>3.98143</v>
      </c>
      <c r="C31" s="1">
        <v>422.95400000000001</v>
      </c>
      <c r="D31" s="1">
        <v>946.88400000000001</v>
      </c>
      <c r="E31" s="1">
        <v>24.998999999999999</v>
      </c>
      <c r="F31" s="1">
        <v>1810.4</v>
      </c>
      <c r="H31">
        <f t="shared" si="0"/>
        <v>1.2637300000000002E-4</v>
      </c>
      <c r="W31" s="1">
        <v>4598.1899999999996</v>
      </c>
      <c r="X31" s="1">
        <v>3.9651800000000001E-2</v>
      </c>
      <c r="Y31" s="1">
        <v>115964</v>
      </c>
      <c r="Z31" s="1">
        <v>1589.04</v>
      </c>
      <c r="AA31" s="1">
        <v>24.984999999999999</v>
      </c>
      <c r="AB31" s="1">
        <v>18493.5</v>
      </c>
      <c r="AC31" s="1">
        <v>57782.6</v>
      </c>
      <c r="AE31" s="10">
        <v>4602.4399999999996</v>
      </c>
      <c r="AF31" s="11">
        <v>3.3167700000000001E-3</v>
      </c>
      <c r="AG31" s="11">
        <v>1387630</v>
      </c>
      <c r="AH31" s="11">
        <v>1349.53</v>
      </c>
      <c r="AI31" s="11">
        <v>24.983000000000001</v>
      </c>
      <c r="AJ31" s="12">
        <v>-997.63199999999995</v>
      </c>
      <c r="AL31">
        <v>2315.36</v>
      </c>
      <c r="AM31">
        <v>0.39815699999999998</v>
      </c>
      <c r="AN31">
        <v>5815.18</v>
      </c>
      <c r="AO31">
        <v>1219.3699999999999</v>
      </c>
      <c r="AP31">
        <v>25.006</v>
      </c>
      <c r="AQ31">
        <v>3998.39</v>
      </c>
      <c r="AR31">
        <v>29095.599999999999</v>
      </c>
      <c r="AT31" s="10">
        <v>4602.4399999999996</v>
      </c>
      <c r="AU31" s="11">
        <v>3.3167700000000001E-3</v>
      </c>
      <c r="AV31" s="11">
        <v>1387630</v>
      </c>
      <c r="AW31" s="11">
        <v>1349.53</v>
      </c>
      <c r="AX31" s="11">
        <v>24.983000000000001</v>
      </c>
      <c r="AY31" s="12">
        <v>-997.63199999999995</v>
      </c>
    </row>
    <row r="32" spans="1:51" x14ac:dyDescent="0.3">
      <c r="A32" s="1">
        <v>1491.68</v>
      </c>
      <c r="B32" s="1">
        <v>5.0121599999999997</v>
      </c>
      <c r="C32" s="1">
        <v>297.61200000000002</v>
      </c>
      <c r="D32" s="1">
        <v>981.94299999999998</v>
      </c>
      <c r="E32" s="1">
        <v>24.998999999999999</v>
      </c>
      <c r="F32" s="1">
        <v>1258.8900000000001</v>
      </c>
      <c r="W32" s="1">
        <v>4494.8500000000004</v>
      </c>
      <c r="X32" s="1">
        <v>5.05969E-2</v>
      </c>
      <c r="Y32" s="1">
        <v>88836.4</v>
      </c>
      <c r="Z32" s="1">
        <v>1630.08</v>
      </c>
      <c r="AA32" s="1">
        <v>24.992000000000001</v>
      </c>
      <c r="AB32" s="1">
        <v>18539.2</v>
      </c>
      <c r="AC32" s="1">
        <v>56483.9</v>
      </c>
      <c r="AE32" s="10">
        <v>5055.95</v>
      </c>
      <c r="AF32" s="11">
        <v>4.52843E-3</v>
      </c>
      <c r="AG32" s="11">
        <v>1116490</v>
      </c>
      <c r="AH32" s="11">
        <v>1390.57</v>
      </c>
      <c r="AI32" s="11">
        <v>25.015999999999998</v>
      </c>
      <c r="AJ32" s="12">
        <v>1154.9000000000001</v>
      </c>
      <c r="AL32">
        <v>2372.5500000000002</v>
      </c>
      <c r="AM32">
        <v>0.50047600000000003</v>
      </c>
      <c r="AN32">
        <v>4740.6000000000004</v>
      </c>
      <c r="AO32">
        <v>1260.45</v>
      </c>
      <c r="AP32">
        <v>25.015999999999998</v>
      </c>
      <c r="AQ32">
        <v>4366.16</v>
      </c>
      <c r="AR32">
        <v>29814.400000000001</v>
      </c>
      <c r="AT32" s="10">
        <v>5055.95</v>
      </c>
      <c r="AU32" s="11">
        <v>4.52843E-3</v>
      </c>
      <c r="AV32" s="11">
        <v>1116490</v>
      </c>
      <c r="AW32" s="11">
        <v>1390.57</v>
      </c>
      <c r="AX32" s="11">
        <v>25.015999999999998</v>
      </c>
      <c r="AY32" s="12">
        <v>1154.9000000000001</v>
      </c>
    </row>
    <row r="33" spans="1:51" x14ac:dyDescent="0.3">
      <c r="A33" s="1">
        <v>1545.34</v>
      </c>
      <c r="B33" s="1">
        <v>6.3096399999999999</v>
      </c>
      <c r="C33" s="1">
        <v>244.917</v>
      </c>
      <c r="D33" s="1">
        <v>1017.01</v>
      </c>
      <c r="E33" s="1">
        <v>25</v>
      </c>
      <c r="F33" s="1">
        <v>1814.24</v>
      </c>
      <c r="W33" s="1">
        <v>4361.5200000000004</v>
      </c>
      <c r="X33" s="1">
        <v>6.3349000000000003E-2</v>
      </c>
      <c r="Y33" s="1">
        <v>68849</v>
      </c>
      <c r="Z33" s="1">
        <v>1671.14</v>
      </c>
      <c r="AA33" s="1">
        <v>25.010999999999999</v>
      </c>
      <c r="AB33" s="1">
        <v>17908</v>
      </c>
      <c r="AC33" s="1">
        <v>54808.4</v>
      </c>
      <c r="AE33" s="10">
        <v>5375.48</v>
      </c>
      <c r="AF33" s="11">
        <v>6.0905600000000001E-3</v>
      </c>
      <c r="AG33" s="11">
        <v>882592</v>
      </c>
      <c r="AH33" s="11">
        <v>1431.67</v>
      </c>
      <c r="AI33" s="11">
        <v>25.006</v>
      </c>
      <c r="AJ33" s="12">
        <v>3530.96</v>
      </c>
      <c r="AL33">
        <v>2545.27</v>
      </c>
      <c r="AM33">
        <v>0.63069699999999995</v>
      </c>
      <c r="AN33">
        <v>4035.64</v>
      </c>
      <c r="AO33">
        <v>1301.51</v>
      </c>
      <c r="AP33">
        <v>24.992999999999999</v>
      </c>
      <c r="AQ33">
        <v>4832.26</v>
      </c>
      <c r="AR33">
        <v>31984.799999999999</v>
      </c>
      <c r="AT33" s="10">
        <v>5375.48</v>
      </c>
      <c r="AU33" s="11">
        <v>6.0905600000000001E-3</v>
      </c>
      <c r="AV33" s="11">
        <v>882592</v>
      </c>
      <c r="AW33" s="11">
        <v>1431.67</v>
      </c>
      <c r="AX33" s="11">
        <v>25.006</v>
      </c>
      <c r="AY33" s="12">
        <v>3530.96</v>
      </c>
    </row>
    <row r="34" spans="1:51" x14ac:dyDescent="0.3">
      <c r="A34" s="1">
        <v>1427.48</v>
      </c>
      <c r="B34" s="1">
        <v>7.9434899999999997</v>
      </c>
      <c r="C34" s="1">
        <v>179.70500000000001</v>
      </c>
      <c r="D34" s="1">
        <v>1052.0899999999999</v>
      </c>
      <c r="E34" s="1">
        <v>24.998999999999999</v>
      </c>
      <c r="F34" s="1">
        <v>1682.2</v>
      </c>
      <c r="W34" s="1">
        <v>4153.68</v>
      </c>
      <c r="X34" s="1">
        <v>7.9284199999999999E-2</v>
      </c>
      <c r="Y34" s="1">
        <v>52389.7</v>
      </c>
      <c r="Z34" s="1">
        <v>1712.19</v>
      </c>
      <c r="AA34" s="1">
        <v>25.012</v>
      </c>
      <c r="AB34" s="1">
        <v>16524.8</v>
      </c>
      <c r="AC34" s="1">
        <v>52196.7</v>
      </c>
      <c r="AE34" s="10">
        <v>5582.51</v>
      </c>
      <c r="AF34" s="11">
        <v>7.7109700000000002E-3</v>
      </c>
      <c r="AG34" s="11">
        <v>723970</v>
      </c>
      <c r="AH34" s="11">
        <v>1472.79</v>
      </c>
      <c r="AI34" s="11">
        <v>24.986000000000001</v>
      </c>
      <c r="AJ34" s="12">
        <v>5839.48</v>
      </c>
      <c r="AL34">
        <v>2321.88</v>
      </c>
      <c r="AM34">
        <v>0.79455200000000004</v>
      </c>
      <c r="AN34">
        <v>2922.25</v>
      </c>
      <c r="AO34">
        <v>1342.62</v>
      </c>
      <c r="AP34">
        <v>25.015999999999998</v>
      </c>
      <c r="AQ34">
        <v>3215.09</v>
      </c>
      <c r="AR34">
        <v>29177.599999999999</v>
      </c>
      <c r="AT34" s="10">
        <v>5582.51</v>
      </c>
      <c r="AU34" s="11">
        <v>7.7109700000000002E-3</v>
      </c>
      <c r="AV34" s="11">
        <v>723970</v>
      </c>
      <c r="AW34" s="11">
        <v>1472.79</v>
      </c>
      <c r="AX34" s="11">
        <v>24.986000000000001</v>
      </c>
      <c r="AY34" s="12">
        <v>5839.48</v>
      </c>
    </row>
    <row r="35" spans="1:51" x14ac:dyDescent="0.3">
      <c r="A35" s="1">
        <v>1315.06</v>
      </c>
      <c r="B35" s="1">
        <v>9.9998400000000007</v>
      </c>
      <c r="C35" s="1">
        <v>131.50800000000001</v>
      </c>
      <c r="D35" s="1">
        <v>1087.1600000000001</v>
      </c>
      <c r="E35" s="1">
        <v>25.001999999999999</v>
      </c>
      <c r="F35" s="1">
        <v>1440.57</v>
      </c>
      <c r="W35" s="1">
        <v>3916.61</v>
      </c>
      <c r="X35" s="1">
        <v>9.9431900000000004E-2</v>
      </c>
      <c r="Y35" s="1">
        <v>39389.9</v>
      </c>
      <c r="Z35" s="1">
        <v>1753.21</v>
      </c>
      <c r="AA35" s="1">
        <v>24.992000000000001</v>
      </c>
      <c r="AB35" s="1">
        <v>15498.9</v>
      </c>
      <c r="AC35" s="1">
        <v>49217.599999999999</v>
      </c>
      <c r="AE35" s="10">
        <v>5784.21</v>
      </c>
      <c r="AF35" s="11">
        <v>1.00129E-2</v>
      </c>
      <c r="AG35" s="11">
        <v>577677</v>
      </c>
      <c r="AH35" s="11">
        <v>1513.84</v>
      </c>
      <c r="AI35" s="11">
        <v>25.007999999999999</v>
      </c>
      <c r="AJ35" s="12">
        <v>8011.79</v>
      </c>
      <c r="AL35">
        <v>2089.69</v>
      </c>
      <c r="AM35">
        <v>1.0005200000000001</v>
      </c>
      <c r="AN35">
        <v>2088.6</v>
      </c>
      <c r="AO35">
        <v>1383.69</v>
      </c>
      <c r="AP35">
        <v>24.99</v>
      </c>
      <c r="AQ35">
        <v>1950.85</v>
      </c>
      <c r="AR35">
        <v>26259.9</v>
      </c>
      <c r="AT35" s="10">
        <v>5784.21</v>
      </c>
      <c r="AU35" s="11">
        <v>1.00129E-2</v>
      </c>
      <c r="AV35" s="11">
        <v>577677</v>
      </c>
      <c r="AW35" s="11">
        <v>1513.84</v>
      </c>
      <c r="AX35" s="11">
        <v>25.007999999999999</v>
      </c>
      <c r="AY35" s="12">
        <v>8011.79</v>
      </c>
    </row>
    <row r="36" spans="1:51" x14ac:dyDescent="0.3">
      <c r="A36" s="1">
        <v>1344.72</v>
      </c>
      <c r="B36" s="1">
        <v>12.5891</v>
      </c>
      <c r="C36" s="1">
        <v>106.816</v>
      </c>
      <c r="D36" s="1">
        <v>1122.23</v>
      </c>
      <c r="E36" s="1">
        <v>25</v>
      </c>
      <c r="F36" s="1">
        <v>1519.44</v>
      </c>
      <c r="W36" s="1">
        <v>3882.95</v>
      </c>
      <c r="X36" s="1">
        <v>0.12678300000000001</v>
      </c>
      <c r="Y36" s="1">
        <v>30626.7</v>
      </c>
      <c r="Z36" s="1">
        <v>1794.24</v>
      </c>
      <c r="AA36" s="1">
        <v>24.992999999999999</v>
      </c>
      <c r="AB36" s="1">
        <v>15378</v>
      </c>
      <c r="AC36" s="1">
        <v>48794.5</v>
      </c>
      <c r="AE36" s="10">
        <v>5691.27</v>
      </c>
      <c r="AF36" s="11">
        <v>1.2936899999999999E-2</v>
      </c>
      <c r="AG36" s="11">
        <v>439926</v>
      </c>
      <c r="AH36" s="11">
        <v>1554.91</v>
      </c>
      <c r="AI36" s="11">
        <v>24.984000000000002</v>
      </c>
      <c r="AJ36" s="12">
        <v>9627.15</v>
      </c>
      <c r="AL36">
        <v>2060.86</v>
      </c>
      <c r="AM36">
        <v>1.2587200000000001</v>
      </c>
      <c r="AN36">
        <v>1637.27</v>
      </c>
      <c r="AO36">
        <v>1424.76</v>
      </c>
      <c r="AP36">
        <v>25.024000000000001</v>
      </c>
      <c r="AQ36">
        <v>2576.1</v>
      </c>
      <c r="AR36">
        <v>25897.5</v>
      </c>
      <c r="AT36" s="10">
        <v>5691.27</v>
      </c>
      <c r="AU36" s="11">
        <v>1.2936899999999999E-2</v>
      </c>
      <c r="AV36" s="11">
        <v>439926</v>
      </c>
      <c r="AW36" s="11">
        <v>1554.91</v>
      </c>
      <c r="AX36" s="11">
        <v>24.984000000000002</v>
      </c>
      <c r="AY36" s="12">
        <v>9627.15</v>
      </c>
    </row>
    <row r="37" spans="1:51" x14ac:dyDescent="0.3">
      <c r="A37" s="1">
        <v>1372.67</v>
      </c>
      <c r="B37" s="1">
        <v>15.8489</v>
      </c>
      <c r="C37" s="1">
        <v>86.609800000000007</v>
      </c>
      <c r="D37" s="1">
        <v>1157.3</v>
      </c>
      <c r="E37" s="1">
        <v>25.001000000000001</v>
      </c>
      <c r="F37" s="1">
        <v>1573.82</v>
      </c>
      <c r="W37" s="1">
        <v>3763.11</v>
      </c>
      <c r="X37" s="1">
        <v>0.15864200000000001</v>
      </c>
      <c r="Y37" s="1">
        <v>23720.9</v>
      </c>
      <c r="Z37" s="1">
        <v>1835.27</v>
      </c>
      <c r="AA37" s="1">
        <v>24.995000000000001</v>
      </c>
      <c r="AB37" s="1">
        <v>14108.1</v>
      </c>
      <c r="AC37" s="1">
        <v>47288.7</v>
      </c>
      <c r="AE37" s="10">
        <v>5527.2</v>
      </c>
      <c r="AF37" s="11">
        <v>1.6105499999999998E-2</v>
      </c>
      <c r="AG37" s="11">
        <v>343187</v>
      </c>
      <c r="AH37" s="11">
        <v>1595.97</v>
      </c>
      <c r="AI37" s="11">
        <v>25.006</v>
      </c>
      <c r="AJ37" s="12">
        <v>11163.1</v>
      </c>
      <c r="AL37">
        <v>1842.68</v>
      </c>
      <c r="AM37">
        <v>1.5857600000000001</v>
      </c>
      <c r="AN37">
        <v>1162.02</v>
      </c>
      <c r="AO37">
        <v>1475.83</v>
      </c>
      <c r="AP37">
        <v>24.998999999999999</v>
      </c>
      <c r="AQ37">
        <v>1843.88</v>
      </c>
      <c r="AR37">
        <v>23155.8</v>
      </c>
      <c r="AT37" s="10">
        <v>5527.2</v>
      </c>
      <c r="AU37" s="11">
        <v>1.6105499999999998E-2</v>
      </c>
      <c r="AV37" s="11">
        <v>343187</v>
      </c>
      <c r="AW37" s="11">
        <v>1595.97</v>
      </c>
      <c r="AX37" s="11">
        <v>25.006</v>
      </c>
      <c r="AY37" s="12">
        <v>11163.1</v>
      </c>
    </row>
    <row r="38" spans="1:51" x14ac:dyDescent="0.3">
      <c r="A38" s="1">
        <v>1214.54</v>
      </c>
      <c r="B38" s="1">
        <v>19.952500000000001</v>
      </c>
      <c r="C38" s="1">
        <v>60.871200000000002</v>
      </c>
      <c r="D38" s="1">
        <v>1192.42</v>
      </c>
      <c r="E38" s="1">
        <v>25.001000000000001</v>
      </c>
      <c r="F38" s="1">
        <v>1605.81</v>
      </c>
      <c r="W38" s="1">
        <v>3695.02</v>
      </c>
      <c r="X38" s="1">
        <v>0.19961999999999999</v>
      </c>
      <c r="Y38" s="1">
        <v>18510.3</v>
      </c>
      <c r="Z38" s="1">
        <v>1876.32</v>
      </c>
      <c r="AA38" s="1">
        <v>25</v>
      </c>
      <c r="AB38" s="1">
        <v>12152.7</v>
      </c>
      <c r="AC38" s="1">
        <v>46432.9</v>
      </c>
      <c r="AE38" s="10">
        <v>5498.5</v>
      </c>
      <c r="AF38" s="11">
        <v>2.0029600000000002E-2</v>
      </c>
      <c r="AG38" s="11">
        <v>274519</v>
      </c>
      <c r="AH38" s="11">
        <v>1637.01</v>
      </c>
      <c r="AI38" s="11">
        <v>25</v>
      </c>
      <c r="AJ38" s="12">
        <v>12729.4</v>
      </c>
      <c r="AL38">
        <v>1709.89</v>
      </c>
      <c r="AM38">
        <v>1.99603</v>
      </c>
      <c r="AN38">
        <v>856.64599999999996</v>
      </c>
      <c r="AO38">
        <v>1516.86</v>
      </c>
      <c r="AP38">
        <v>25.007999999999999</v>
      </c>
      <c r="AQ38">
        <v>1501.42</v>
      </c>
      <c r="AR38">
        <v>21487.1</v>
      </c>
      <c r="AT38" s="10">
        <v>5498.5</v>
      </c>
      <c r="AU38" s="11">
        <v>2.0029600000000002E-2</v>
      </c>
      <c r="AV38" s="11">
        <v>274519</v>
      </c>
      <c r="AW38" s="11">
        <v>1637.01</v>
      </c>
      <c r="AX38" s="11">
        <v>25</v>
      </c>
      <c r="AY38" s="12">
        <v>12729.4</v>
      </c>
    </row>
    <row r="39" spans="1:51" x14ac:dyDescent="0.3">
      <c r="A39" s="1">
        <v>1299.51</v>
      </c>
      <c r="B39" s="1">
        <v>25.118500000000001</v>
      </c>
      <c r="C39" s="1">
        <v>51.735199999999999</v>
      </c>
      <c r="D39" s="1">
        <v>1227.47</v>
      </c>
      <c r="E39" s="1">
        <v>25</v>
      </c>
      <c r="F39" s="1">
        <v>1413.31</v>
      </c>
      <c r="W39" s="1">
        <v>3367</v>
      </c>
      <c r="X39" s="1">
        <v>0.25165399999999999</v>
      </c>
      <c r="Y39" s="1">
        <v>13379.5</v>
      </c>
      <c r="Z39" s="1">
        <v>1917.37</v>
      </c>
      <c r="AA39" s="1">
        <v>24.998999999999999</v>
      </c>
      <c r="AB39" s="1">
        <v>9982.2199999999993</v>
      </c>
      <c r="AC39" s="1">
        <v>42311</v>
      </c>
      <c r="AE39" s="10">
        <v>5344.33</v>
      </c>
      <c r="AF39" s="11">
        <v>2.55406E-2</v>
      </c>
      <c r="AG39" s="11">
        <v>209249</v>
      </c>
      <c r="AH39" s="11">
        <v>1678.12</v>
      </c>
      <c r="AI39" s="11">
        <v>24.998999999999999</v>
      </c>
      <c r="AJ39" s="12">
        <v>13781.1</v>
      </c>
      <c r="AL39">
        <v>1615.35</v>
      </c>
      <c r="AM39">
        <v>2.5124599999999999</v>
      </c>
      <c r="AN39">
        <v>642.93600000000004</v>
      </c>
      <c r="AO39">
        <v>1557.93</v>
      </c>
      <c r="AP39">
        <v>25.003</v>
      </c>
      <c r="AQ39">
        <v>1466.1</v>
      </c>
      <c r="AR39">
        <v>20299.099999999999</v>
      </c>
      <c r="AT39" s="10">
        <v>5344.33</v>
      </c>
      <c r="AU39" s="11">
        <v>2.55406E-2</v>
      </c>
      <c r="AV39" s="11">
        <v>209249</v>
      </c>
      <c r="AW39" s="11">
        <v>1678.12</v>
      </c>
      <c r="AX39" s="11">
        <v>24.998999999999999</v>
      </c>
      <c r="AY39" s="12">
        <v>13781.1</v>
      </c>
    </row>
    <row r="40" spans="1:51" x14ac:dyDescent="0.3">
      <c r="A40" s="1">
        <v>1189.31</v>
      </c>
      <c r="B40" s="1">
        <v>31.621400000000001</v>
      </c>
      <c r="C40" s="1">
        <v>37.610999999999997</v>
      </c>
      <c r="D40" s="1">
        <v>1262.55</v>
      </c>
      <c r="E40" s="1">
        <v>24.998999999999999</v>
      </c>
      <c r="F40" s="1">
        <v>1303.45</v>
      </c>
      <c r="W40" s="1">
        <v>3415.57</v>
      </c>
      <c r="X40" s="1">
        <v>0.31605499999999997</v>
      </c>
      <c r="Y40" s="1">
        <v>10806.9</v>
      </c>
      <c r="Z40" s="1">
        <v>1958.4</v>
      </c>
      <c r="AA40" s="1">
        <v>25</v>
      </c>
      <c r="AB40" s="1">
        <v>8062.08</v>
      </c>
      <c r="AC40" s="1">
        <v>42921.3</v>
      </c>
      <c r="AE40" s="10">
        <v>5165.7700000000004</v>
      </c>
      <c r="AF40" s="11">
        <v>3.1682700000000001E-2</v>
      </c>
      <c r="AG40" s="11">
        <v>163047</v>
      </c>
      <c r="AH40" s="11">
        <v>1719.18</v>
      </c>
      <c r="AI40" s="11">
        <v>24.986000000000001</v>
      </c>
      <c r="AJ40" s="12">
        <v>14105.6</v>
      </c>
      <c r="AL40">
        <v>1585.88</v>
      </c>
      <c r="AM40">
        <v>3.1624099999999999</v>
      </c>
      <c r="AN40">
        <v>501.48</v>
      </c>
      <c r="AO40">
        <v>1598.99</v>
      </c>
      <c r="AP40">
        <v>24.99</v>
      </c>
      <c r="AQ40">
        <v>1649.96</v>
      </c>
      <c r="AR40">
        <v>19928.8</v>
      </c>
      <c r="AT40" s="10">
        <v>5165.7700000000004</v>
      </c>
      <c r="AU40" s="11">
        <v>3.1682700000000001E-2</v>
      </c>
      <c r="AV40" s="11">
        <v>163047</v>
      </c>
      <c r="AW40" s="11">
        <v>1719.18</v>
      </c>
      <c r="AX40" s="11">
        <v>24.986000000000001</v>
      </c>
      <c r="AY40" s="12">
        <v>14105.6</v>
      </c>
    </row>
    <row r="41" spans="1:51" x14ac:dyDescent="0.3">
      <c r="A41" s="1">
        <v>1366.38</v>
      </c>
      <c r="B41" s="1">
        <v>39.810499999999998</v>
      </c>
      <c r="C41" s="1">
        <v>34.322099999999999</v>
      </c>
      <c r="D41" s="1">
        <v>1297.6300000000001</v>
      </c>
      <c r="E41" s="1">
        <v>25.001000000000001</v>
      </c>
      <c r="F41" s="1">
        <v>1326.39</v>
      </c>
      <c r="W41" s="1">
        <v>3277.28</v>
      </c>
      <c r="X41" s="1">
        <v>0.39849899999999999</v>
      </c>
      <c r="Y41" s="1">
        <v>8224.0499999999993</v>
      </c>
      <c r="Z41" s="1">
        <v>1999.45</v>
      </c>
      <c r="AA41" s="1">
        <v>25.006</v>
      </c>
      <c r="AB41" s="1">
        <v>6819.49</v>
      </c>
      <c r="AC41" s="1">
        <v>41183.5</v>
      </c>
      <c r="AE41" s="10">
        <v>4881.51</v>
      </c>
      <c r="AF41" s="11">
        <v>4.0376599999999999E-2</v>
      </c>
      <c r="AG41" s="11">
        <v>120899</v>
      </c>
      <c r="AH41" s="11">
        <v>1760.25</v>
      </c>
      <c r="AI41" s="11">
        <v>25.004999999999999</v>
      </c>
      <c r="AJ41" s="12">
        <v>13604</v>
      </c>
      <c r="AL41">
        <v>1459.91</v>
      </c>
      <c r="AM41">
        <v>3.98143</v>
      </c>
      <c r="AN41">
        <v>366.68</v>
      </c>
      <c r="AO41">
        <v>1640.06</v>
      </c>
      <c r="AP41">
        <v>25</v>
      </c>
      <c r="AQ41">
        <v>1359.08</v>
      </c>
      <c r="AR41">
        <v>18345.8</v>
      </c>
      <c r="AT41" s="10">
        <v>4881.51</v>
      </c>
      <c r="AU41" s="11">
        <v>4.0376599999999999E-2</v>
      </c>
      <c r="AV41" s="11">
        <v>120899</v>
      </c>
      <c r="AW41" s="11">
        <v>1760.25</v>
      </c>
      <c r="AX41" s="11">
        <v>25.004999999999999</v>
      </c>
      <c r="AY41" s="12">
        <v>13604</v>
      </c>
    </row>
    <row r="42" spans="1:51" x14ac:dyDescent="0.3">
      <c r="A42" s="1">
        <v>1354.64</v>
      </c>
      <c r="B42" s="1">
        <v>50.119500000000002</v>
      </c>
      <c r="C42" s="1">
        <v>27.028199999999998</v>
      </c>
      <c r="D42" s="1">
        <v>1332.7</v>
      </c>
      <c r="E42" s="1">
        <v>25.001000000000001</v>
      </c>
      <c r="F42" s="1">
        <v>1247.0999999999999</v>
      </c>
      <c r="W42" s="1">
        <v>3350.57</v>
      </c>
      <c r="X42" s="1">
        <v>0.50124000000000002</v>
      </c>
      <c r="Y42" s="1">
        <v>6684.57</v>
      </c>
      <c r="Z42" s="1">
        <v>2040.5</v>
      </c>
      <c r="AA42" s="1">
        <v>25.01</v>
      </c>
      <c r="AB42" s="1">
        <v>6771.67</v>
      </c>
      <c r="AC42" s="1">
        <v>42104.5</v>
      </c>
      <c r="AE42" s="10">
        <v>4640.42</v>
      </c>
      <c r="AF42" s="11">
        <v>5.0138099999999998E-2</v>
      </c>
      <c r="AG42" s="11">
        <v>92552.8</v>
      </c>
      <c r="AH42" s="11">
        <v>1801.31</v>
      </c>
      <c r="AI42" s="11">
        <v>25.007000000000001</v>
      </c>
      <c r="AJ42" s="12">
        <v>13097.5</v>
      </c>
      <c r="AL42">
        <v>1373.46</v>
      </c>
      <c r="AM42">
        <v>5.0123100000000003</v>
      </c>
      <c r="AN42">
        <v>274.01799999999997</v>
      </c>
      <c r="AO42">
        <v>1691.13</v>
      </c>
      <c r="AP42">
        <v>24.998999999999999</v>
      </c>
      <c r="AQ42">
        <v>1370.63</v>
      </c>
      <c r="AR42">
        <v>17259.400000000001</v>
      </c>
      <c r="AT42" s="10">
        <v>4640.42</v>
      </c>
      <c r="AU42" s="11">
        <v>5.0138099999999998E-2</v>
      </c>
      <c r="AV42" s="11">
        <v>92552.8</v>
      </c>
      <c r="AW42" s="11">
        <v>1801.31</v>
      </c>
      <c r="AX42" s="11">
        <v>25.007000000000001</v>
      </c>
      <c r="AY42" s="12">
        <v>13097.5</v>
      </c>
    </row>
    <row r="43" spans="1:51" x14ac:dyDescent="0.3">
      <c r="A43" s="1">
        <v>1306.97</v>
      </c>
      <c r="B43" s="1">
        <v>63.097799999999999</v>
      </c>
      <c r="C43" s="1">
        <v>20.7134</v>
      </c>
      <c r="D43" s="1">
        <v>1367.81</v>
      </c>
      <c r="E43" s="1">
        <v>24.998999999999999</v>
      </c>
      <c r="F43" s="1">
        <v>1144.02</v>
      </c>
      <c r="W43" s="1">
        <v>3155.37</v>
      </c>
      <c r="X43" s="1">
        <v>0.63127900000000003</v>
      </c>
      <c r="Y43" s="1">
        <v>4998.38</v>
      </c>
      <c r="Z43" s="1">
        <v>2081.54</v>
      </c>
      <c r="AA43" s="1">
        <v>24.986999999999998</v>
      </c>
      <c r="AB43" s="1">
        <v>6562.51</v>
      </c>
      <c r="AC43" s="1">
        <v>39651.599999999999</v>
      </c>
      <c r="AE43" s="10">
        <v>4303.37</v>
      </c>
      <c r="AF43" s="11">
        <v>6.42263E-2</v>
      </c>
      <c r="AG43" s="11">
        <v>67003.3</v>
      </c>
      <c r="AH43" s="11">
        <v>1842.39</v>
      </c>
      <c r="AI43" s="11">
        <v>24.995999999999999</v>
      </c>
      <c r="AJ43" s="12">
        <v>11336.1</v>
      </c>
      <c r="AL43">
        <v>1325.67</v>
      </c>
      <c r="AM43">
        <v>6.3098700000000001</v>
      </c>
      <c r="AN43">
        <v>210.095</v>
      </c>
      <c r="AO43">
        <v>1732.2</v>
      </c>
      <c r="AP43">
        <v>24.995999999999999</v>
      </c>
      <c r="AQ43">
        <v>1174.04</v>
      </c>
      <c r="AR43">
        <v>16658.900000000001</v>
      </c>
      <c r="AT43" s="10">
        <v>4303.37</v>
      </c>
      <c r="AU43" s="11">
        <v>6.42263E-2</v>
      </c>
      <c r="AV43" s="11">
        <v>67003.3</v>
      </c>
      <c r="AW43" s="11">
        <v>1842.39</v>
      </c>
      <c r="AX43" s="11">
        <v>24.995999999999999</v>
      </c>
      <c r="AY43" s="12">
        <v>11336.1</v>
      </c>
    </row>
    <row r="44" spans="1:51" x14ac:dyDescent="0.3">
      <c r="A44" s="1">
        <v>1405.25</v>
      </c>
      <c r="B44" s="1">
        <v>79.433099999999996</v>
      </c>
      <c r="C44" s="1">
        <v>17.690999999999999</v>
      </c>
      <c r="D44" s="1">
        <v>1402.89</v>
      </c>
      <c r="E44" s="1">
        <v>24.998999999999999</v>
      </c>
      <c r="F44" s="1">
        <v>1367.18</v>
      </c>
      <c r="W44" s="1">
        <v>3030.61</v>
      </c>
      <c r="X44" s="1">
        <v>0.79420800000000003</v>
      </c>
      <c r="Y44" s="1">
        <v>3815.88</v>
      </c>
      <c r="Z44" s="1">
        <v>2122.58</v>
      </c>
      <c r="AA44" s="1">
        <v>25.016999999999999</v>
      </c>
      <c r="AB44" s="1">
        <v>6947.5</v>
      </c>
      <c r="AC44" s="1">
        <v>38083.699999999997</v>
      </c>
      <c r="AE44" s="10">
        <v>3926.32</v>
      </c>
      <c r="AF44" s="11">
        <v>8.0273499999999998E-2</v>
      </c>
      <c r="AG44" s="11">
        <v>48911.8</v>
      </c>
      <c r="AH44" s="11">
        <v>1883.49</v>
      </c>
      <c r="AI44" s="11">
        <v>24.984000000000002</v>
      </c>
      <c r="AJ44" s="12">
        <v>9580.86</v>
      </c>
      <c r="AL44">
        <v>1290.49</v>
      </c>
      <c r="AM44">
        <v>7.94313</v>
      </c>
      <c r="AN44">
        <v>162.46600000000001</v>
      </c>
      <c r="AO44">
        <v>1793.3</v>
      </c>
      <c r="AP44">
        <v>25.003</v>
      </c>
      <c r="AQ44">
        <v>1168.3</v>
      </c>
      <c r="AR44">
        <v>16216.8</v>
      </c>
      <c r="AT44" s="10">
        <v>3926.32</v>
      </c>
      <c r="AU44" s="11">
        <v>8.0273499999999998E-2</v>
      </c>
      <c r="AV44" s="11">
        <v>48911.8</v>
      </c>
      <c r="AW44" s="11">
        <v>1883.49</v>
      </c>
      <c r="AX44" s="11">
        <v>24.984000000000002</v>
      </c>
      <c r="AY44" s="12">
        <v>9580.86</v>
      </c>
    </row>
    <row r="45" spans="1:51" x14ac:dyDescent="0.3">
      <c r="A45" s="1">
        <v>1384.6</v>
      </c>
      <c r="B45" s="1">
        <v>99.998800000000003</v>
      </c>
      <c r="C45" s="1">
        <v>13.8462</v>
      </c>
      <c r="D45" s="1">
        <v>1437.97</v>
      </c>
      <c r="E45" s="1">
        <v>25</v>
      </c>
      <c r="F45" s="1">
        <v>1298.02</v>
      </c>
      <c r="W45" s="1">
        <v>2984.28</v>
      </c>
      <c r="X45" s="1">
        <v>1.00034</v>
      </c>
      <c r="Y45" s="1">
        <v>2983.27</v>
      </c>
      <c r="Z45" s="1">
        <v>2163.63</v>
      </c>
      <c r="AA45" s="1">
        <v>24.998000000000001</v>
      </c>
      <c r="AB45" s="1">
        <v>5875.77</v>
      </c>
      <c r="AC45" s="1">
        <v>37501.5</v>
      </c>
      <c r="AE45" s="10">
        <v>3706.14</v>
      </c>
      <c r="AF45" s="11">
        <v>9.9551100000000003E-2</v>
      </c>
      <c r="AG45" s="11">
        <v>37228.6</v>
      </c>
      <c r="AH45" s="11">
        <v>1924.56</v>
      </c>
      <c r="AI45" s="11">
        <v>24.989000000000001</v>
      </c>
      <c r="AJ45" s="12">
        <v>8485.58</v>
      </c>
      <c r="AL45">
        <v>1231.1600000000001</v>
      </c>
      <c r="AM45">
        <v>9.9996799999999997</v>
      </c>
      <c r="AN45">
        <v>123.12</v>
      </c>
      <c r="AO45">
        <v>1834.39</v>
      </c>
      <c r="AP45">
        <v>24.995999999999999</v>
      </c>
      <c r="AQ45">
        <v>1136.45</v>
      </c>
      <c r="AR45">
        <v>15471.2</v>
      </c>
      <c r="AT45" s="10">
        <v>3706.14</v>
      </c>
      <c r="AU45" s="11">
        <v>9.9551100000000003E-2</v>
      </c>
      <c r="AV45" s="11">
        <v>37228.6</v>
      </c>
      <c r="AW45" s="11">
        <v>1924.56</v>
      </c>
      <c r="AX45" s="11">
        <v>24.989000000000001</v>
      </c>
      <c r="AY45" s="12">
        <v>8485.58</v>
      </c>
    </row>
    <row r="46" spans="1:51" x14ac:dyDescent="0.3">
      <c r="A46" s="1">
        <v>1550.22</v>
      </c>
      <c r="B46" s="1">
        <v>125.896</v>
      </c>
      <c r="C46" s="1">
        <v>12.3134</v>
      </c>
      <c r="D46" s="1">
        <v>1473.05</v>
      </c>
      <c r="E46" s="1">
        <v>25.001000000000001</v>
      </c>
      <c r="F46" s="1">
        <v>1367.37</v>
      </c>
      <c r="W46" s="1">
        <v>2541.14</v>
      </c>
      <c r="X46" s="1">
        <v>1.2593399999999999</v>
      </c>
      <c r="Y46" s="1">
        <v>2017.83</v>
      </c>
      <c r="Z46" s="1">
        <v>2204.64</v>
      </c>
      <c r="AA46" s="1">
        <v>24.992999999999999</v>
      </c>
      <c r="AB46" s="1">
        <v>4249.3500000000004</v>
      </c>
      <c r="AC46" s="1">
        <v>31932.9</v>
      </c>
      <c r="AE46" s="10">
        <v>3587.76</v>
      </c>
      <c r="AF46" s="11">
        <v>0.126219</v>
      </c>
      <c r="AG46" s="11">
        <v>28424.9</v>
      </c>
      <c r="AH46" s="11">
        <v>1965.64</v>
      </c>
      <c r="AI46" s="11">
        <v>25.004000000000001</v>
      </c>
      <c r="AJ46" s="12">
        <v>8073.68</v>
      </c>
      <c r="AL46">
        <v>1222.23</v>
      </c>
      <c r="AM46">
        <v>12.588900000000001</v>
      </c>
      <c r="AN46">
        <v>97.087900000000005</v>
      </c>
      <c r="AO46">
        <v>1875.46</v>
      </c>
      <c r="AP46">
        <v>24.992000000000001</v>
      </c>
      <c r="AQ46">
        <v>1172.32</v>
      </c>
      <c r="AR46">
        <v>15359</v>
      </c>
      <c r="AT46" s="10">
        <v>3587.76</v>
      </c>
      <c r="AU46" s="11">
        <v>0.126219</v>
      </c>
      <c r="AV46" s="11">
        <v>28424.9</v>
      </c>
      <c r="AW46" s="11">
        <v>1965.64</v>
      </c>
      <c r="AX46" s="11">
        <v>25.004000000000001</v>
      </c>
      <c r="AY46" s="12">
        <v>8073.68</v>
      </c>
    </row>
    <row r="47" spans="1:51" x14ac:dyDescent="0.3">
      <c r="A47" s="1">
        <v>1466.47</v>
      </c>
      <c r="B47" s="1">
        <v>158.48699999999999</v>
      </c>
      <c r="C47" s="1">
        <v>9.2529299999999992</v>
      </c>
      <c r="D47" s="1">
        <v>1508.13</v>
      </c>
      <c r="E47" s="1">
        <v>25</v>
      </c>
      <c r="F47" s="1">
        <v>1287.92</v>
      </c>
      <c r="W47" s="1">
        <v>2573.5500000000002</v>
      </c>
      <c r="X47" s="1">
        <v>1.5854200000000001</v>
      </c>
      <c r="Y47" s="1">
        <v>1623.26</v>
      </c>
      <c r="Z47" s="1">
        <v>2245.67</v>
      </c>
      <c r="AA47" s="1">
        <v>25.004000000000001</v>
      </c>
      <c r="AB47" s="1">
        <v>4047.04</v>
      </c>
      <c r="AC47" s="1">
        <v>32340.1</v>
      </c>
      <c r="AE47" s="10">
        <v>3116.9</v>
      </c>
      <c r="AF47" s="11">
        <v>0.159667</v>
      </c>
      <c r="AG47" s="11">
        <v>19521.2</v>
      </c>
      <c r="AH47" s="11">
        <v>2006.8</v>
      </c>
      <c r="AI47" s="11">
        <v>25.001000000000001</v>
      </c>
      <c r="AJ47" s="12">
        <v>6222.31</v>
      </c>
      <c r="AL47">
        <v>1182.8699999999999</v>
      </c>
      <c r="AM47">
        <v>15.8484</v>
      </c>
      <c r="AN47">
        <v>74.636399999999995</v>
      </c>
      <c r="AO47">
        <v>1916.51</v>
      </c>
      <c r="AP47">
        <v>24.995000000000001</v>
      </c>
      <c r="AQ47">
        <v>1208.8599999999999</v>
      </c>
      <c r="AR47">
        <v>14864.4</v>
      </c>
      <c r="AT47" s="10">
        <v>3116.9</v>
      </c>
      <c r="AU47" s="11">
        <v>0.159667</v>
      </c>
      <c r="AV47" s="11">
        <v>19521.2</v>
      </c>
      <c r="AW47" s="11">
        <v>2006.8</v>
      </c>
      <c r="AX47" s="11">
        <v>25.001000000000001</v>
      </c>
      <c r="AY47" s="12">
        <v>6222.31</v>
      </c>
    </row>
    <row r="48" spans="1:51" x14ac:dyDescent="0.3">
      <c r="A48" s="1">
        <v>1673.38</v>
      </c>
      <c r="B48" s="1">
        <v>199.53100000000001</v>
      </c>
      <c r="C48" s="1">
        <v>8.3865800000000004</v>
      </c>
      <c r="D48" s="1">
        <v>1543.22</v>
      </c>
      <c r="E48" s="1">
        <v>25</v>
      </c>
      <c r="F48" s="1">
        <v>1380.47</v>
      </c>
      <c r="W48" s="1">
        <v>2248.2199999999998</v>
      </c>
      <c r="X48" s="1">
        <v>1.996</v>
      </c>
      <c r="Y48" s="1">
        <v>1126.3699999999999</v>
      </c>
      <c r="Z48" s="1">
        <v>2306.7399999999998</v>
      </c>
      <c r="AA48" s="1">
        <v>24.98</v>
      </c>
      <c r="AB48" s="1">
        <v>2580.65</v>
      </c>
      <c r="AC48" s="1">
        <v>28252</v>
      </c>
      <c r="AE48" s="10">
        <v>2771.34</v>
      </c>
      <c r="AF48" s="11">
        <v>0.19960900000000001</v>
      </c>
      <c r="AG48" s="11">
        <v>13883.8</v>
      </c>
      <c r="AH48" s="11">
        <v>2057.89</v>
      </c>
      <c r="AI48" s="11">
        <v>25.013999999999999</v>
      </c>
      <c r="AJ48" s="12">
        <v>6387.75</v>
      </c>
      <c r="AL48">
        <v>1198.76</v>
      </c>
      <c r="AM48">
        <v>19.951899999999998</v>
      </c>
      <c r="AN48">
        <v>60.082700000000003</v>
      </c>
      <c r="AO48">
        <v>1977.63</v>
      </c>
      <c r="AP48">
        <v>25</v>
      </c>
      <c r="AQ48">
        <v>1135.75</v>
      </c>
      <c r="AR48">
        <v>15064.1</v>
      </c>
      <c r="AT48" s="10">
        <v>2771.34</v>
      </c>
      <c r="AU48" s="11">
        <v>0.19960900000000001</v>
      </c>
      <c r="AV48" s="11">
        <v>13883.8</v>
      </c>
      <c r="AW48" s="11">
        <v>2057.89</v>
      </c>
      <c r="AX48" s="11">
        <v>25.013999999999999</v>
      </c>
      <c r="AY48" s="12">
        <v>6387.75</v>
      </c>
    </row>
    <row r="49" spans="1:51" x14ac:dyDescent="0.3">
      <c r="A49" s="1">
        <v>1798.24</v>
      </c>
      <c r="B49" s="1">
        <v>251.196</v>
      </c>
      <c r="C49" s="1">
        <v>7.1587300000000003</v>
      </c>
      <c r="D49" s="1">
        <v>1578.22</v>
      </c>
      <c r="E49" s="1">
        <v>25.001000000000001</v>
      </c>
      <c r="F49" s="1">
        <v>1479.13</v>
      </c>
      <c r="W49" s="1">
        <v>2030.4</v>
      </c>
      <c r="X49" s="1">
        <v>2.51186</v>
      </c>
      <c r="Y49" s="1">
        <v>808.32399999999996</v>
      </c>
      <c r="Z49" s="1">
        <v>2347.77</v>
      </c>
      <c r="AA49" s="1">
        <v>24.989000000000001</v>
      </c>
      <c r="AB49" s="1">
        <v>2444.86</v>
      </c>
      <c r="AC49" s="1">
        <v>25514.7</v>
      </c>
      <c r="AE49" s="10">
        <v>2648.4</v>
      </c>
      <c r="AF49" s="11">
        <v>0.25200400000000001</v>
      </c>
      <c r="AG49" s="11">
        <v>10509.4</v>
      </c>
      <c r="AH49" s="11">
        <v>2098.9899999999998</v>
      </c>
      <c r="AI49" s="11">
        <v>25.004000000000001</v>
      </c>
      <c r="AJ49" s="12">
        <v>6226.33</v>
      </c>
      <c r="AL49">
        <v>981.428</v>
      </c>
      <c r="AM49">
        <v>25.119900000000001</v>
      </c>
      <c r="AN49">
        <v>39.069699999999997</v>
      </c>
      <c r="AO49">
        <v>2038.8</v>
      </c>
      <c r="AP49">
        <v>24.984000000000002</v>
      </c>
      <c r="AQ49">
        <v>860.03200000000004</v>
      </c>
      <c r="AR49">
        <v>12333</v>
      </c>
      <c r="AT49" s="10">
        <v>2648.4</v>
      </c>
      <c r="AU49" s="11">
        <v>0.25200400000000001</v>
      </c>
      <c r="AV49" s="11">
        <v>10509.4</v>
      </c>
      <c r="AW49" s="11">
        <v>2098.9899999999998</v>
      </c>
      <c r="AX49" s="11">
        <v>25.004000000000001</v>
      </c>
      <c r="AY49" s="12">
        <v>6226.33</v>
      </c>
    </row>
    <row r="50" spans="1:51" x14ac:dyDescent="0.3">
      <c r="A50" s="1">
        <v>1630.88</v>
      </c>
      <c r="B50" s="1">
        <v>316.22199999999998</v>
      </c>
      <c r="C50" s="1">
        <v>5.1574</v>
      </c>
      <c r="D50" s="1">
        <v>1613.31</v>
      </c>
      <c r="E50" s="1">
        <v>25.001000000000001</v>
      </c>
      <c r="F50" s="1">
        <v>1319.16</v>
      </c>
      <c r="W50" s="1">
        <v>1983.53</v>
      </c>
      <c r="X50" s="1">
        <v>3.16262</v>
      </c>
      <c r="Y50" s="1">
        <v>627.17899999999997</v>
      </c>
      <c r="Z50" s="1">
        <v>2398.79</v>
      </c>
      <c r="AA50" s="1">
        <v>24.981999999999999</v>
      </c>
      <c r="AB50" s="1">
        <v>2869.22</v>
      </c>
      <c r="AC50" s="1">
        <v>24925.8</v>
      </c>
      <c r="AE50" s="10">
        <v>2383.85</v>
      </c>
      <c r="AF50" s="11">
        <v>0.31608599999999998</v>
      </c>
      <c r="AG50" s="11">
        <v>7541.78</v>
      </c>
      <c r="AH50" s="11">
        <v>2140.04</v>
      </c>
      <c r="AI50" s="11">
        <v>25.012</v>
      </c>
      <c r="AJ50" s="12">
        <v>4018.5</v>
      </c>
      <c r="AL50">
        <v>1251.02</v>
      </c>
      <c r="AM50">
        <v>31.625299999999999</v>
      </c>
      <c r="AN50">
        <v>39.557600000000001</v>
      </c>
      <c r="AO50">
        <v>2099.87</v>
      </c>
      <c r="AP50">
        <v>25.012</v>
      </c>
      <c r="AQ50">
        <v>1060.5899999999999</v>
      </c>
      <c r="AR50">
        <v>15720.8</v>
      </c>
      <c r="AT50" s="10">
        <v>2383.85</v>
      </c>
      <c r="AU50" s="11">
        <v>0.31608599999999998</v>
      </c>
      <c r="AV50" s="11">
        <v>7541.78</v>
      </c>
      <c r="AW50" s="11">
        <v>2140.04</v>
      </c>
      <c r="AX50" s="11">
        <v>25.012</v>
      </c>
      <c r="AY50" s="12">
        <v>4018.5</v>
      </c>
    </row>
    <row r="51" spans="1:51" x14ac:dyDescent="0.3">
      <c r="A51" s="1">
        <v>1900.59</v>
      </c>
      <c r="B51" s="1">
        <v>398.12299999999999</v>
      </c>
      <c r="C51" s="1">
        <v>4.7738699999999996</v>
      </c>
      <c r="D51" s="1">
        <v>1648.36</v>
      </c>
      <c r="E51" s="1">
        <v>25.001000000000001</v>
      </c>
      <c r="F51" s="1">
        <v>1456.39</v>
      </c>
      <c r="W51" s="1">
        <v>1943.78</v>
      </c>
      <c r="X51" s="1">
        <v>3.9815999999999998</v>
      </c>
      <c r="Y51" s="1">
        <v>488.19200000000001</v>
      </c>
      <c r="Z51" s="1">
        <v>2439.88</v>
      </c>
      <c r="AA51" s="1">
        <v>24.99</v>
      </c>
      <c r="AB51" s="1">
        <v>2803.65</v>
      </c>
      <c r="AC51" s="1">
        <v>24426.3</v>
      </c>
      <c r="AE51" s="10">
        <v>2244.96</v>
      </c>
      <c r="AF51" s="11">
        <v>0.39828799999999998</v>
      </c>
      <c r="AG51" s="11">
        <v>5636.52</v>
      </c>
      <c r="AH51" s="11">
        <v>2191.1</v>
      </c>
      <c r="AI51" s="11">
        <v>24.992999999999999</v>
      </c>
      <c r="AJ51" s="12">
        <v>3394.97</v>
      </c>
      <c r="AL51">
        <v>934.05499999999995</v>
      </c>
      <c r="AM51">
        <v>39.812100000000001</v>
      </c>
      <c r="AN51">
        <v>23.461600000000001</v>
      </c>
      <c r="AO51">
        <v>2140.94</v>
      </c>
      <c r="AP51">
        <v>25.004000000000001</v>
      </c>
      <c r="AQ51">
        <v>857.572</v>
      </c>
      <c r="AR51">
        <v>11737.7</v>
      </c>
      <c r="AT51" s="10">
        <v>2244.96</v>
      </c>
      <c r="AU51" s="11">
        <v>0.39828799999999998</v>
      </c>
      <c r="AV51" s="11">
        <v>5636.52</v>
      </c>
      <c r="AW51" s="11">
        <v>2191.1</v>
      </c>
      <c r="AX51" s="11">
        <v>24.992999999999999</v>
      </c>
      <c r="AY51" s="12">
        <v>3394.97</v>
      </c>
    </row>
    <row r="52" spans="1:51" x14ac:dyDescent="0.3">
      <c r="A52" s="1">
        <v>1982.55</v>
      </c>
      <c r="B52" s="1">
        <v>501.17599999999999</v>
      </c>
      <c r="C52" s="1">
        <v>3.9558</v>
      </c>
      <c r="D52" s="1">
        <v>1683.43</v>
      </c>
      <c r="E52" s="1">
        <v>25.001000000000001</v>
      </c>
      <c r="F52" s="1">
        <v>1495.43</v>
      </c>
      <c r="W52" s="1">
        <v>1628.03</v>
      </c>
      <c r="X52" s="1">
        <v>5.0110700000000001</v>
      </c>
      <c r="Y52" s="1">
        <v>324.88799999999998</v>
      </c>
      <c r="Z52" s="1">
        <v>2500.96</v>
      </c>
      <c r="AA52" s="1">
        <v>25.004000000000001</v>
      </c>
      <c r="AB52" s="1">
        <v>2092.19</v>
      </c>
      <c r="AC52" s="1">
        <v>20458.5</v>
      </c>
      <c r="AE52" s="10">
        <v>2185.11</v>
      </c>
      <c r="AF52" s="11">
        <v>0.50089399999999995</v>
      </c>
      <c r="AG52" s="11">
        <v>4362.41</v>
      </c>
      <c r="AH52" s="11">
        <v>2252.2199999999998</v>
      </c>
      <c r="AI52" s="11">
        <v>25.003</v>
      </c>
      <c r="AJ52" s="12">
        <v>4053.34</v>
      </c>
      <c r="AL52">
        <v>1218.53</v>
      </c>
      <c r="AM52">
        <v>50.117400000000004</v>
      </c>
      <c r="AN52">
        <v>24.313500000000001</v>
      </c>
      <c r="AO52">
        <v>2202.0300000000002</v>
      </c>
      <c r="AP52">
        <v>24.991</v>
      </c>
      <c r="AQ52">
        <v>1151.02</v>
      </c>
      <c r="AR52">
        <v>15312.5</v>
      </c>
      <c r="AT52" s="10">
        <v>2185.11</v>
      </c>
      <c r="AU52" s="11">
        <v>0.50089399999999995</v>
      </c>
      <c r="AV52" s="11">
        <v>4362.41</v>
      </c>
      <c r="AW52" s="11">
        <v>2252.2199999999998</v>
      </c>
      <c r="AX52" s="11">
        <v>25.003</v>
      </c>
      <c r="AY52" s="12">
        <v>4053.34</v>
      </c>
    </row>
    <row r="53" spans="1:51" x14ac:dyDescent="0.3">
      <c r="A53" s="1">
        <v>1892.93</v>
      </c>
      <c r="B53" s="1">
        <v>630.95899999999995</v>
      </c>
      <c r="C53" s="1">
        <v>3.0000800000000001</v>
      </c>
      <c r="D53" s="1">
        <v>1718.53</v>
      </c>
      <c r="E53" s="1">
        <v>25.001999999999999</v>
      </c>
      <c r="F53" s="1">
        <v>1479.1</v>
      </c>
      <c r="W53" s="1">
        <v>1677.59</v>
      </c>
      <c r="X53" s="1">
        <v>6.3090900000000003</v>
      </c>
      <c r="Y53" s="1">
        <v>265.90100000000001</v>
      </c>
      <c r="Z53" s="1">
        <v>2562</v>
      </c>
      <c r="AA53" s="1">
        <v>24.995999999999999</v>
      </c>
      <c r="AB53" s="1">
        <v>2189.7800000000002</v>
      </c>
      <c r="AC53" s="1">
        <v>21081.3</v>
      </c>
      <c r="AE53" s="10">
        <v>2122.6</v>
      </c>
      <c r="AF53" s="11">
        <v>0.631274</v>
      </c>
      <c r="AG53" s="11">
        <v>3362.41</v>
      </c>
      <c r="AH53" s="11">
        <v>2313.2800000000002</v>
      </c>
      <c r="AI53" s="11">
        <v>24.998999999999999</v>
      </c>
      <c r="AJ53" s="12">
        <v>3713.32</v>
      </c>
      <c r="AL53">
        <v>1314.68</v>
      </c>
      <c r="AM53">
        <v>63.093699999999998</v>
      </c>
      <c r="AN53">
        <v>20.8369</v>
      </c>
      <c r="AO53">
        <v>2253.0700000000002</v>
      </c>
      <c r="AP53">
        <v>25.007999999999999</v>
      </c>
      <c r="AQ53">
        <v>1265.72</v>
      </c>
      <c r="AR53">
        <v>16520.7</v>
      </c>
      <c r="AT53" s="10">
        <v>2122.6</v>
      </c>
      <c r="AU53" s="11">
        <v>0.631274</v>
      </c>
      <c r="AV53" s="11">
        <v>3362.41</v>
      </c>
      <c r="AW53" s="11">
        <v>2313.2800000000002</v>
      </c>
      <c r="AX53" s="11">
        <v>24.998999999999999</v>
      </c>
      <c r="AY53" s="12">
        <v>3713.32</v>
      </c>
    </row>
    <row r="54" spans="1:51" x14ac:dyDescent="0.3">
      <c r="A54" s="1">
        <v>1677.52</v>
      </c>
      <c r="B54" s="1">
        <v>794.34199999999998</v>
      </c>
      <c r="C54" s="1">
        <v>2.1118299999999999</v>
      </c>
      <c r="D54" s="1">
        <v>1753.6</v>
      </c>
      <c r="E54" s="1">
        <v>25</v>
      </c>
      <c r="F54" s="1">
        <v>1371.72</v>
      </c>
      <c r="W54" s="1">
        <v>1722.3</v>
      </c>
      <c r="X54" s="1">
        <v>7.9439000000000002</v>
      </c>
      <c r="Y54" s="1">
        <v>216.80699999999999</v>
      </c>
      <c r="Z54" s="1">
        <v>2623.05</v>
      </c>
      <c r="AA54" s="1">
        <v>24.994</v>
      </c>
      <c r="AB54" s="1">
        <v>2053.9899999999998</v>
      </c>
      <c r="AC54" s="1">
        <v>21643</v>
      </c>
      <c r="AE54" s="10">
        <v>1875.34</v>
      </c>
      <c r="AF54" s="11">
        <v>0.79453200000000002</v>
      </c>
      <c r="AG54" s="11">
        <v>2360.31</v>
      </c>
      <c r="AH54" s="11">
        <v>2354.37</v>
      </c>
      <c r="AI54" s="11">
        <v>24.995999999999999</v>
      </c>
      <c r="AJ54" s="12">
        <v>1535.4</v>
      </c>
      <c r="AL54">
        <v>1364.45</v>
      </c>
      <c r="AM54">
        <v>79.431700000000006</v>
      </c>
      <c r="AN54">
        <v>17.177600000000002</v>
      </c>
      <c r="AO54">
        <v>2294.13</v>
      </c>
      <c r="AP54">
        <v>25.001000000000001</v>
      </c>
      <c r="AQ54">
        <v>1203.27</v>
      </c>
      <c r="AR54">
        <v>17146.2</v>
      </c>
      <c r="AT54" s="10">
        <v>1875.34</v>
      </c>
      <c r="AU54" s="11">
        <v>0.79453200000000002</v>
      </c>
      <c r="AV54" s="11">
        <v>2360.31</v>
      </c>
      <c r="AW54" s="11">
        <v>2354.37</v>
      </c>
      <c r="AX54" s="11">
        <v>24.995999999999999</v>
      </c>
      <c r="AY54" s="12">
        <v>1535.4</v>
      </c>
    </row>
    <row r="55" spans="1:51" x14ac:dyDescent="0.3">
      <c r="W55" s="1">
        <v>1680.03</v>
      </c>
      <c r="X55" s="1">
        <v>10.000500000000001</v>
      </c>
      <c r="Y55" s="1">
        <v>167.995</v>
      </c>
      <c r="Z55" s="1">
        <v>2684.09</v>
      </c>
      <c r="AA55" s="1">
        <v>24.992999999999999</v>
      </c>
      <c r="AB55" s="1">
        <v>2251.4499999999998</v>
      </c>
      <c r="AC55" s="1">
        <v>21111.9</v>
      </c>
      <c r="AE55" s="10">
        <v>1800.32</v>
      </c>
      <c r="AF55" s="11">
        <v>1.00007</v>
      </c>
      <c r="AG55" s="11">
        <v>1800.19</v>
      </c>
      <c r="AH55" s="11">
        <v>2395.42</v>
      </c>
      <c r="AI55" s="11">
        <v>25.006</v>
      </c>
      <c r="AJ55" s="12">
        <v>1916.8</v>
      </c>
      <c r="AL55">
        <v>1419.44</v>
      </c>
      <c r="AM55">
        <v>99.9983</v>
      </c>
      <c r="AN55">
        <v>14.194699999999999</v>
      </c>
      <c r="AO55">
        <v>2335.19</v>
      </c>
      <c r="AP55">
        <v>24.995000000000001</v>
      </c>
      <c r="AQ55">
        <v>1215.72</v>
      </c>
      <c r="AR55">
        <v>17837.2</v>
      </c>
      <c r="AT55" s="10">
        <v>1800.32</v>
      </c>
      <c r="AU55" s="11">
        <v>1.00007</v>
      </c>
      <c r="AV55" s="11">
        <v>1800.19</v>
      </c>
      <c r="AW55" s="11">
        <v>2395.42</v>
      </c>
      <c r="AX55" s="11">
        <v>25.006</v>
      </c>
      <c r="AY55" s="12">
        <v>1916.8</v>
      </c>
    </row>
    <row r="56" spans="1:51" x14ac:dyDescent="0.3">
      <c r="W56" s="1">
        <v>1731.82</v>
      </c>
      <c r="X56" s="1">
        <v>12.589700000000001</v>
      </c>
      <c r="Y56" s="1">
        <v>137.55799999999999</v>
      </c>
      <c r="Z56" s="1">
        <v>2745.13</v>
      </c>
      <c r="AA56" s="1">
        <v>24.986999999999998</v>
      </c>
      <c r="AB56" s="1">
        <v>1936.9</v>
      </c>
      <c r="AC56" s="1">
        <v>21762.7</v>
      </c>
      <c r="AE56" s="10">
        <v>1717.7</v>
      </c>
      <c r="AF56" s="11">
        <v>1.2590399999999999</v>
      </c>
      <c r="AG56" s="11">
        <v>1364.29</v>
      </c>
      <c r="AH56" s="11">
        <v>2436.4899999999998</v>
      </c>
      <c r="AI56" s="11">
        <v>24.988</v>
      </c>
      <c r="AJ56" s="12">
        <v>1450.1</v>
      </c>
      <c r="AT56" s="10">
        <v>1717.7</v>
      </c>
      <c r="AU56" s="11">
        <v>1.2590399999999999</v>
      </c>
      <c r="AV56" s="11">
        <v>1364.29</v>
      </c>
      <c r="AW56" s="11">
        <v>2436.4899999999998</v>
      </c>
      <c r="AX56" s="11">
        <v>24.988</v>
      </c>
      <c r="AY56" s="12">
        <v>1450.1</v>
      </c>
    </row>
    <row r="57" spans="1:51" x14ac:dyDescent="0.3">
      <c r="W57" s="1">
        <v>1223.03</v>
      </c>
      <c r="X57" s="1">
        <v>15.849299999999999</v>
      </c>
      <c r="Y57" s="1">
        <v>77.166200000000003</v>
      </c>
      <c r="Z57" s="1">
        <v>2806.16</v>
      </c>
      <c r="AA57" s="1">
        <v>24.99</v>
      </c>
      <c r="AB57" s="1">
        <v>1537.67</v>
      </c>
      <c r="AC57" s="1">
        <v>15369</v>
      </c>
      <c r="AE57" s="10">
        <v>1712.64</v>
      </c>
      <c r="AF57" s="11">
        <v>1.5845199999999999</v>
      </c>
      <c r="AG57" s="11">
        <v>1080.8599999999999</v>
      </c>
      <c r="AH57" s="11">
        <v>2477.5700000000002</v>
      </c>
      <c r="AI57" s="11">
        <v>25.007000000000001</v>
      </c>
      <c r="AJ57" s="12">
        <v>1850.88</v>
      </c>
      <c r="AT57" s="10">
        <v>1712.64</v>
      </c>
      <c r="AU57" s="11">
        <v>1.5845199999999999</v>
      </c>
      <c r="AV57" s="11">
        <v>1080.8599999999999</v>
      </c>
      <c r="AW57" s="11">
        <v>2477.5700000000002</v>
      </c>
      <c r="AX57" s="11">
        <v>25.007000000000001</v>
      </c>
      <c r="AY57" s="12">
        <v>1850.88</v>
      </c>
    </row>
    <row r="58" spans="1:51" x14ac:dyDescent="0.3">
      <c r="W58" s="1">
        <v>1120.82</v>
      </c>
      <c r="X58" s="1">
        <v>19.951599999999999</v>
      </c>
      <c r="Y58" s="1">
        <v>56.177199999999999</v>
      </c>
      <c r="Z58" s="1">
        <v>2867.21</v>
      </c>
      <c r="AA58" s="1">
        <v>24.991</v>
      </c>
      <c r="AB58" s="1">
        <v>1487.17</v>
      </c>
      <c r="AC58" s="1">
        <v>14084.7</v>
      </c>
      <c r="AE58" s="10">
        <v>1756.27</v>
      </c>
      <c r="AF58" s="11">
        <v>1.9949399999999999</v>
      </c>
      <c r="AG58" s="11">
        <v>880.36099999999999</v>
      </c>
      <c r="AH58" s="11">
        <v>2518.65</v>
      </c>
      <c r="AI58" s="11">
        <v>25.001000000000001</v>
      </c>
      <c r="AJ58" s="12">
        <v>2695.61</v>
      </c>
      <c r="AT58" s="10">
        <v>1756.27</v>
      </c>
      <c r="AU58" s="11">
        <v>1.9949399999999999</v>
      </c>
      <c r="AV58" s="11">
        <v>880.36099999999999</v>
      </c>
      <c r="AW58" s="11">
        <v>2518.65</v>
      </c>
      <c r="AX58" s="11">
        <v>25.001000000000001</v>
      </c>
      <c r="AY58" s="12">
        <v>2695.61</v>
      </c>
    </row>
    <row r="59" spans="1:51" x14ac:dyDescent="0.3">
      <c r="W59" s="1">
        <v>1205.26</v>
      </c>
      <c r="X59" s="1">
        <v>25.119199999999999</v>
      </c>
      <c r="Y59" s="1">
        <v>47.9816</v>
      </c>
      <c r="Z59" s="1">
        <v>2908.23</v>
      </c>
      <c r="AA59" s="1">
        <v>25.004999999999999</v>
      </c>
      <c r="AB59" s="1">
        <v>1606.65</v>
      </c>
      <c r="AC59" s="1">
        <v>15145.7</v>
      </c>
      <c r="AE59" s="10">
        <v>1496.89</v>
      </c>
      <c r="AF59" s="11">
        <v>2.51193</v>
      </c>
      <c r="AG59" s="11">
        <v>595.91</v>
      </c>
      <c r="AH59" s="11">
        <v>2579.83</v>
      </c>
      <c r="AI59" s="11">
        <v>24.99</v>
      </c>
      <c r="AJ59" s="12">
        <v>1373.96</v>
      </c>
      <c r="AT59" s="10">
        <v>1496.89</v>
      </c>
      <c r="AU59" s="11">
        <v>2.51193</v>
      </c>
      <c r="AV59" s="11">
        <v>595.91</v>
      </c>
      <c r="AW59" s="11">
        <v>2579.83</v>
      </c>
      <c r="AX59" s="11">
        <v>24.99</v>
      </c>
      <c r="AY59" s="12">
        <v>1373.96</v>
      </c>
    </row>
    <row r="60" spans="1:51" x14ac:dyDescent="0.3">
      <c r="W60" s="1">
        <v>1502.39</v>
      </c>
      <c r="X60" s="1">
        <v>30.000599999999999</v>
      </c>
      <c r="Y60" s="1">
        <v>50.078600000000002</v>
      </c>
      <c r="Z60" s="1">
        <v>2969.26</v>
      </c>
      <c r="AA60" s="1">
        <v>24.984000000000002</v>
      </c>
      <c r="AB60" s="1">
        <v>1946.94</v>
      </c>
      <c r="AC60" s="1">
        <v>18879.5</v>
      </c>
      <c r="AE60" s="10">
        <v>1303.97</v>
      </c>
      <c r="AF60" s="11">
        <v>3.16262</v>
      </c>
      <c r="AG60" s="11">
        <v>412.30599999999998</v>
      </c>
      <c r="AH60" s="11">
        <v>2620.9299999999998</v>
      </c>
      <c r="AI60" s="11">
        <v>24.991</v>
      </c>
      <c r="AJ60" s="12">
        <v>1277.98</v>
      </c>
      <c r="AT60" s="10">
        <v>1303.97</v>
      </c>
      <c r="AU60" s="11">
        <v>3.16262</v>
      </c>
      <c r="AV60" s="11">
        <v>412.30599999999998</v>
      </c>
      <c r="AW60" s="11">
        <v>2620.9299999999998</v>
      </c>
      <c r="AX60" s="11">
        <v>24.991</v>
      </c>
      <c r="AY60" s="12">
        <v>1277.98</v>
      </c>
    </row>
    <row r="61" spans="1:51" x14ac:dyDescent="0.3">
      <c r="AE61" s="10">
        <v>1241.94</v>
      </c>
      <c r="AF61" s="11">
        <v>3.98169</v>
      </c>
      <c r="AG61" s="11">
        <v>311.91399999999999</v>
      </c>
      <c r="AH61" s="11">
        <v>2661.98</v>
      </c>
      <c r="AI61" s="11">
        <v>25.013999999999999</v>
      </c>
      <c r="AJ61" s="12">
        <v>1288.6500000000001</v>
      </c>
      <c r="AT61" s="10">
        <v>1241.94</v>
      </c>
      <c r="AU61" s="11">
        <v>3.98169</v>
      </c>
      <c r="AV61" s="11">
        <v>311.91399999999999</v>
      </c>
      <c r="AW61" s="11">
        <v>2661.98</v>
      </c>
      <c r="AX61" s="11">
        <v>25.013999999999999</v>
      </c>
      <c r="AY61" s="12">
        <v>1288.6500000000001</v>
      </c>
    </row>
    <row r="62" spans="1:51" x14ac:dyDescent="0.3">
      <c r="AE62" s="10">
        <v>1150.49</v>
      </c>
      <c r="AF62" s="11">
        <v>5.0113300000000001</v>
      </c>
      <c r="AG62" s="11">
        <v>229.577</v>
      </c>
      <c r="AH62" s="11">
        <v>2703.06</v>
      </c>
      <c r="AI62" s="11">
        <v>24.994</v>
      </c>
      <c r="AJ62" s="12">
        <v>1582.72</v>
      </c>
      <c r="AT62" s="10">
        <v>1150.49</v>
      </c>
      <c r="AU62" s="11">
        <v>5.0113300000000001</v>
      </c>
      <c r="AV62" s="11">
        <v>229.577</v>
      </c>
      <c r="AW62" s="11">
        <v>2703.06</v>
      </c>
      <c r="AX62" s="11">
        <v>24.994</v>
      </c>
      <c r="AY62" s="12">
        <v>1582.72</v>
      </c>
    </row>
    <row r="63" spans="1:51" x14ac:dyDescent="0.3">
      <c r="AE63" s="10">
        <v>1032.45</v>
      </c>
      <c r="AF63" s="11">
        <v>6.3092899999999998</v>
      </c>
      <c r="AG63" s="11">
        <v>163.63999999999999</v>
      </c>
      <c r="AH63" s="11">
        <v>2764.19</v>
      </c>
      <c r="AI63" s="11">
        <v>24.972999999999999</v>
      </c>
      <c r="AJ63" s="12">
        <v>1365.86</v>
      </c>
      <c r="AT63" s="10">
        <v>1032.45</v>
      </c>
      <c r="AU63" s="11">
        <v>6.3092899999999998</v>
      </c>
      <c r="AV63" s="11">
        <v>163.63999999999999</v>
      </c>
      <c r="AW63" s="11">
        <v>2764.19</v>
      </c>
      <c r="AX63" s="11">
        <v>24.972999999999999</v>
      </c>
      <c r="AY63" s="12">
        <v>1365.86</v>
      </c>
    </row>
    <row r="64" spans="1:51" x14ac:dyDescent="0.3">
      <c r="AE64" s="10">
        <v>1202.08</v>
      </c>
      <c r="AF64" s="11">
        <v>7.9432099999999997</v>
      </c>
      <c r="AG64" s="11">
        <v>151.334</v>
      </c>
      <c r="AH64" s="11">
        <v>2825.25</v>
      </c>
      <c r="AI64" s="11">
        <v>24.995000000000001</v>
      </c>
      <c r="AJ64" s="12">
        <v>1827.38</v>
      </c>
      <c r="AT64" s="10">
        <v>1202.08</v>
      </c>
      <c r="AU64" s="11">
        <v>7.9432099999999997</v>
      </c>
      <c r="AV64" s="11">
        <v>151.334</v>
      </c>
      <c r="AW64" s="11">
        <v>2825.25</v>
      </c>
      <c r="AX64" s="11">
        <v>24.995000000000001</v>
      </c>
      <c r="AY64" s="12">
        <v>1827.38</v>
      </c>
    </row>
    <row r="65" spans="31:51" x14ac:dyDescent="0.3">
      <c r="AE65" s="10">
        <v>1044.45</v>
      </c>
      <c r="AF65" s="11">
        <v>9.9996899999999993</v>
      </c>
      <c r="AG65" s="11">
        <v>104.44799999999999</v>
      </c>
      <c r="AH65" s="11">
        <v>2876.36</v>
      </c>
      <c r="AI65" s="11">
        <v>25.006</v>
      </c>
      <c r="AJ65" s="12">
        <v>1181.83</v>
      </c>
      <c r="AT65" s="10">
        <v>1044.45</v>
      </c>
      <c r="AU65" s="11">
        <v>9.9996899999999993</v>
      </c>
      <c r="AV65" s="11">
        <v>104.44799999999999</v>
      </c>
      <c r="AW65" s="11">
        <v>2876.36</v>
      </c>
      <c r="AX65" s="11">
        <v>25.006</v>
      </c>
      <c r="AY65" s="12">
        <v>1181.83</v>
      </c>
    </row>
    <row r="66" spans="31:51" x14ac:dyDescent="0.3">
      <c r="AE66" s="10">
        <v>950.89200000000005</v>
      </c>
      <c r="AF66" s="11">
        <v>12.588699999999999</v>
      </c>
      <c r="AG66" s="11">
        <v>75.5351</v>
      </c>
      <c r="AH66" s="11">
        <v>2917.45</v>
      </c>
      <c r="AI66" s="11">
        <v>24.995999999999999</v>
      </c>
      <c r="AJ66" s="12">
        <v>1355.57</v>
      </c>
      <c r="AT66" s="10">
        <v>950.89200000000005</v>
      </c>
      <c r="AU66" s="11">
        <v>12.588699999999999</v>
      </c>
      <c r="AV66" s="11">
        <v>75.5351</v>
      </c>
      <c r="AW66" s="11">
        <v>2917.45</v>
      </c>
      <c r="AX66" s="11">
        <v>24.995999999999999</v>
      </c>
      <c r="AY66" s="12">
        <v>1355.57</v>
      </c>
    </row>
    <row r="67" spans="31:51" x14ac:dyDescent="0.3">
      <c r="AE67" s="10">
        <v>1079.5</v>
      </c>
      <c r="AF67" s="11">
        <v>15.8485</v>
      </c>
      <c r="AG67" s="11">
        <v>68.113900000000001</v>
      </c>
      <c r="AH67" s="11">
        <v>2978.54</v>
      </c>
      <c r="AI67" s="11">
        <v>25.007999999999999</v>
      </c>
      <c r="AJ67" s="12">
        <v>2263.0100000000002</v>
      </c>
      <c r="AT67" s="10">
        <v>1079.5</v>
      </c>
      <c r="AU67" s="11">
        <v>15.8485</v>
      </c>
      <c r="AV67" s="11">
        <v>68.113900000000001</v>
      </c>
      <c r="AW67" s="11">
        <v>2978.54</v>
      </c>
      <c r="AX67" s="11">
        <v>25.007999999999999</v>
      </c>
      <c r="AY67" s="12">
        <v>2263.0100000000002</v>
      </c>
    </row>
    <row r="68" spans="31:51" x14ac:dyDescent="0.3">
      <c r="AE68" s="10">
        <v>909.09100000000001</v>
      </c>
      <c r="AF68" s="11">
        <v>19.952000000000002</v>
      </c>
      <c r="AG68" s="11">
        <v>45.563800000000001</v>
      </c>
      <c r="AH68" s="11">
        <v>3039.61</v>
      </c>
      <c r="AI68" s="11">
        <v>25.007000000000001</v>
      </c>
      <c r="AJ68" s="12">
        <v>1289.97</v>
      </c>
      <c r="AT68" s="10">
        <v>909.09100000000001</v>
      </c>
      <c r="AU68" s="11">
        <v>19.952000000000002</v>
      </c>
      <c r="AV68" s="11">
        <v>45.563800000000001</v>
      </c>
      <c r="AW68" s="11">
        <v>3039.61</v>
      </c>
      <c r="AX68" s="11">
        <v>25.007000000000001</v>
      </c>
      <c r="AY68" s="12">
        <v>1289.97</v>
      </c>
    </row>
    <row r="69" spans="31:51" x14ac:dyDescent="0.3">
      <c r="AE69" s="10">
        <v>842.18</v>
      </c>
      <c r="AF69" s="11">
        <v>25.116700000000002</v>
      </c>
      <c r="AG69" s="11">
        <v>33.530700000000003</v>
      </c>
      <c r="AH69" s="11">
        <v>3100.72</v>
      </c>
      <c r="AI69" s="11">
        <v>25.007999999999999</v>
      </c>
      <c r="AJ69" s="12">
        <v>1205.0999999999999</v>
      </c>
      <c r="AT69" s="10">
        <v>842.18</v>
      </c>
      <c r="AU69" s="11">
        <v>25.116700000000002</v>
      </c>
      <c r="AV69" s="11">
        <v>33.530700000000003</v>
      </c>
      <c r="AW69" s="11">
        <v>3100.72</v>
      </c>
      <c r="AX69" s="11">
        <v>25.007999999999999</v>
      </c>
      <c r="AY69" s="12">
        <v>1205.0999999999999</v>
      </c>
    </row>
    <row r="70" spans="31:51" x14ac:dyDescent="0.3">
      <c r="AE70" s="10">
        <v>1172.22</v>
      </c>
      <c r="AF70" s="11">
        <v>31.622699999999998</v>
      </c>
      <c r="AG70" s="11">
        <v>37.068800000000003</v>
      </c>
      <c r="AH70" s="11">
        <v>3161.84</v>
      </c>
      <c r="AI70" s="11">
        <v>25.007000000000001</v>
      </c>
      <c r="AJ70" s="12">
        <v>1581.55</v>
      </c>
      <c r="AT70" s="10">
        <v>1172.22</v>
      </c>
      <c r="AU70" s="11">
        <v>31.622699999999998</v>
      </c>
      <c r="AV70" s="11">
        <v>37.068800000000003</v>
      </c>
      <c r="AW70" s="11">
        <v>3161.84</v>
      </c>
      <c r="AX70" s="11">
        <v>25.007000000000001</v>
      </c>
      <c r="AY70" s="12">
        <v>1581.55</v>
      </c>
    </row>
    <row r="71" spans="31:51" x14ac:dyDescent="0.3">
      <c r="AE71" s="10">
        <v>1070.6199999999999</v>
      </c>
      <c r="AF71" s="11">
        <v>39.808700000000002</v>
      </c>
      <c r="AG71" s="11">
        <v>26.894200000000001</v>
      </c>
      <c r="AH71" s="11">
        <v>3222.92</v>
      </c>
      <c r="AI71" s="11">
        <v>24.99</v>
      </c>
      <c r="AJ71" s="12">
        <v>1204.2</v>
      </c>
      <c r="AT71" s="10">
        <v>1070.6199999999999</v>
      </c>
      <c r="AU71" s="11">
        <v>39.808700000000002</v>
      </c>
      <c r="AV71" s="11">
        <v>26.894200000000001</v>
      </c>
      <c r="AW71" s="11">
        <v>3222.92</v>
      </c>
      <c r="AX71" s="11">
        <v>24.99</v>
      </c>
      <c r="AY71" s="12">
        <v>1204.2</v>
      </c>
    </row>
    <row r="72" spans="31:51" x14ac:dyDescent="0.3">
      <c r="AE72" s="10">
        <v>1061.1199999999999</v>
      </c>
      <c r="AF72" s="11">
        <v>50.119500000000002</v>
      </c>
      <c r="AG72" s="11">
        <v>21.171800000000001</v>
      </c>
      <c r="AH72" s="11">
        <v>3284.02</v>
      </c>
      <c r="AI72" s="11">
        <v>24.983000000000001</v>
      </c>
      <c r="AJ72" s="12">
        <v>1114.77</v>
      </c>
      <c r="AT72" s="10">
        <v>1061.1199999999999</v>
      </c>
      <c r="AU72" s="11">
        <v>50.119500000000002</v>
      </c>
      <c r="AV72" s="11">
        <v>21.171800000000001</v>
      </c>
      <c r="AW72" s="11">
        <v>3284.02</v>
      </c>
      <c r="AX72" s="11">
        <v>24.983000000000001</v>
      </c>
      <c r="AY72" s="12">
        <v>1114.77</v>
      </c>
    </row>
    <row r="73" spans="31:51" x14ac:dyDescent="0.3">
      <c r="AE73" s="10">
        <v>1080.02</v>
      </c>
      <c r="AF73" s="11">
        <v>63.096499999999999</v>
      </c>
      <c r="AG73" s="11">
        <v>17.116900000000001</v>
      </c>
      <c r="AH73" s="11">
        <v>3345.13</v>
      </c>
      <c r="AI73" s="11">
        <v>25.001000000000001</v>
      </c>
      <c r="AJ73" s="12">
        <v>1108.3399999999999</v>
      </c>
      <c r="AT73" s="10">
        <v>1080.02</v>
      </c>
      <c r="AU73" s="11">
        <v>63.096499999999999</v>
      </c>
      <c r="AV73" s="11">
        <v>17.116900000000001</v>
      </c>
      <c r="AW73" s="11">
        <v>3345.13</v>
      </c>
      <c r="AX73" s="11">
        <v>25.001000000000001</v>
      </c>
      <c r="AY73" s="12">
        <v>1108.3399999999999</v>
      </c>
    </row>
    <row r="74" spans="31:51" x14ac:dyDescent="0.3">
      <c r="AE74" s="10">
        <v>868.44899999999996</v>
      </c>
      <c r="AF74" s="11">
        <v>79.432000000000002</v>
      </c>
      <c r="AG74" s="11">
        <v>10.933199999999999</v>
      </c>
      <c r="AH74" s="11">
        <v>3406.21</v>
      </c>
      <c r="AI74" s="11">
        <v>24.997</v>
      </c>
      <c r="AJ74" s="12">
        <v>1021.14</v>
      </c>
      <c r="AT74" s="10">
        <v>868.44899999999996</v>
      </c>
      <c r="AU74" s="11">
        <v>79.432000000000002</v>
      </c>
      <c r="AV74" s="11">
        <v>10.933199999999999</v>
      </c>
      <c r="AW74" s="11">
        <v>3406.21</v>
      </c>
      <c r="AX74" s="11">
        <v>24.997</v>
      </c>
      <c r="AY74" s="12">
        <v>1021.14</v>
      </c>
    </row>
    <row r="75" spans="31:51" x14ac:dyDescent="0.3">
      <c r="AE75" s="10">
        <v>1162.6099999999999</v>
      </c>
      <c r="AF75" s="11">
        <v>100.004</v>
      </c>
      <c r="AG75" s="11">
        <v>11.6256</v>
      </c>
      <c r="AH75" s="11">
        <v>3457.3</v>
      </c>
      <c r="AI75" s="11">
        <v>24.997</v>
      </c>
      <c r="AJ75" s="12">
        <v>1249.99</v>
      </c>
      <c r="AT75" s="10">
        <v>1162.6099999999999</v>
      </c>
      <c r="AU75" s="11">
        <v>100.004</v>
      </c>
      <c r="AV75" s="11">
        <v>11.6256</v>
      </c>
      <c r="AW75" s="11">
        <v>3457.3</v>
      </c>
      <c r="AX75" s="11">
        <v>24.997</v>
      </c>
      <c r="AY75" s="12">
        <v>1249.99</v>
      </c>
    </row>
    <row r="76" spans="31:51" x14ac:dyDescent="0.3">
      <c r="AE76" s="16">
        <v>1550.22</v>
      </c>
      <c r="AF76" s="17">
        <v>125.896</v>
      </c>
      <c r="AG76" s="17">
        <v>12.3134</v>
      </c>
      <c r="AH76" s="17">
        <v>1473.05</v>
      </c>
      <c r="AI76" s="17">
        <v>25.001000000000001</v>
      </c>
      <c r="AJ76" s="18">
        <v>1367.37</v>
      </c>
      <c r="AT76" s="16">
        <v>1550.22</v>
      </c>
      <c r="AU76" s="17">
        <v>125.896</v>
      </c>
      <c r="AV76" s="17">
        <v>12.3134</v>
      </c>
      <c r="AW76" s="17">
        <v>1473.05</v>
      </c>
      <c r="AX76" s="17">
        <v>25.001000000000001</v>
      </c>
      <c r="AY76" s="18">
        <v>1367.37</v>
      </c>
    </row>
    <row r="77" spans="31:51" x14ac:dyDescent="0.3">
      <c r="AE77" s="10">
        <v>1466.47</v>
      </c>
      <c r="AF77" s="11">
        <v>158.48699999999999</v>
      </c>
      <c r="AG77" s="11">
        <v>9.2529299999999992</v>
      </c>
      <c r="AH77" s="11">
        <v>1508.13</v>
      </c>
      <c r="AI77" s="11">
        <v>25</v>
      </c>
      <c r="AJ77" s="12">
        <v>1287.92</v>
      </c>
      <c r="AT77" s="10">
        <v>1466.47</v>
      </c>
      <c r="AU77" s="11">
        <v>158.48699999999999</v>
      </c>
      <c r="AV77" s="11">
        <v>9.2529299999999992</v>
      </c>
      <c r="AW77" s="11">
        <v>1508.13</v>
      </c>
      <c r="AX77" s="11">
        <v>25</v>
      </c>
      <c r="AY77" s="12">
        <v>1287.92</v>
      </c>
    </row>
    <row r="78" spans="31:51" x14ac:dyDescent="0.3">
      <c r="AE78" s="10">
        <v>1673.38</v>
      </c>
      <c r="AF78" s="11">
        <v>199.53100000000001</v>
      </c>
      <c r="AG78" s="11">
        <v>8.3865800000000004</v>
      </c>
      <c r="AH78" s="11">
        <v>1543.22</v>
      </c>
      <c r="AI78" s="11">
        <v>25</v>
      </c>
      <c r="AJ78" s="12">
        <v>1380.47</v>
      </c>
      <c r="AT78" s="10">
        <v>1673.38</v>
      </c>
      <c r="AU78" s="11">
        <v>199.53100000000001</v>
      </c>
      <c r="AV78" s="11">
        <v>8.3865800000000004</v>
      </c>
      <c r="AW78" s="11">
        <v>1543.22</v>
      </c>
      <c r="AX78" s="11">
        <v>25</v>
      </c>
      <c r="AY78" s="12">
        <v>1380.47</v>
      </c>
    </row>
    <row r="79" spans="31:51" x14ac:dyDescent="0.3">
      <c r="AE79" s="10">
        <v>1798.24</v>
      </c>
      <c r="AF79" s="11">
        <v>251.196</v>
      </c>
      <c r="AG79" s="11">
        <v>7.1587300000000003</v>
      </c>
      <c r="AH79" s="11">
        <v>1578.22</v>
      </c>
      <c r="AI79" s="11">
        <v>25.001000000000001</v>
      </c>
      <c r="AJ79" s="12">
        <v>1479.13</v>
      </c>
      <c r="AT79" s="10">
        <v>1798.24</v>
      </c>
      <c r="AU79" s="11">
        <v>251.196</v>
      </c>
      <c r="AV79" s="11">
        <v>7.1587300000000003</v>
      </c>
      <c r="AW79" s="11">
        <v>1578.22</v>
      </c>
      <c r="AX79" s="11">
        <v>25.001000000000001</v>
      </c>
      <c r="AY79" s="12">
        <v>1479.13</v>
      </c>
    </row>
    <row r="80" spans="31:51" x14ac:dyDescent="0.3">
      <c r="AE80" s="10">
        <v>1630.88</v>
      </c>
      <c r="AF80" s="11">
        <v>316.22199999999998</v>
      </c>
      <c r="AG80" s="11">
        <v>5.1574</v>
      </c>
      <c r="AH80" s="11">
        <v>1613.31</v>
      </c>
      <c r="AI80" s="11">
        <v>25.001000000000001</v>
      </c>
      <c r="AJ80" s="12">
        <v>1319.16</v>
      </c>
      <c r="AT80" s="10">
        <v>1630.88</v>
      </c>
      <c r="AU80" s="11">
        <v>316.22199999999998</v>
      </c>
      <c r="AV80" s="11">
        <v>5.1574</v>
      </c>
      <c r="AW80" s="11">
        <v>1613.31</v>
      </c>
      <c r="AX80" s="11">
        <v>25.001000000000001</v>
      </c>
      <c r="AY80" s="12">
        <v>1319.16</v>
      </c>
    </row>
    <row r="81" spans="31:51" x14ac:dyDescent="0.3">
      <c r="AE81" s="10">
        <v>1900.59</v>
      </c>
      <c r="AF81" s="11">
        <v>398.12299999999999</v>
      </c>
      <c r="AG81" s="11">
        <v>4.7738699999999996</v>
      </c>
      <c r="AH81" s="11">
        <v>1648.36</v>
      </c>
      <c r="AI81" s="11">
        <v>25.001000000000001</v>
      </c>
      <c r="AJ81" s="12">
        <v>1456.39</v>
      </c>
      <c r="AT81" s="10">
        <v>1900.59</v>
      </c>
      <c r="AU81" s="11">
        <v>398.12299999999999</v>
      </c>
      <c r="AV81" s="11">
        <v>4.7738699999999996</v>
      </c>
      <c r="AW81" s="11">
        <v>1648.36</v>
      </c>
      <c r="AX81" s="11">
        <v>25.001000000000001</v>
      </c>
      <c r="AY81" s="12">
        <v>1456.39</v>
      </c>
    </row>
    <row r="82" spans="31:51" x14ac:dyDescent="0.3">
      <c r="AE82" s="10">
        <v>1982.55</v>
      </c>
      <c r="AF82" s="11">
        <v>501.17599999999999</v>
      </c>
      <c r="AG82" s="11">
        <v>3.9558</v>
      </c>
      <c r="AH82" s="11">
        <v>1683.43</v>
      </c>
      <c r="AI82" s="11">
        <v>25.001000000000001</v>
      </c>
      <c r="AJ82" s="12">
        <v>1495.43</v>
      </c>
      <c r="AT82" s="10">
        <v>1982.55</v>
      </c>
      <c r="AU82" s="11">
        <v>501.17599999999999</v>
      </c>
      <c r="AV82" s="11">
        <v>3.9558</v>
      </c>
      <c r="AW82" s="11">
        <v>1683.43</v>
      </c>
      <c r="AX82" s="11">
        <v>25.001000000000001</v>
      </c>
      <c r="AY82" s="12">
        <v>1495.43</v>
      </c>
    </row>
    <row r="83" spans="31:51" x14ac:dyDescent="0.3">
      <c r="AE83" s="10">
        <v>1892.93</v>
      </c>
      <c r="AF83" s="11">
        <v>630.95899999999995</v>
      </c>
      <c r="AG83" s="11">
        <v>3.0000800000000001</v>
      </c>
      <c r="AH83" s="11">
        <v>1718.53</v>
      </c>
      <c r="AI83" s="11">
        <v>25.001999999999999</v>
      </c>
      <c r="AJ83" s="12">
        <v>1479.1</v>
      </c>
      <c r="AT83" s="10">
        <v>1892.93</v>
      </c>
      <c r="AU83" s="11">
        <v>630.95899999999995</v>
      </c>
      <c r="AV83" s="11">
        <v>3.0000800000000001</v>
      </c>
      <c r="AW83" s="11">
        <v>1718.53</v>
      </c>
      <c r="AX83" s="11">
        <v>25.001999999999999</v>
      </c>
      <c r="AY83" s="12">
        <v>1479.1</v>
      </c>
    </row>
    <row r="84" spans="31:51" ht="15" thickBot="1" x14ac:dyDescent="0.35">
      <c r="AE84" s="13">
        <v>1677.52</v>
      </c>
      <c r="AF84" s="14">
        <v>794.34199999999998</v>
      </c>
      <c r="AG84" s="14">
        <v>2.1118299999999999</v>
      </c>
      <c r="AH84" s="14">
        <v>1753.6</v>
      </c>
      <c r="AI84" s="14">
        <v>25</v>
      </c>
      <c r="AJ84" s="15">
        <v>1371.72</v>
      </c>
      <c r="AT84" s="13">
        <v>1677.52</v>
      </c>
      <c r="AU84" s="14">
        <v>794.34199999999998</v>
      </c>
      <c r="AV84" s="14">
        <v>2.1118299999999999</v>
      </c>
      <c r="AW84" s="14">
        <v>1753.6</v>
      </c>
      <c r="AX84" s="14">
        <v>25</v>
      </c>
      <c r="AY84" s="15">
        <v>1371.72</v>
      </c>
    </row>
  </sheetData>
  <mergeCells count="4">
    <mergeCell ref="W2:AC2"/>
    <mergeCell ref="AE2:AJ2"/>
    <mergeCell ref="AL2:AR2"/>
    <mergeCell ref="AT2:AY2"/>
  </mergeCells>
  <pageMargins left="0.7" right="0.7" top="0.75" bottom="0.75" header="0.3" footer="0.3"/>
  <pageSetup paperSize="0" orientation="portrait" horizontalDpi="0" verticalDpi="0" copie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H75"/>
  <sheetViews>
    <sheetView topLeftCell="A5" workbookViewId="0">
      <selection activeCell="I2" sqref="I2"/>
    </sheetView>
  </sheetViews>
  <sheetFormatPr defaultColWidth="9.109375" defaultRowHeight="14.4" x14ac:dyDescent="0.3"/>
  <cols>
    <col min="1" max="1" width="9.109375" style="1"/>
    <col min="2" max="2" width="8" style="1" bestFit="1" customWidth="1"/>
    <col min="3" max="3" width="12.6640625" style="1" bestFit="1" customWidth="1"/>
    <col min="4" max="4" width="9.6640625" style="1" bestFit="1" customWidth="1"/>
    <col min="5" max="5" width="9.5546875" style="1" bestFit="1" customWidth="1"/>
    <col min="6" max="6" width="12.5546875" style="1" bestFit="1" customWidth="1"/>
    <col min="7" max="7" width="13.33203125" style="1" bestFit="1" customWidth="1"/>
    <col min="8" max="16384" width="9.109375" style="1"/>
  </cols>
  <sheetData>
    <row r="2" spans="2:8" x14ac:dyDescent="0.3">
      <c r="B2" s="79" t="s">
        <v>27</v>
      </c>
      <c r="C2" s="79"/>
      <c r="D2" s="79"/>
      <c r="E2" s="79"/>
      <c r="F2" s="79"/>
      <c r="G2" s="79"/>
      <c r="H2" s="19"/>
    </row>
    <row r="3" spans="2:8" x14ac:dyDescent="0.3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</row>
    <row r="4" spans="2:8" x14ac:dyDescent="0.3">
      <c r="B4" s="1" t="s">
        <v>7</v>
      </c>
      <c r="C4" s="1" t="s">
        <v>8</v>
      </c>
      <c r="D4" s="1" t="s">
        <v>9</v>
      </c>
      <c r="E4" s="1" t="s">
        <v>10</v>
      </c>
      <c r="F4" s="1" t="s">
        <v>11</v>
      </c>
      <c r="G4" s="1" t="s">
        <v>7</v>
      </c>
    </row>
    <row r="5" spans="2:8" x14ac:dyDescent="0.3">
      <c r="B5" s="1">
        <v>12.532500000000001</v>
      </c>
      <c r="C5" s="1">
        <v>1.11982E-4</v>
      </c>
      <c r="D5" s="1">
        <v>111915</v>
      </c>
      <c r="E5" s="1">
        <v>61.085599999999999</v>
      </c>
      <c r="F5" s="1">
        <v>25</v>
      </c>
      <c r="G5" s="1">
        <v>8981.42</v>
      </c>
    </row>
    <row r="6" spans="2:8" x14ac:dyDescent="0.3">
      <c r="B6" s="1">
        <v>12.858700000000001</v>
      </c>
      <c r="C6" s="1">
        <v>-8.2715799999999998E-5</v>
      </c>
      <c r="D6" s="1">
        <v>-155456</v>
      </c>
      <c r="E6" s="1">
        <v>102.242</v>
      </c>
      <c r="F6" s="1">
        <v>25</v>
      </c>
      <c r="G6" s="1">
        <v>8550.93</v>
      </c>
    </row>
    <row r="7" spans="2:8" x14ac:dyDescent="0.3">
      <c r="B7" s="1">
        <v>15.1571</v>
      </c>
      <c r="C7" s="1">
        <v>2.74086E-5</v>
      </c>
      <c r="D7" s="1">
        <v>553006</v>
      </c>
      <c r="E7" s="1">
        <v>143.34700000000001</v>
      </c>
      <c r="F7" s="1">
        <v>25.004999999999999</v>
      </c>
      <c r="G7" s="1">
        <v>7976.5</v>
      </c>
    </row>
    <row r="8" spans="2:8" x14ac:dyDescent="0.3">
      <c r="B8" s="1">
        <v>20.299700000000001</v>
      </c>
      <c r="C8" s="1">
        <v>1.4875700000000001E-5</v>
      </c>
      <c r="D8" s="1">
        <v>1364620</v>
      </c>
      <c r="E8" s="1">
        <v>204.43899999999999</v>
      </c>
      <c r="F8" s="1">
        <v>24.984999999999999</v>
      </c>
      <c r="G8" s="1">
        <v>7078.44</v>
      </c>
    </row>
    <row r="9" spans="2:8" x14ac:dyDescent="0.3">
      <c r="B9" s="1">
        <v>29.6312</v>
      </c>
      <c r="C9" s="1">
        <v>-8.3455599999999994E-5</v>
      </c>
      <c r="D9" s="1">
        <v>-355053</v>
      </c>
      <c r="E9" s="1">
        <v>265.55200000000002</v>
      </c>
      <c r="F9" s="1">
        <v>25.02</v>
      </c>
      <c r="G9" s="1">
        <v>6096.96</v>
      </c>
    </row>
    <row r="10" spans="2:8" x14ac:dyDescent="0.3">
      <c r="B10" s="1">
        <v>44.898000000000003</v>
      </c>
      <c r="C10" s="1">
        <v>5.0791300000000003E-5</v>
      </c>
      <c r="D10" s="1">
        <v>883970</v>
      </c>
      <c r="E10" s="1">
        <v>326.62299999999999</v>
      </c>
      <c r="F10" s="1">
        <v>25.029</v>
      </c>
      <c r="G10" s="1">
        <v>5080.53</v>
      </c>
    </row>
    <row r="11" spans="2:8" x14ac:dyDescent="0.3">
      <c r="B11" s="1">
        <v>68.713800000000006</v>
      </c>
      <c r="C11" s="1">
        <v>-6.6291000000000006E-5</v>
      </c>
      <c r="D11" s="1">
        <v>-1036550</v>
      </c>
      <c r="E11" s="1">
        <v>387.74400000000003</v>
      </c>
      <c r="F11" s="1">
        <v>25.007000000000001</v>
      </c>
      <c r="G11" s="1">
        <v>4081.18</v>
      </c>
    </row>
    <row r="12" spans="2:8" x14ac:dyDescent="0.3">
      <c r="B12" s="1">
        <v>104.018</v>
      </c>
      <c r="C12" s="1">
        <v>1.00419E-4</v>
      </c>
      <c r="D12" s="1">
        <v>1035830</v>
      </c>
      <c r="E12" s="1">
        <v>448.84500000000003</v>
      </c>
      <c r="F12" s="1">
        <v>24.995999999999999</v>
      </c>
      <c r="G12" s="1">
        <v>3146.8</v>
      </c>
    </row>
    <row r="13" spans="2:8" x14ac:dyDescent="0.3">
      <c r="B13" s="1">
        <v>155.24100000000001</v>
      </c>
      <c r="C13" s="1">
        <v>-5.1882899999999998E-5</v>
      </c>
      <c r="D13" s="1">
        <v>-2992140</v>
      </c>
      <c r="E13" s="1">
        <v>509.91800000000001</v>
      </c>
      <c r="F13" s="1">
        <v>24.969000000000001</v>
      </c>
      <c r="G13" s="1">
        <v>2220.31</v>
      </c>
    </row>
    <row r="14" spans="2:8" x14ac:dyDescent="0.3">
      <c r="B14" s="1">
        <v>189.67099999999999</v>
      </c>
      <c r="C14" s="1">
        <v>1.16632E-4</v>
      </c>
      <c r="D14" s="1">
        <v>1626230</v>
      </c>
      <c r="E14" s="1">
        <v>550.98299999999995</v>
      </c>
      <c r="F14" s="1">
        <v>25.007999999999999</v>
      </c>
      <c r="G14" s="1">
        <v>1638.45</v>
      </c>
    </row>
    <row r="15" spans="2:8" x14ac:dyDescent="0.3">
      <c r="B15" s="1">
        <v>226.44499999999999</v>
      </c>
      <c r="C15" s="1">
        <v>4.3844000000000002E-5</v>
      </c>
      <c r="D15" s="1">
        <v>5164780</v>
      </c>
      <c r="E15" s="1">
        <v>592.04499999999996</v>
      </c>
      <c r="F15" s="1">
        <v>24.984000000000002</v>
      </c>
      <c r="G15" s="1">
        <v>1078.3599999999999</v>
      </c>
    </row>
    <row r="16" spans="2:8" x14ac:dyDescent="0.3">
      <c r="B16" s="1">
        <v>286.88</v>
      </c>
      <c r="C16" s="1">
        <v>1.12555E-4</v>
      </c>
      <c r="D16" s="1">
        <v>2548810</v>
      </c>
      <c r="E16" s="1">
        <v>643.11300000000006</v>
      </c>
      <c r="F16" s="1">
        <v>25.018999999999998</v>
      </c>
      <c r="G16" s="1">
        <v>386.81400000000002</v>
      </c>
    </row>
    <row r="17" spans="2:7" x14ac:dyDescent="0.3">
      <c r="B17" s="1">
        <v>364.98700000000002</v>
      </c>
      <c r="C17" s="1">
        <v>-1.8073000000000001E-5</v>
      </c>
      <c r="D17" s="1">
        <v>-20195100</v>
      </c>
      <c r="E17" s="1">
        <v>694.19600000000003</v>
      </c>
      <c r="F17" s="1">
        <v>24.988</v>
      </c>
      <c r="G17" s="1">
        <v>-305.73</v>
      </c>
    </row>
    <row r="18" spans="2:7" x14ac:dyDescent="0.3">
      <c r="B18" s="1">
        <v>485.89100000000002</v>
      </c>
      <c r="C18" s="1">
        <v>1.16795E-4</v>
      </c>
      <c r="D18" s="1">
        <v>4160220</v>
      </c>
      <c r="E18" s="1">
        <v>755.26700000000005</v>
      </c>
      <c r="F18" s="1">
        <v>25.027000000000001</v>
      </c>
      <c r="G18" s="1">
        <v>-1053.69</v>
      </c>
    </row>
    <row r="19" spans="2:7" x14ac:dyDescent="0.3">
      <c r="B19" s="1">
        <v>614.32500000000005</v>
      </c>
      <c r="C19" s="1">
        <v>8.5382299999999997E-5</v>
      </c>
      <c r="D19" s="1">
        <v>7194990</v>
      </c>
      <c r="E19" s="1">
        <v>806.33500000000004</v>
      </c>
      <c r="F19" s="1">
        <v>25.001999999999999</v>
      </c>
      <c r="G19" s="1">
        <v>-1596.31</v>
      </c>
    </row>
    <row r="20" spans="2:7" x14ac:dyDescent="0.3">
      <c r="B20" s="1">
        <v>775.18200000000002</v>
      </c>
      <c r="C20" s="1">
        <v>1.76713E-4</v>
      </c>
      <c r="D20" s="1">
        <v>4386680</v>
      </c>
      <c r="E20" s="1">
        <v>857.41</v>
      </c>
      <c r="F20" s="1">
        <v>25.021000000000001</v>
      </c>
      <c r="G20" s="1">
        <v>-2109.6799999999998</v>
      </c>
    </row>
    <row r="21" spans="2:7" x14ac:dyDescent="0.3">
      <c r="B21" s="1">
        <v>974.06799999999998</v>
      </c>
      <c r="C21" s="1">
        <v>2.19583E-4</v>
      </c>
      <c r="D21" s="1">
        <v>4435980</v>
      </c>
      <c r="E21" s="1">
        <v>908.46699999999998</v>
      </c>
      <c r="F21" s="1">
        <v>25.001000000000001</v>
      </c>
      <c r="G21" s="1">
        <v>-2489.0500000000002</v>
      </c>
    </row>
    <row r="22" spans="2:7" x14ac:dyDescent="0.3">
      <c r="B22" s="1">
        <v>1169.52</v>
      </c>
      <c r="C22" s="1">
        <v>2.67015E-4</v>
      </c>
      <c r="D22" s="1">
        <v>4380000</v>
      </c>
      <c r="E22" s="1">
        <v>949.54899999999998</v>
      </c>
      <c r="F22" s="1">
        <v>24.998999999999999</v>
      </c>
      <c r="G22" s="1">
        <v>-2732.57</v>
      </c>
    </row>
    <row r="23" spans="2:7" x14ac:dyDescent="0.3">
      <c r="B23" s="1">
        <v>1403.58</v>
      </c>
      <c r="C23" s="1">
        <v>3.5447199999999999E-4</v>
      </c>
      <c r="D23" s="1">
        <v>3959630</v>
      </c>
      <c r="E23" s="1">
        <v>990.63499999999999</v>
      </c>
      <c r="F23" s="1">
        <v>24.997</v>
      </c>
      <c r="G23" s="1">
        <v>-2852.55</v>
      </c>
    </row>
    <row r="24" spans="2:7" x14ac:dyDescent="0.3">
      <c r="B24" s="1">
        <v>1673.9</v>
      </c>
      <c r="C24" s="1">
        <v>3.3016799999999999E-4</v>
      </c>
      <c r="D24" s="1">
        <v>5069820</v>
      </c>
      <c r="E24" s="1">
        <v>1031.71</v>
      </c>
      <c r="F24" s="1">
        <v>25.021999999999998</v>
      </c>
      <c r="G24" s="1">
        <v>-2787.94</v>
      </c>
    </row>
    <row r="25" spans="2:7" x14ac:dyDescent="0.3">
      <c r="B25" s="1">
        <v>1987.81</v>
      </c>
      <c r="C25" s="1">
        <v>5.2494200000000003E-4</v>
      </c>
      <c r="D25" s="1">
        <v>3786730</v>
      </c>
      <c r="E25" s="1">
        <v>1072.78</v>
      </c>
      <c r="F25" s="1">
        <v>24.998999999999999</v>
      </c>
      <c r="G25" s="1">
        <v>-2537</v>
      </c>
    </row>
    <row r="26" spans="2:7" x14ac:dyDescent="0.3">
      <c r="B26" s="1">
        <v>2337.19</v>
      </c>
      <c r="C26" s="1">
        <v>6.7756700000000001E-4</v>
      </c>
      <c r="D26" s="1">
        <v>3449390</v>
      </c>
      <c r="E26" s="1">
        <v>1113.8399999999999</v>
      </c>
      <c r="F26" s="1">
        <v>24.992999999999999</v>
      </c>
      <c r="G26" s="1">
        <v>-2054.1</v>
      </c>
    </row>
    <row r="27" spans="2:7" x14ac:dyDescent="0.3">
      <c r="B27" s="1">
        <v>2722</v>
      </c>
      <c r="C27" s="1">
        <v>9.2498600000000004E-4</v>
      </c>
      <c r="D27" s="1">
        <v>2942750</v>
      </c>
      <c r="E27" s="1">
        <v>1154.94</v>
      </c>
      <c r="F27" s="1">
        <v>24.984000000000002</v>
      </c>
      <c r="G27" s="1">
        <v>-1278.03</v>
      </c>
    </row>
    <row r="28" spans="2:7" x14ac:dyDescent="0.3">
      <c r="B28" s="1">
        <v>3123.85</v>
      </c>
      <c r="C28" s="1">
        <v>1.41081E-3</v>
      </c>
      <c r="D28" s="1">
        <v>2214230</v>
      </c>
      <c r="E28" s="1">
        <v>1196.01</v>
      </c>
      <c r="F28" s="1">
        <v>25.01</v>
      </c>
      <c r="G28" s="1">
        <v>-258.79899999999998</v>
      </c>
    </row>
    <row r="29" spans="2:7" x14ac:dyDescent="0.3">
      <c r="B29" s="1">
        <v>3505.63</v>
      </c>
      <c r="C29" s="1">
        <v>2.0501299999999998E-3</v>
      </c>
      <c r="D29" s="1">
        <v>1709950</v>
      </c>
      <c r="E29" s="1">
        <v>1237.08</v>
      </c>
      <c r="F29" s="1">
        <v>25.02</v>
      </c>
      <c r="G29" s="1">
        <v>1011.55</v>
      </c>
    </row>
    <row r="30" spans="2:7" x14ac:dyDescent="0.3">
      <c r="B30" s="1">
        <v>3866.58</v>
      </c>
      <c r="C30" s="1">
        <v>2.69958E-3</v>
      </c>
      <c r="D30" s="1">
        <v>1432290</v>
      </c>
      <c r="E30" s="1">
        <v>1278.22</v>
      </c>
      <c r="F30" s="1">
        <v>25.015999999999998</v>
      </c>
      <c r="G30" s="1">
        <v>2409.34</v>
      </c>
    </row>
    <row r="31" spans="2:7" x14ac:dyDescent="0.3">
      <c r="B31" s="1">
        <v>4192.7700000000004</v>
      </c>
      <c r="C31" s="1">
        <v>3.6348299999999999E-3</v>
      </c>
      <c r="D31" s="1">
        <v>1153500</v>
      </c>
      <c r="E31" s="1">
        <v>1319.27</v>
      </c>
      <c r="F31" s="1">
        <v>25.021999999999998</v>
      </c>
      <c r="G31" s="1">
        <v>3904.4</v>
      </c>
    </row>
    <row r="32" spans="2:7" x14ac:dyDescent="0.3">
      <c r="B32" s="1">
        <v>4426.71</v>
      </c>
      <c r="C32" s="1">
        <v>4.8356199999999997E-3</v>
      </c>
      <c r="D32" s="1">
        <v>915438</v>
      </c>
      <c r="E32" s="1">
        <v>1360.35</v>
      </c>
      <c r="F32" s="1">
        <v>25.010999999999999</v>
      </c>
      <c r="G32" s="1">
        <v>5413.38</v>
      </c>
    </row>
    <row r="33" spans="2:7" x14ac:dyDescent="0.3">
      <c r="B33" s="1">
        <v>4555.07</v>
      </c>
      <c r="C33" s="1">
        <v>6.2349800000000002E-3</v>
      </c>
      <c r="D33" s="1">
        <v>730567</v>
      </c>
      <c r="E33" s="1">
        <v>1401.44</v>
      </c>
      <c r="F33" s="1">
        <v>25.003</v>
      </c>
      <c r="G33" s="1">
        <v>6741.28</v>
      </c>
    </row>
    <row r="34" spans="2:7" x14ac:dyDescent="0.3">
      <c r="B34" s="1">
        <v>4497.04</v>
      </c>
      <c r="C34" s="1">
        <v>8.1134099999999997E-3</v>
      </c>
      <c r="D34" s="1">
        <v>554272</v>
      </c>
      <c r="E34" s="1">
        <v>1442.58</v>
      </c>
      <c r="F34" s="1">
        <v>25.024999999999999</v>
      </c>
      <c r="G34" s="1">
        <v>7699.03</v>
      </c>
    </row>
    <row r="35" spans="2:7" x14ac:dyDescent="0.3">
      <c r="B35" s="1">
        <v>4414.3999999999996</v>
      </c>
      <c r="C35" s="1">
        <v>1.03333E-2</v>
      </c>
      <c r="D35" s="1">
        <v>427202</v>
      </c>
      <c r="E35" s="1">
        <v>1483.67</v>
      </c>
      <c r="F35" s="1">
        <v>24.992999999999999</v>
      </c>
      <c r="G35" s="1">
        <v>8490.61</v>
      </c>
    </row>
    <row r="36" spans="2:7" x14ac:dyDescent="0.3">
      <c r="B36" s="1">
        <v>4222.42</v>
      </c>
      <c r="C36" s="1">
        <v>1.2718699999999999E-2</v>
      </c>
      <c r="D36" s="1">
        <v>331986</v>
      </c>
      <c r="E36" s="1">
        <v>1524.75</v>
      </c>
      <c r="F36" s="1">
        <v>24.997</v>
      </c>
      <c r="G36" s="1">
        <v>9119.52</v>
      </c>
    </row>
    <row r="37" spans="2:7" x14ac:dyDescent="0.3">
      <c r="B37" s="1">
        <v>4233.29</v>
      </c>
      <c r="C37" s="1">
        <v>1.5765500000000002E-2</v>
      </c>
      <c r="D37" s="1">
        <v>268516</v>
      </c>
      <c r="E37" s="1">
        <v>1565.85</v>
      </c>
      <c r="F37" s="1">
        <v>24.997</v>
      </c>
      <c r="G37" s="1">
        <v>9931.7900000000009</v>
      </c>
    </row>
    <row r="38" spans="2:7" x14ac:dyDescent="0.3">
      <c r="B38" s="1">
        <v>4046.14</v>
      </c>
      <c r="C38" s="1">
        <v>2.0374900000000001E-2</v>
      </c>
      <c r="D38" s="1">
        <v>198585</v>
      </c>
      <c r="E38" s="1">
        <v>1606.92</v>
      </c>
      <c r="F38" s="1">
        <v>24.99</v>
      </c>
      <c r="G38" s="1">
        <v>10339.9</v>
      </c>
    </row>
    <row r="39" spans="2:7" x14ac:dyDescent="0.3">
      <c r="B39" s="1">
        <v>3704.25</v>
      </c>
      <c r="C39" s="1">
        <v>2.5557699999999999E-2</v>
      </c>
      <c r="D39" s="1">
        <v>144937</v>
      </c>
      <c r="E39" s="1">
        <v>1647.97</v>
      </c>
      <c r="F39" s="1">
        <v>24.986999999999998</v>
      </c>
      <c r="G39" s="1">
        <v>10362.4</v>
      </c>
    </row>
    <row r="40" spans="2:7" x14ac:dyDescent="0.3">
      <c r="B40" s="1">
        <v>3660.87</v>
      </c>
      <c r="C40" s="1">
        <v>3.1570899999999999E-2</v>
      </c>
      <c r="D40" s="1">
        <v>115957</v>
      </c>
      <c r="E40" s="1">
        <v>1689</v>
      </c>
      <c r="F40" s="1">
        <v>25.027000000000001</v>
      </c>
      <c r="G40" s="1">
        <v>10757.6</v>
      </c>
    </row>
    <row r="41" spans="2:7" x14ac:dyDescent="0.3">
      <c r="B41" s="1">
        <v>3655.94</v>
      </c>
      <c r="C41" s="1">
        <v>4.0139000000000001E-2</v>
      </c>
      <c r="D41" s="1">
        <v>91082</v>
      </c>
      <c r="E41" s="1">
        <v>1730.05</v>
      </c>
      <c r="F41" s="1">
        <v>25.021999999999998</v>
      </c>
      <c r="G41" s="1">
        <v>11032.5</v>
      </c>
    </row>
    <row r="42" spans="2:7" x14ac:dyDescent="0.3">
      <c r="B42" s="1">
        <v>3411.28</v>
      </c>
      <c r="C42" s="1">
        <v>5.04181E-2</v>
      </c>
      <c r="D42" s="1">
        <v>67659.899999999994</v>
      </c>
      <c r="E42" s="1">
        <v>1771.1</v>
      </c>
      <c r="F42" s="1">
        <v>24.986999999999998</v>
      </c>
      <c r="G42" s="1">
        <v>10231.799999999999</v>
      </c>
    </row>
    <row r="43" spans="2:7" x14ac:dyDescent="0.3">
      <c r="B43" s="1">
        <v>3388.05</v>
      </c>
      <c r="C43" s="1">
        <v>6.2763600000000003E-2</v>
      </c>
      <c r="D43" s="1">
        <v>53981.1</v>
      </c>
      <c r="E43" s="1">
        <v>1812.17</v>
      </c>
      <c r="F43" s="1">
        <v>25.018999999999998</v>
      </c>
      <c r="G43" s="1">
        <v>9833.06</v>
      </c>
    </row>
    <row r="44" spans="2:7" x14ac:dyDescent="0.3">
      <c r="B44" s="1">
        <v>3354.13</v>
      </c>
      <c r="C44" s="1">
        <v>7.9794000000000004E-2</v>
      </c>
      <c r="D44" s="1">
        <v>42034.8</v>
      </c>
      <c r="E44" s="1">
        <v>1853.26</v>
      </c>
      <c r="F44" s="1">
        <v>25.015000000000001</v>
      </c>
      <c r="G44" s="1">
        <v>9564.14</v>
      </c>
    </row>
    <row r="45" spans="2:7" x14ac:dyDescent="0.3">
      <c r="B45" s="1">
        <v>3347.84</v>
      </c>
      <c r="C45" s="1">
        <v>0.10101599999999999</v>
      </c>
      <c r="D45" s="1">
        <v>33141.800000000003</v>
      </c>
      <c r="E45" s="1">
        <v>1894.35</v>
      </c>
      <c r="F45" s="1">
        <v>25</v>
      </c>
      <c r="G45" s="1">
        <v>8721.5499999999993</v>
      </c>
    </row>
    <row r="46" spans="2:7" x14ac:dyDescent="0.3">
      <c r="B46" s="1">
        <v>3015.08</v>
      </c>
      <c r="C46" s="1">
        <v>0.126942</v>
      </c>
      <c r="D46" s="1">
        <v>23751.599999999999</v>
      </c>
      <c r="E46" s="1">
        <v>1935.4</v>
      </c>
      <c r="F46" s="1">
        <v>24.991</v>
      </c>
      <c r="G46" s="1">
        <v>7680.54</v>
      </c>
    </row>
    <row r="47" spans="2:7" x14ac:dyDescent="0.3">
      <c r="B47" s="1">
        <v>2642.18</v>
      </c>
      <c r="C47" s="1">
        <v>0.159022</v>
      </c>
      <c r="D47" s="1">
        <v>16615.2</v>
      </c>
      <c r="E47" s="1">
        <v>1976.48</v>
      </c>
      <c r="F47" s="1">
        <v>25.007000000000001</v>
      </c>
      <c r="G47" s="1">
        <v>6146.4</v>
      </c>
    </row>
    <row r="48" spans="2:7" x14ac:dyDescent="0.3">
      <c r="B48" s="1">
        <v>2446.6</v>
      </c>
      <c r="C48" s="1">
        <v>0.19948399999999999</v>
      </c>
      <c r="D48" s="1">
        <v>12264.6</v>
      </c>
      <c r="E48" s="1">
        <v>2017.54</v>
      </c>
      <c r="F48" s="1">
        <v>24.991</v>
      </c>
      <c r="G48" s="1">
        <v>5356.18</v>
      </c>
    </row>
    <row r="49" spans="2:7" x14ac:dyDescent="0.3">
      <c r="B49" s="1">
        <v>2243.8200000000002</v>
      </c>
      <c r="C49" s="1">
        <v>0.251778</v>
      </c>
      <c r="D49" s="1">
        <v>8911.9</v>
      </c>
      <c r="E49" s="1">
        <v>2058.62</v>
      </c>
      <c r="F49" s="1">
        <v>24.998999999999999</v>
      </c>
      <c r="G49" s="1">
        <v>4441.88</v>
      </c>
    </row>
    <row r="50" spans="2:7" x14ac:dyDescent="0.3">
      <c r="B50" s="1">
        <v>2143.9699999999998</v>
      </c>
      <c r="C50" s="1">
        <v>0.31700299999999998</v>
      </c>
      <c r="D50" s="1">
        <v>6763.24</v>
      </c>
      <c r="E50" s="1">
        <v>2099.7199999999998</v>
      </c>
      <c r="F50" s="1">
        <v>25.003</v>
      </c>
      <c r="G50" s="1">
        <v>3444.94</v>
      </c>
    </row>
    <row r="51" spans="2:7" x14ac:dyDescent="0.3">
      <c r="B51" s="1">
        <v>2217.58</v>
      </c>
      <c r="C51" s="1">
        <v>0.39809699999999998</v>
      </c>
      <c r="D51" s="1">
        <v>5570.46</v>
      </c>
      <c r="E51" s="1">
        <v>2140.8000000000002</v>
      </c>
      <c r="F51" s="1">
        <v>24.995999999999999</v>
      </c>
      <c r="G51" s="1">
        <v>4525.6899999999996</v>
      </c>
    </row>
    <row r="52" spans="2:7" x14ac:dyDescent="0.3">
      <c r="B52" s="1">
        <v>1934.92</v>
      </c>
      <c r="C52" s="1">
        <v>0.501579</v>
      </c>
      <c r="D52" s="1">
        <v>3857.66</v>
      </c>
      <c r="E52" s="1">
        <v>2191.88</v>
      </c>
      <c r="F52" s="1">
        <v>24.99</v>
      </c>
      <c r="G52" s="1">
        <v>2630.99</v>
      </c>
    </row>
    <row r="53" spans="2:7" x14ac:dyDescent="0.3">
      <c r="B53" s="1">
        <v>1691.88</v>
      </c>
      <c r="C53" s="1">
        <v>0.63125799999999999</v>
      </c>
      <c r="D53" s="1">
        <v>2680.18</v>
      </c>
      <c r="E53" s="1">
        <v>2252.96</v>
      </c>
      <c r="F53" s="1">
        <v>25.004999999999999</v>
      </c>
      <c r="G53" s="1">
        <v>2435.5300000000002</v>
      </c>
    </row>
    <row r="54" spans="2:7" x14ac:dyDescent="0.3">
      <c r="B54" s="1">
        <v>1632.71</v>
      </c>
      <c r="C54" s="1">
        <v>0.79467100000000002</v>
      </c>
      <c r="D54" s="1">
        <v>2054.5700000000002</v>
      </c>
      <c r="E54" s="1">
        <v>2294.04</v>
      </c>
      <c r="F54" s="1">
        <v>24.995999999999999</v>
      </c>
      <c r="G54" s="1">
        <v>2045.44</v>
      </c>
    </row>
    <row r="55" spans="2:7" x14ac:dyDescent="0.3">
      <c r="B55" s="1">
        <v>1529.14</v>
      </c>
      <c r="C55" s="1">
        <v>1.0004299999999999</v>
      </c>
      <c r="D55" s="1">
        <v>1528.47</v>
      </c>
      <c r="E55" s="1">
        <v>2335.12</v>
      </c>
      <c r="F55" s="1">
        <v>24.998000000000001</v>
      </c>
      <c r="G55" s="1">
        <v>1734.71</v>
      </c>
    </row>
    <row r="56" spans="2:7" x14ac:dyDescent="0.3">
      <c r="B56" s="1">
        <v>1476.47</v>
      </c>
      <c r="C56" s="1">
        <v>1.2591699999999999</v>
      </c>
      <c r="D56" s="1">
        <v>1172.57</v>
      </c>
      <c r="E56" s="1">
        <v>2376.19</v>
      </c>
      <c r="F56" s="1">
        <v>24.992999999999999</v>
      </c>
      <c r="G56" s="1">
        <v>1688.28</v>
      </c>
    </row>
    <row r="57" spans="2:7" x14ac:dyDescent="0.3">
      <c r="B57" s="1">
        <v>1255.69</v>
      </c>
      <c r="C57" s="1">
        <v>1.58484</v>
      </c>
      <c r="D57" s="1">
        <v>792.31500000000005</v>
      </c>
      <c r="E57" s="1">
        <v>2437.29</v>
      </c>
      <c r="F57" s="1">
        <v>24.995000000000001</v>
      </c>
      <c r="G57" s="1">
        <v>1464.21</v>
      </c>
    </row>
    <row r="58" spans="2:7" x14ac:dyDescent="0.3">
      <c r="B58" s="1">
        <v>1215.1199999999999</v>
      </c>
      <c r="C58" s="1">
        <v>1.9954099999999999</v>
      </c>
      <c r="D58" s="1">
        <v>608.95699999999999</v>
      </c>
      <c r="E58" s="1">
        <v>2478.38</v>
      </c>
      <c r="F58" s="1">
        <v>24.992999999999999</v>
      </c>
      <c r="G58" s="1">
        <v>1408.58</v>
      </c>
    </row>
    <row r="59" spans="2:7" x14ac:dyDescent="0.3">
      <c r="B59" s="1">
        <v>1093.08</v>
      </c>
      <c r="C59" s="1">
        <v>2.5118100000000001</v>
      </c>
      <c r="D59" s="1">
        <v>435.17500000000001</v>
      </c>
      <c r="E59" s="1">
        <v>2539.4899999999998</v>
      </c>
      <c r="F59" s="1">
        <v>24.995000000000001</v>
      </c>
      <c r="G59" s="1">
        <v>1207.5999999999999</v>
      </c>
    </row>
    <row r="60" spans="2:7" x14ac:dyDescent="0.3">
      <c r="B60" s="1">
        <v>998.50300000000004</v>
      </c>
      <c r="C60" s="1">
        <v>3.1621199999999998</v>
      </c>
      <c r="D60" s="1">
        <v>315.77</v>
      </c>
      <c r="E60" s="1">
        <v>2590.5500000000002</v>
      </c>
      <c r="F60" s="1">
        <v>25.007999999999999</v>
      </c>
      <c r="G60" s="1">
        <v>1177.53</v>
      </c>
    </row>
    <row r="61" spans="2:7" x14ac:dyDescent="0.3">
      <c r="B61" s="1">
        <v>971.70299999999997</v>
      </c>
      <c r="C61" s="1">
        <v>3.9810500000000002</v>
      </c>
      <c r="D61" s="1">
        <v>244.08199999999999</v>
      </c>
      <c r="E61" s="1">
        <v>2651.63</v>
      </c>
      <c r="F61" s="1">
        <v>24.992000000000001</v>
      </c>
      <c r="G61" s="1">
        <v>985.81500000000005</v>
      </c>
    </row>
    <row r="62" spans="2:7" x14ac:dyDescent="0.3">
      <c r="B62" s="1">
        <v>912.923</v>
      </c>
      <c r="C62" s="1">
        <v>5.0118200000000002</v>
      </c>
      <c r="D62" s="1">
        <v>182.154</v>
      </c>
      <c r="E62" s="1">
        <v>2712.75</v>
      </c>
      <c r="F62" s="1">
        <v>24.986000000000001</v>
      </c>
      <c r="G62" s="1">
        <v>1191.05</v>
      </c>
    </row>
    <row r="63" spans="2:7" x14ac:dyDescent="0.3">
      <c r="B63" s="1">
        <v>956.49099999999999</v>
      </c>
      <c r="C63" s="1">
        <v>6.3094099999999997</v>
      </c>
      <c r="D63" s="1">
        <v>151.59800000000001</v>
      </c>
      <c r="E63" s="1">
        <v>2773.9</v>
      </c>
      <c r="F63" s="1">
        <v>24.995999999999999</v>
      </c>
      <c r="G63" s="1">
        <v>857.91099999999994</v>
      </c>
    </row>
    <row r="64" spans="2:7" x14ac:dyDescent="0.3">
      <c r="B64" s="1">
        <v>788.51700000000005</v>
      </c>
      <c r="C64" s="1">
        <v>7.9431099999999999</v>
      </c>
      <c r="D64" s="1">
        <v>99.270600000000002</v>
      </c>
      <c r="E64" s="1">
        <v>2835.01</v>
      </c>
      <c r="F64" s="1">
        <v>25.004999999999999</v>
      </c>
      <c r="G64" s="1">
        <v>989.87199999999996</v>
      </c>
    </row>
    <row r="65" spans="2:7" x14ac:dyDescent="0.3">
      <c r="B65" s="1">
        <v>763.90099999999995</v>
      </c>
      <c r="C65" s="1">
        <v>9.9996899999999993</v>
      </c>
      <c r="D65" s="1">
        <v>76.392499999999998</v>
      </c>
      <c r="E65" s="1">
        <v>2896.15</v>
      </c>
      <c r="F65" s="1">
        <v>25.001999999999999</v>
      </c>
      <c r="G65" s="1">
        <v>902.59299999999996</v>
      </c>
    </row>
    <row r="66" spans="2:7" x14ac:dyDescent="0.3">
      <c r="B66" s="1">
        <v>762.61199999999997</v>
      </c>
      <c r="C66" s="1">
        <v>12.59</v>
      </c>
      <c r="D66" s="1">
        <v>60.572699999999998</v>
      </c>
      <c r="E66" s="1">
        <v>2937.26</v>
      </c>
      <c r="F66" s="1">
        <v>25.013999999999999</v>
      </c>
      <c r="G66" s="1">
        <v>807.14700000000005</v>
      </c>
    </row>
    <row r="67" spans="2:7" x14ac:dyDescent="0.3">
      <c r="B67" s="1">
        <v>780.85799999999995</v>
      </c>
      <c r="C67" s="1">
        <v>15.8489</v>
      </c>
      <c r="D67" s="1">
        <v>49.268900000000002</v>
      </c>
      <c r="E67" s="1">
        <v>2978.32</v>
      </c>
      <c r="F67" s="1">
        <v>25.012</v>
      </c>
      <c r="G67" s="1">
        <v>815.80600000000004</v>
      </c>
    </row>
    <row r="68" spans="2:7" x14ac:dyDescent="0.3">
      <c r="B68" s="1">
        <v>810.11</v>
      </c>
      <c r="C68" s="1">
        <v>19.952000000000002</v>
      </c>
      <c r="D68" s="1">
        <v>40.603099999999998</v>
      </c>
      <c r="E68" s="1">
        <v>3039.43</v>
      </c>
      <c r="F68" s="1">
        <v>24.998999999999999</v>
      </c>
      <c r="G68" s="1">
        <v>1106.83</v>
      </c>
    </row>
    <row r="69" spans="2:7" x14ac:dyDescent="0.3">
      <c r="B69" s="1">
        <v>883.63900000000001</v>
      </c>
      <c r="C69" s="1">
        <v>25.119</v>
      </c>
      <c r="D69" s="1">
        <v>35.178100000000001</v>
      </c>
      <c r="E69" s="1">
        <v>3100.49</v>
      </c>
      <c r="F69" s="1">
        <v>24.995000000000001</v>
      </c>
      <c r="G69" s="1">
        <v>804.3</v>
      </c>
    </row>
    <row r="70" spans="2:7" x14ac:dyDescent="0.3">
      <c r="B70" s="1">
        <v>788.23199999999997</v>
      </c>
      <c r="C70" s="1">
        <v>31.6233</v>
      </c>
      <c r="D70" s="1">
        <v>24.925699999999999</v>
      </c>
      <c r="E70" s="1">
        <v>3151.59</v>
      </c>
      <c r="F70" s="1">
        <v>25.018000000000001</v>
      </c>
      <c r="G70" s="1">
        <v>775.26900000000001</v>
      </c>
    </row>
    <row r="71" spans="2:7" x14ac:dyDescent="0.3">
      <c r="B71" s="1">
        <v>911.97299999999996</v>
      </c>
      <c r="C71" s="1">
        <v>39.809899999999999</v>
      </c>
      <c r="D71" s="1">
        <v>22.908200000000001</v>
      </c>
      <c r="E71" s="1">
        <v>3212.65</v>
      </c>
      <c r="F71" s="1">
        <v>25.015999999999998</v>
      </c>
      <c r="G71" s="1">
        <v>821.65</v>
      </c>
    </row>
    <row r="72" spans="2:7" x14ac:dyDescent="0.3">
      <c r="B72" s="1">
        <v>893.14099999999996</v>
      </c>
      <c r="C72" s="1">
        <v>50.1218</v>
      </c>
      <c r="D72" s="1">
        <v>17.819400000000002</v>
      </c>
      <c r="E72" s="1">
        <v>3273.71</v>
      </c>
      <c r="F72" s="1">
        <v>25.012</v>
      </c>
      <c r="G72" s="1">
        <v>903.99199999999996</v>
      </c>
    </row>
    <row r="73" spans="2:7" x14ac:dyDescent="0.3">
      <c r="B73" s="1">
        <v>934.42600000000004</v>
      </c>
      <c r="C73" s="1">
        <v>63.098300000000002</v>
      </c>
      <c r="D73" s="1">
        <v>14.809100000000001</v>
      </c>
      <c r="E73" s="1">
        <v>3334.79</v>
      </c>
      <c r="F73" s="1">
        <v>24.998999999999999</v>
      </c>
      <c r="G73" s="1">
        <v>778.88199999999995</v>
      </c>
    </row>
    <row r="74" spans="2:7" x14ac:dyDescent="0.3">
      <c r="B74" s="1">
        <v>1013.94</v>
      </c>
      <c r="C74" s="1">
        <v>79.436099999999996</v>
      </c>
      <c r="D74" s="1">
        <v>12.764200000000001</v>
      </c>
      <c r="E74" s="1">
        <v>3375.91</v>
      </c>
      <c r="F74" s="1">
        <v>25</v>
      </c>
      <c r="G74" s="1">
        <v>883.42700000000002</v>
      </c>
    </row>
    <row r="75" spans="2:7" x14ac:dyDescent="0.3">
      <c r="B75" s="1">
        <v>975.50300000000004</v>
      </c>
      <c r="C75" s="1">
        <v>100.006</v>
      </c>
      <c r="D75" s="1">
        <v>9.7544699999999995</v>
      </c>
      <c r="E75" s="1">
        <v>3436.98</v>
      </c>
      <c r="F75" s="1">
        <v>25.003</v>
      </c>
      <c r="G75" s="1">
        <v>855.13499999999999</v>
      </c>
    </row>
  </sheetData>
  <mergeCells count="1">
    <mergeCell ref="B2:G2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G75"/>
  <sheetViews>
    <sheetView topLeftCell="A5" workbookViewId="0">
      <selection activeCell="I2" sqref="I2"/>
    </sheetView>
  </sheetViews>
  <sheetFormatPr defaultColWidth="9.109375" defaultRowHeight="14.4" x14ac:dyDescent="0.3"/>
  <cols>
    <col min="1" max="1" width="9.109375" style="1"/>
    <col min="2" max="2" width="8" style="1" bestFit="1" customWidth="1"/>
    <col min="3" max="3" width="12.6640625" style="1" bestFit="1" customWidth="1"/>
    <col min="4" max="4" width="9.6640625" style="1" bestFit="1" customWidth="1"/>
    <col min="5" max="5" width="9.5546875" style="1" bestFit="1" customWidth="1"/>
    <col min="6" max="6" width="12.5546875" style="1" bestFit="1" customWidth="1"/>
    <col min="7" max="7" width="13.33203125" style="1" bestFit="1" customWidth="1"/>
    <col min="8" max="16384" width="9.109375" style="1"/>
  </cols>
  <sheetData>
    <row r="2" spans="2:7" x14ac:dyDescent="0.3">
      <c r="B2" s="79" t="s">
        <v>27</v>
      </c>
      <c r="C2" s="79"/>
      <c r="D2" s="79"/>
      <c r="E2" s="79"/>
      <c r="F2" s="79"/>
      <c r="G2" s="79"/>
    </row>
    <row r="3" spans="2:7" x14ac:dyDescent="0.3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</row>
    <row r="4" spans="2:7" x14ac:dyDescent="0.3">
      <c r="B4" s="1" t="s">
        <v>7</v>
      </c>
      <c r="C4" s="1" t="s">
        <v>8</v>
      </c>
      <c r="D4" s="1" t="s">
        <v>9</v>
      </c>
      <c r="E4" s="1" t="s">
        <v>10</v>
      </c>
      <c r="F4" s="1" t="s">
        <v>11</v>
      </c>
      <c r="G4" s="1" t="s">
        <v>7</v>
      </c>
    </row>
    <row r="5" spans="2:7" x14ac:dyDescent="0.3">
      <c r="B5" s="1">
        <v>15.2942</v>
      </c>
      <c r="C5" s="1">
        <v>1.47865E-5</v>
      </c>
      <c r="D5" s="1">
        <v>1034330</v>
      </c>
      <c r="E5" s="1">
        <v>61.087800000000001</v>
      </c>
      <c r="F5" s="1">
        <v>24.995999999999999</v>
      </c>
      <c r="G5" s="1">
        <v>713.22</v>
      </c>
    </row>
    <row r="6" spans="2:7" x14ac:dyDescent="0.3">
      <c r="B6" s="1">
        <v>23.780999999999999</v>
      </c>
      <c r="C6" s="1">
        <v>3.26558E-5</v>
      </c>
      <c r="D6" s="1">
        <v>728232</v>
      </c>
      <c r="E6" s="1">
        <v>122.241</v>
      </c>
      <c r="F6" s="1">
        <v>24.988</v>
      </c>
      <c r="G6" s="1">
        <v>-186.05500000000001</v>
      </c>
    </row>
    <row r="7" spans="2:7" x14ac:dyDescent="0.3">
      <c r="B7" s="1">
        <v>34.024500000000003</v>
      </c>
      <c r="C7" s="1">
        <v>3.1705000000000002E-5</v>
      </c>
      <c r="D7" s="1">
        <v>1073160</v>
      </c>
      <c r="E7" s="1">
        <v>183.39699999999999</v>
      </c>
      <c r="F7" s="1">
        <v>25.007000000000001</v>
      </c>
      <c r="G7" s="1">
        <v>-1235.98</v>
      </c>
    </row>
    <row r="8" spans="2:7" x14ac:dyDescent="0.3">
      <c r="B8" s="1">
        <v>40.977400000000003</v>
      </c>
      <c r="C8" s="1">
        <v>7.1554899999999997E-6</v>
      </c>
      <c r="D8" s="1">
        <v>5726710</v>
      </c>
      <c r="E8" s="1">
        <v>224.483</v>
      </c>
      <c r="F8" s="1">
        <v>24.997</v>
      </c>
      <c r="G8" s="1">
        <v>-1964.01</v>
      </c>
    </row>
    <row r="9" spans="2:7" x14ac:dyDescent="0.3">
      <c r="B9" s="1">
        <v>51.331099999999999</v>
      </c>
      <c r="C9" s="1">
        <v>3.5624999999999999E-5</v>
      </c>
      <c r="D9" s="1">
        <v>1440870</v>
      </c>
      <c r="E9" s="1">
        <v>275.59300000000002</v>
      </c>
      <c r="F9" s="1">
        <v>24.992000000000001</v>
      </c>
      <c r="G9" s="1">
        <v>-2894.63</v>
      </c>
    </row>
    <row r="10" spans="2:7" x14ac:dyDescent="0.3">
      <c r="B10" s="1">
        <v>64.002899999999997</v>
      </c>
      <c r="C10" s="1">
        <v>1.9911999999999998E-5</v>
      </c>
      <c r="D10" s="1">
        <v>3214280</v>
      </c>
      <c r="E10" s="1">
        <v>326.649</v>
      </c>
      <c r="F10" s="1">
        <v>25.001000000000001</v>
      </c>
      <c r="G10" s="1">
        <v>-3823.51</v>
      </c>
    </row>
    <row r="11" spans="2:7" x14ac:dyDescent="0.3">
      <c r="B11" s="1">
        <v>76.634200000000007</v>
      </c>
      <c r="C11" s="1">
        <v>1.71158E-5</v>
      </c>
      <c r="D11" s="1">
        <v>4477380</v>
      </c>
      <c r="E11" s="1">
        <v>367.738</v>
      </c>
      <c r="F11" s="1">
        <v>25.007999999999999</v>
      </c>
      <c r="G11" s="1">
        <v>-4571.7</v>
      </c>
    </row>
    <row r="12" spans="2:7" x14ac:dyDescent="0.3">
      <c r="B12" s="1">
        <v>100.834</v>
      </c>
      <c r="C12" s="1">
        <v>2.22923E-5</v>
      </c>
      <c r="D12" s="1">
        <v>4523260</v>
      </c>
      <c r="E12" s="1">
        <v>428.84</v>
      </c>
      <c r="F12" s="1">
        <v>25.006</v>
      </c>
      <c r="G12" s="1">
        <v>-5706.91</v>
      </c>
    </row>
    <row r="13" spans="2:7" x14ac:dyDescent="0.3">
      <c r="B13" s="1">
        <v>137.833</v>
      </c>
      <c r="C13" s="1">
        <v>4.4755900000000003E-5</v>
      </c>
      <c r="D13" s="1">
        <v>3079670</v>
      </c>
      <c r="E13" s="1">
        <v>489.88200000000001</v>
      </c>
      <c r="F13" s="1">
        <v>24.994</v>
      </c>
      <c r="G13" s="1">
        <v>-6872.89</v>
      </c>
    </row>
    <row r="14" spans="2:7" x14ac:dyDescent="0.3">
      <c r="B14" s="1">
        <v>177.80699999999999</v>
      </c>
      <c r="C14" s="1">
        <v>7.9098799999999996E-5</v>
      </c>
      <c r="D14" s="1">
        <v>2247910</v>
      </c>
      <c r="E14" s="1">
        <v>540.94200000000001</v>
      </c>
      <c r="F14" s="1">
        <v>24.994</v>
      </c>
      <c r="G14" s="1">
        <v>-7755.97</v>
      </c>
    </row>
    <row r="15" spans="2:7" x14ac:dyDescent="0.3">
      <c r="B15" s="1">
        <v>207.583</v>
      </c>
      <c r="C15" s="1">
        <v>-3.3283099999999998E-6</v>
      </c>
      <c r="D15" s="1">
        <v>-62368800</v>
      </c>
      <c r="E15" s="1">
        <v>581.99699999999996</v>
      </c>
      <c r="F15" s="1">
        <v>25.012</v>
      </c>
      <c r="G15" s="1">
        <v>-8452.66</v>
      </c>
    </row>
    <row r="16" spans="2:7" x14ac:dyDescent="0.3">
      <c r="B16" s="1">
        <v>247.39500000000001</v>
      </c>
      <c r="C16" s="1">
        <v>3.0255599999999999E-5</v>
      </c>
      <c r="D16" s="1">
        <v>8176850</v>
      </c>
      <c r="E16" s="1">
        <v>623.09400000000005</v>
      </c>
      <c r="F16" s="1">
        <v>25.01</v>
      </c>
      <c r="G16" s="1">
        <v>-9145.86</v>
      </c>
    </row>
    <row r="17" spans="2:7" x14ac:dyDescent="0.3">
      <c r="B17" s="1">
        <v>312.50599999999997</v>
      </c>
      <c r="C17" s="1">
        <v>7.3057600000000002E-6</v>
      </c>
      <c r="D17" s="1">
        <v>42775300</v>
      </c>
      <c r="E17" s="1">
        <v>674.19399999999996</v>
      </c>
      <c r="F17" s="1">
        <v>25.007000000000001</v>
      </c>
      <c r="G17" s="1">
        <v>-9939.77</v>
      </c>
    </row>
    <row r="18" spans="2:7" x14ac:dyDescent="0.3">
      <c r="B18" s="1">
        <v>394.18</v>
      </c>
      <c r="C18" s="1">
        <v>9.5437299999999995E-5</v>
      </c>
      <c r="D18" s="1">
        <v>4130250</v>
      </c>
      <c r="E18" s="1">
        <v>725.26700000000005</v>
      </c>
      <c r="F18" s="1">
        <v>25.016999999999999</v>
      </c>
      <c r="G18" s="1">
        <v>-10718.5</v>
      </c>
    </row>
    <row r="19" spans="2:7" x14ac:dyDescent="0.3">
      <c r="B19" s="1">
        <v>498.01600000000002</v>
      </c>
      <c r="C19" s="1">
        <v>1.28718E-4</v>
      </c>
      <c r="D19" s="1">
        <v>3869050</v>
      </c>
      <c r="E19" s="1">
        <v>776.35599999999999</v>
      </c>
      <c r="F19" s="1">
        <v>24.998999999999999</v>
      </c>
      <c r="G19" s="1">
        <v>-11391.6</v>
      </c>
    </row>
    <row r="20" spans="2:7" x14ac:dyDescent="0.3">
      <c r="B20" s="1">
        <v>621.12900000000002</v>
      </c>
      <c r="C20" s="1">
        <v>1.4435000000000001E-4</v>
      </c>
      <c r="D20" s="1">
        <v>4302950</v>
      </c>
      <c r="E20" s="1">
        <v>827.42499999999995</v>
      </c>
      <c r="F20" s="1">
        <v>25.010999999999999</v>
      </c>
      <c r="G20" s="1">
        <v>-11793.3</v>
      </c>
    </row>
    <row r="21" spans="2:7" x14ac:dyDescent="0.3">
      <c r="B21" s="1">
        <v>738.64499999999998</v>
      </c>
      <c r="C21" s="1">
        <v>1.82685E-4</v>
      </c>
      <c r="D21" s="1">
        <v>4043280</v>
      </c>
      <c r="E21" s="1">
        <v>868.50800000000004</v>
      </c>
      <c r="F21" s="1">
        <v>25.007999999999999</v>
      </c>
      <c r="G21" s="1">
        <v>-11727</v>
      </c>
    </row>
    <row r="22" spans="2:7" x14ac:dyDescent="0.3">
      <c r="B22" s="1">
        <v>919.87400000000002</v>
      </c>
      <c r="C22" s="1">
        <v>2.8798700000000002E-4</v>
      </c>
      <c r="D22" s="1">
        <v>3194150</v>
      </c>
      <c r="E22" s="1">
        <v>919.59400000000005</v>
      </c>
      <c r="F22" s="1">
        <v>24.975999999999999</v>
      </c>
      <c r="G22" s="1">
        <v>-11716.9</v>
      </c>
    </row>
    <row r="23" spans="2:7" x14ac:dyDescent="0.3">
      <c r="B23" s="1">
        <v>1097.4000000000001</v>
      </c>
      <c r="C23" s="1">
        <v>3.9163499999999999E-4</v>
      </c>
      <c r="D23" s="1">
        <v>2802110</v>
      </c>
      <c r="E23" s="1">
        <v>960.68299999999999</v>
      </c>
      <c r="F23" s="1">
        <v>24.992000000000001</v>
      </c>
      <c r="G23" s="1">
        <v>-11711</v>
      </c>
    </row>
    <row r="24" spans="2:7" x14ac:dyDescent="0.3">
      <c r="B24" s="1">
        <v>1299.8599999999999</v>
      </c>
      <c r="C24" s="1">
        <v>4.793E-4</v>
      </c>
      <c r="D24" s="1">
        <v>2712010</v>
      </c>
      <c r="E24" s="1">
        <v>1001.76</v>
      </c>
      <c r="F24" s="1">
        <v>25.004000000000001</v>
      </c>
      <c r="G24" s="1">
        <v>-11661</v>
      </c>
    </row>
    <row r="25" spans="2:7" x14ac:dyDescent="0.3">
      <c r="B25" s="1">
        <v>1521.49</v>
      </c>
      <c r="C25" s="1">
        <v>6.7190100000000003E-4</v>
      </c>
      <c r="D25" s="1">
        <v>2264460</v>
      </c>
      <c r="E25" s="1">
        <v>1042.8</v>
      </c>
      <c r="F25" s="1">
        <v>25.02</v>
      </c>
      <c r="G25" s="1">
        <v>-11421.2</v>
      </c>
    </row>
    <row r="26" spans="2:7" x14ac:dyDescent="0.3">
      <c r="B26" s="1">
        <v>1764.38</v>
      </c>
      <c r="C26" s="1">
        <v>8.7631500000000001E-4</v>
      </c>
      <c r="D26" s="1">
        <v>2013410</v>
      </c>
      <c r="E26" s="1">
        <v>1083.8699999999999</v>
      </c>
      <c r="F26" s="1">
        <v>25.007000000000001</v>
      </c>
      <c r="G26" s="1">
        <v>-10992.6</v>
      </c>
    </row>
    <row r="27" spans="2:7" x14ac:dyDescent="0.3">
      <c r="B27" s="1">
        <v>2036.53</v>
      </c>
      <c r="C27" s="1">
        <v>1.20313E-3</v>
      </c>
      <c r="D27" s="1">
        <v>1692700</v>
      </c>
      <c r="E27" s="1">
        <v>1124.96</v>
      </c>
      <c r="F27" s="1">
        <v>24.995999999999999</v>
      </c>
      <c r="G27" s="1">
        <v>-10358.1</v>
      </c>
    </row>
    <row r="28" spans="2:7" x14ac:dyDescent="0.3">
      <c r="B28" s="1">
        <v>2317.89</v>
      </c>
      <c r="C28" s="1">
        <v>1.6387699999999999E-3</v>
      </c>
      <c r="D28" s="1">
        <v>1414410</v>
      </c>
      <c r="E28" s="1">
        <v>1166.03</v>
      </c>
      <c r="F28" s="1">
        <v>24.997</v>
      </c>
      <c r="G28" s="1">
        <v>-9526.31</v>
      </c>
    </row>
    <row r="29" spans="2:7" x14ac:dyDescent="0.3">
      <c r="B29" s="1">
        <v>2610.34</v>
      </c>
      <c r="C29" s="1">
        <v>2.1300999999999998E-3</v>
      </c>
      <c r="D29" s="1">
        <v>1225460</v>
      </c>
      <c r="E29" s="1">
        <v>1207.08</v>
      </c>
      <c r="F29" s="1">
        <v>24.992000000000001</v>
      </c>
      <c r="G29" s="1">
        <v>-8527.33</v>
      </c>
    </row>
    <row r="30" spans="2:7" x14ac:dyDescent="0.3">
      <c r="B30" s="1">
        <v>2863.18</v>
      </c>
      <c r="C30" s="1">
        <v>2.82526E-3</v>
      </c>
      <c r="D30" s="1">
        <v>1013420</v>
      </c>
      <c r="E30" s="1">
        <v>1248.1600000000001</v>
      </c>
      <c r="F30" s="1">
        <v>25.009</v>
      </c>
      <c r="G30" s="1">
        <v>-7249.22</v>
      </c>
    </row>
    <row r="31" spans="2:7" x14ac:dyDescent="0.3">
      <c r="B31" s="1">
        <v>3085.41</v>
      </c>
      <c r="C31" s="1">
        <v>3.8102600000000002E-3</v>
      </c>
      <c r="D31" s="1">
        <v>809764</v>
      </c>
      <c r="E31" s="1">
        <v>1289.19</v>
      </c>
      <c r="F31" s="1">
        <v>24.991</v>
      </c>
      <c r="G31" s="1">
        <v>-5731.5</v>
      </c>
    </row>
    <row r="32" spans="2:7" x14ac:dyDescent="0.3">
      <c r="B32" s="1">
        <v>3236.67</v>
      </c>
      <c r="C32" s="1">
        <v>4.8426800000000002E-3</v>
      </c>
      <c r="D32" s="1">
        <v>668364</v>
      </c>
      <c r="E32" s="1">
        <v>1330.27</v>
      </c>
      <c r="F32" s="1">
        <v>24.992999999999999</v>
      </c>
      <c r="G32" s="1">
        <v>-3984</v>
      </c>
    </row>
    <row r="33" spans="2:7" x14ac:dyDescent="0.3">
      <c r="B33" s="1">
        <v>3380.93</v>
      </c>
      <c r="C33" s="1">
        <v>6.1668000000000001E-3</v>
      </c>
      <c r="D33" s="1">
        <v>548248</v>
      </c>
      <c r="E33" s="1">
        <v>1371.35</v>
      </c>
      <c r="F33" s="1">
        <v>25.012</v>
      </c>
      <c r="G33" s="1">
        <v>-2195.12</v>
      </c>
    </row>
    <row r="34" spans="2:7" x14ac:dyDescent="0.3">
      <c r="B34" s="1">
        <v>3483.52</v>
      </c>
      <c r="C34" s="1">
        <v>7.8687500000000007E-3</v>
      </c>
      <c r="D34" s="1">
        <v>442703</v>
      </c>
      <c r="E34" s="1">
        <v>1412.41</v>
      </c>
      <c r="F34" s="1">
        <v>25.012</v>
      </c>
      <c r="G34" s="1">
        <v>-353.608</v>
      </c>
    </row>
    <row r="35" spans="2:7" x14ac:dyDescent="0.3">
      <c r="B35" s="1">
        <v>3515.17</v>
      </c>
      <c r="C35" s="1">
        <v>1.0095099999999999E-2</v>
      </c>
      <c r="D35" s="1">
        <v>348205</v>
      </c>
      <c r="E35" s="1">
        <v>1453.47</v>
      </c>
      <c r="F35" s="1">
        <v>25.001000000000001</v>
      </c>
      <c r="G35" s="1">
        <v>1265.95</v>
      </c>
    </row>
    <row r="36" spans="2:7" x14ac:dyDescent="0.3">
      <c r="B36" s="1">
        <v>3478.61</v>
      </c>
      <c r="C36" s="1">
        <v>1.2798500000000001E-2</v>
      </c>
      <c r="D36" s="1">
        <v>271797</v>
      </c>
      <c r="E36" s="1">
        <v>1494.57</v>
      </c>
      <c r="F36" s="1">
        <v>25.001000000000001</v>
      </c>
      <c r="G36" s="1">
        <v>2635.03</v>
      </c>
    </row>
    <row r="37" spans="2:7" x14ac:dyDescent="0.3">
      <c r="B37" s="1">
        <v>3379.83</v>
      </c>
      <c r="C37" s="1">
        <v>1.6121099999999999E-2</v>
      </c>
      <c r="D37" s="1">
        <v>209653</v>
      </c>
      <c r="E37" s="1">
        <v>1535.68</v>
      </c>
      <c r="F37" s="1">
        <v>25.013000000000002</v>
      </c>
      <c r="G37" s="1">
        <v>3660.38</v>
      </c>
    </row>
    <row r="38" spans="2:7" x14ac:dyDescent="0.3">
      <c r="B38" s="1">
        <v>3279.91</v>
      </c>
      <c r="C38" s="1">
        <v>2.0118899999999999E-2</v>
      </c>
      <c r="D38" s="1">
        <v>163027</v>
      </c>
      <c r="E38" s="1">
        <v>1576.71</v>
      </c>
      <c r="F38" s="1">
        <v>24.994</v>
      </c>
      <c r="G38" s="1">
        <v>4349.93</v>
      </c>
    </row>
    <row r="39" spans="2:7" x14ac:dyDescent="0.3">
      <c r="B39" s="1">
        <v>3047.18</v>
      </c>
      <c r="C39" s="1">
        <v>2.57428E-2</v>
      </c>
      <c r="D39" s="1">
        <v>118370</v>
      </c>
      <c r="E39" s="1">
        <v>1617.8</v>
      </c>
      <c r="F39" s="1">
        <v>24.984999999999999</v>
      </c>
      <c r="G39" s="1">
        <v>4709.03</v>
      </c>
    </row>
    <row r="40" spans="2:7" x14ac:dyDescent="0.3">
      <c r="B40" s="1">
        <v>2829.01</v>
      </c>
      <c r="C40" s="1">
        <v>3.19698E-2</v>
      </c>
      <c r="D40" s="1">
        <v>88490</v>
      </c>
      <c r="E40" s="1">
        <v>1658.87</v>
      </c>
      <c r="F40" s="1">
        <v>25.013999999999999</v>
      </c>
      <c r="G40" s="1">
        <v>4999.2700000000004</v>
      </c>
    </row>
    <row r="41" spans="2:7" x14ac:dyDescent="0.3">
      <c r="B41" s="1">
        <v>2592.9</v>
      </c>
      <c r="C41" s="1">
        <v>4.0043599999999999E-2</v>
      </c>
      <c r="D41" s="1">
        <v>64751.8</v>
      </c>
      <c r="E41" s="1">
        <v>1699.97</v>
      </c>
      <c r="F41" s="1">
        <v>25.001000000000001</v>
      </c>
      <c r="G41" s="1">
        <v>5036.91</v>
      </c>
    </row>
    <row r="42" spans="2:7" x14ac:dyDescent="0.3">
      <c r="B42" s="1">
        <v>2326.63</v>
      </c>
      <c r="C42" s="1">
        <v>5.0656E-2</v>
      </c>
      <c r="D42" s="1">
        <v>45930</v>
      </c>
      <c r="E42" s="1">
        <v>1741.01</v>
      </c>
      <c r="F42" s="1">
        <v>25.007999999999999</v>
      </c>
      <c r="G42" s="1">
        <v>4887.8900000000003</v>
      </c>
    </row>
    <row r="43" spans="2:7" x14ac:dyDescent="0.3">
      <c r="B43" s="1">
        <v>2080.2600000000002</v>
      </c>
      <c r="C43" s="1">
        <v>6.3543500000000003E-2</v>
      </c>
      <c r="D43" s="1">
        <v>32737.599999999999</v>
      </c>
      <c r="E43" s="1">
        <v>1782.07</v>
      </c>
      <c r="F43" s="1">
        <v>25.010999999999999</v>
      </c>
      <c r="G43" s="1">
        <v>4550.47</v>
      </c>
    </row>
    <row r="44" spans="2:7" x14ac:dyDescent="0.3">
      <c r="B44" s="1">
        <v>1837.99</v>
      </c>
      <c r="C44" s="1">
        <v>7.9739900000000002E-2</v>
      </c>
      <c r="D44" s="1">
        <v>23049.8</v>
      </c>
      <c r="E44" s="1">
        <v>1823.15</v>
      </c>
      <c r="F44" s="1">
        <v>25.001000000000001</v>
      </c>
      <c r="G44" s="1">
        <v>4149.13</v>
      </c>
    </row>
    <row r="45" spans="2:7" x14ac:dyDescent="0.3">
      <c r="B45" s="1">
        <v>1700.93</v>
      </c>
      <c r="C45" s="1">
        <v>9.9854499999999999E-2</v>
      </c>
      <c r="D45" s="1">
        <v>17034.099999999999</v>
      </c>
      <c r="E45" s="1">
        <v>1864.22</v>
      </c>
      <c r="F45" s="1">
        <v>24.991</v>
      </c>
      <c r="G45" s="1">
        <v>4151.2299999999996</v>
      </c>
    </row>
    <row r="46" spans="2:7" x14ac:dyDescent="0.3">
      <c r="B46" s="1">
        <v>1726.47</v>
      </c>
      <c r="C46" s="1">
        <v>0.125947</v>
      </c>
      <c r="D46" s="1">
        <v>13707.9</v>
      </c>
      <c r="E46" s="1">
        <v>1905.3</v>
      </c>
      <c r="F46" s="1">
        <v>24.983000000000001</v>
      </c>
      <c r="G46" s="1">
        <v>4817.99</v>
      </c>
    </row>
    <row r="47" spans="2:7" x14ac:dyDescent="0.3">
      <c r="B47" s="1">
        <v>1698.22</v>
      </c>
      <c r="C47" s="1">
        <v>0.15853400000000001</v>
      </c>
      <c r="D47" s="1">
        <v>10712</v>
      </c>
      <c r="E47" s="1">
        <v>1946.37</v>
      </c>
      <c r="F47" s="1">
        <v>24.99</v>
      </c>
      <c r="G47" s="1">
        <v>4088.97</v>
      </c>
    </row>
    <row r="48" spans="2:7" x14ac:dyDescent="0.3">
      <c r="B48" s="1">
        <v>1659.68</v>
      </c>
      <c r="C48" s="1">
        <v>0.199573</v>
      </c>
      <c r="D48" s="1">
        <v>8316.17</v>
      </c>
      <c r="E48" s="1">
        <v>1987.41</v>
      </c>
      <c r="F48" s="1">
        <v>24.992999999999999</v>
      </c>
      <c r="G48" s="1">
        <v>3851.23</v>
      </c>
    </row>
    <row r="49" spans="2:7" x14ac:dyDescent="0.3">
      <c r="B49" s="1">
        <v>1403.27</v>
      </c>
      <c r="C49" s="1">
        <v>0.25147199999999997</v>
      </c>
      <c r="D49" s="1">
        <v>5580.23</v>
      </c>
      <c r="E49" s="1">
        <v>2048.4699999999998</v>
      </c>
      <c r="F49" s="1">
        <v>24.995000000000001</v>
      </c>
      <c r="G49" s="1">
        <v>4644.5200000000004</v>
      </c>
    </row>
    <row r="50" spans="2:7" x14ac:dyDescent="0.3">
      <c r="B50" s="1">
        <v>1367.18</v>
      </c>
      <c r="C50" s="1">
        <v>0.316388</v>
      </c>
      <c r="D50" s="1">
        <v>4321.22</v>
      </c>
      <c r="E50" s="1">
        <v>2089.5700000000002</v>
      </c>
      <c r="F50" s="1">
        <v>25.001000000000001</v>
      </c>
      <c r="G50" s="1">
        <v>4669.2299999999996</v>
      </c>
    </row>
    <row r="51" spans="2:7" x14ac:dyDescent="0.3">
      <c r="B51" s="1">
        <v>1299.78</v>
      </c>
      <c r="C51" s="1">
        <v>0.39828599999999997</v>
      </c>
      <c r="D51" s="1">
        <v>3263.44</v>
      </c>
      <c r="E51" s="1">
        <v>2130.65</v>
      </c>
      <c r="F51" s="1">
        <v>25.013999999999999</v>
      </c>
      <c r="G51" s="1">
        <v>2616.2199999999998</v>
      </c>
    </row>
    <row r="52" spans="2:7" x14ac:dyDescent="0.3">
      <c r="B52" s="1">
        <v>1176.83</v>
      </c>
      <c r="C52" s="1">
        <v>0.50145700000000004</v>
      </c>
      <c r="D52" s="1">
        <v>2346.81</v>
      </c>
      <c r="E52" s="1">
        <v>2181.71</v>
      </c>
      <c r="F52" s="1">
        <v>25.001000000000001</v>
      </c>
      <c r="G52" s="1">
        <v>2083.3200000000002</v>
      </c>
    </row>
    <row r="53" spans="2:7" x14ac:dyDescent="0.3">
      <c r="B53" s="1">
        <v>865.827</v>
      </c>
      <c r="C53" s="1">
        <v>0.63111799999999996</v>
      </c>
      <c r="D53" s="1">
        <v>1371.89</v>
      </c>
      <c r="E53" s="1">
        <v>2242.8000000000002</v>
      </c>
      <c r="F53" s="1">
        <v>24.997</v>
      </c>
      <c r="G53" s="1">
        <v>1386.89</v>
      </c>
    </row>
    <row r="54" spans="2:7" x14ac:dyDescent="0.3">
      <c r="B54" s="1">
        <v>801.42399999999998</v>
      </c>
      <c r="C54" s="1">
        <v>0.79430699999999999</v>
      </c>
      <c r="D54" s="1">
        <v>1008.96</v>
      </c>
      <c r="E54" s="1">
        <v>2283.87</v>
      </c>
      <c r="F54" s="1">
        <v>24.989000000000001</v>
      </c>
      <c r="G54" s="1">
        <v>852.5</v>
      </c>
    </row>
    <row r="55" spans="2:7" x14ac:dyDescent="0.3">
      <c r="B55" s="1">
        <v>799.68</v>
      </c>
      <c r="C55" s="1">
        <v>1.0002899999999999</v>
      </c>
      <c r="D55" s="1">
        <v>799.44899999999996</v>
      </c>
      <c r="E55" s="1">
        <v>2344.94</v>
      </c>
      <c r="F55" s="1">
        <v>25.001000000000001</v>
      </c>
      <c r="G55" s="1">
        <v>627.08900000000006</v>
      </c>
    </row>
    <row r="56" spans="2:7" x14ac:dyDescent="0.3">
      <c r="B56" s="1">
        <v>660.75300000000004</v>
      </c>
      <c r="C56" s="1">
        <v>1.2587900000000001</v>
      </c>
      <c r="D56" s="1">
        <v>524.91300000000001</v>
      </c>
      <c r="E56" s="1">
        <v>2406.02</v>
      </c>
      <c r="F56" s="1">
        <v>24.986999999999998</v>
      </c>
      <c r="G56" s="1">
        <v>1046.74</v>
      </c>
    </row>
    <row r="57" spans="2:7" x14ac:dyDescent="0.3">
      <c r="B57" s="1">
        <v>553.01499999999999</v>
      </c>
      <c r="C57" s="1">
        <v>1.5848100000000001</v>
      </c>
      <c r="D57" s="1">
        <v>348.947</v>
      </c>
      <c r="E57" s="1">
        <v>2467.13</v>
      </c>
      <c r="F57" s="1">
        <v>24.994</v>
      </c>
      <c r="G57" s="1">
        <v>563.46100000000001</v>
      </c>
    </row>
    <row r="58" spans="2:7" x14ac:dyDescent="0.3">
      <c r="B58" s="1">
        <v>480.43900000000002</v>
      </c>
      <c r="C58" s="1">
        <v>1.99536</v>
      </c>
      <c r="D58" s="1">
        <v>240.77799999999999</v>
      </c>
      <c r="E58" s="1">
        <v>2508.21</v>
      </c>
      <c r="F58" s="1">
        <v>25</v>
      </c>
      <c r="G58" s="1">
        <v>522.85299999999995</v>
      </c>
    </row>
    <row r="59" spans="2:7" x14ac:dyDescent="0.3">
      <c r="B59" s="1">
        <v>401.94299999999998</v>
      </c>
      <c r="C59" s="1">
        <v>2.5116800000000001</v>
      </c>
      <c r="D59" s="1">
        <v>160.03</v>
      </c>
      <c r="E59" s="1">
        <v>2569.33</v>
      </c>
      <c r="F59" s="1">
        <v>25.007000000000001</v>
      </c>
      <c r="G59" s="1">
        <v>474.541</v>
      </c>
    </row>
    <row r="60" spans="2:7" x14ac:dyDescent="0.3">
      <c r="B60" s="1">
        <v>395.60700000000003</v>
      </c>
      <c r="C60" s="1">
        <v>3.1623399999999999</v>
      </c>
      <c r="D60" s="1">
        <v>125.1</v>
      </c>
      <c r="E60" s="1">
        <v>2630.42</v>
      </c>
      <c r="F60" s="1">
        <v>24.998999999999999</v>
      </c>
      <c r="G60" s="1">
        <v>482.07799999999997</v>
      </c>
    </row>
    <row r="61" spans="2:7" x14ac:dyDescent="0.3">
      <c r="B61" s="1">
        <v>380.666</v>
      </c>
      <c r="C61" s="1">
        <v>3.9813299999999998</v>
      </c>
      <c r="D61" s="1">
        <v>95.612700000000004</v>
      </c>
      <c r="E61" s="1">
        <v>2691.51</v>
      </c>
      <c r="F61" s="1">
        <v>24.991</v>
      </c>
      <c r="G61" s="1">
        <v>394.74599999999998</v>
      </c>
    </row>
    <row r="62" spans="2:7" x14ac:dyDescent="0.3">
      <c r="B62" s="1">
        <v>331.11900000000003</v>
      </c>
      <c r="C62" s="1">
        <v>5.0116500000000004</v>
      </c>
      <c r="D62" s="1">
        <v>66.069900000000004</v>
      </c>
      <c r="E62" s="1">
        <v>2752.6</v>
      </c>
      <c r="F62" s="1">
        <v>25.01</v>
      </c>
      <c r="G62" s="1">
        <v>339.72899999999998</v>
      </c>
    </row>
    <row r="63" spans="2:7" x14ac:dyDescent="0.3">
      <c r="B63" s="1">
        <v>324.75599999999997</v>
      </c>
      <c r="C63" s="1">
        <v>6.3097399999999997</v>
      </c>
      <c r="D63" s="1">
        <v>51.469000000000001</v>
      </c>
      <c r="E63" s="1">
        <v>2813.7</v>
      </c>
      <c r="F63" s="1">
        <v>24.998000000000001</v>
      </c>
      <c r="G63" s="1">
        <v>371.38400000000001</v>
      </c>
    </row>
    <row r="64" spans="2:7" x14ac:dyDescent="0.3">
      <c r="B64" s="1">
        <v>335.95800000000003</v>
      </c>
      <c r="C64" s="1">
        <v>7.9427399999999997</v>
      </c>
      <c r="D64" s="1">
        <v>42.297499999999999</v>
      </c>
      <c r="E64" s="1">
        <v>2874.78</v>
      </c>
      <c r="F64" s="1">
        <v>24.995000000000001</v>
      </c>
      <c r="G64" s="1">
        <v>431.09300000000002</v>
      </c>
    </row>
    <row r="65" spans="2:7" x14ac:dyDescent="0.3">
      <c r="B65" s="1">
        <v>330.93799999999999</v>
      </c>
      <c r="C65" s="1">
        <v>9.9994300000000003</v>
      </c>
      <c r="D65" s="1">
        <v>33.095700000000001</v>
      </c>
      <c r="E65" s="1">
        <v>2935.87</v>
      </c>
      <c r="F65" s="1">
        <v>25.007000000000001</v>
      </c>
      <c r="G65" s="1">
        <v>500.27800000000002</v>
      </c>
    </row>
    <row r="66" spans="2:7" x14ac:dyDescent="0.3">
      <c r="B66" s="1">
        <v>306.20600000000002</v>
      </c>
      <c r="C66" s="1">
        <v>12.589399999999999</v>
      </c>
      <c r="D66" s="1">
        <v>24.322600000000001</v>
      </c>
      <c r="E66" s="1">
        <v>2996.94</v>
      </c>
      <c r="F66" s="1">
        <v>25.012</v>
      </c>
      <c r="G66" s="1">
        <v>404.54300000000001</v>
      </c>
    </row>
    <row r="67" spans="2:7" x14ac:dyDescent="0.3">
      <c r="B67" s="1">
        <v>201.72</v>
      </c>
      <c r="C67" s="1">
        <v>15.849299999999999</v>
      </c>
      <c r="D67" s="1">
        <v>12.727399999999999</v>
      </c>
      <c r="E67" s="1">
        <v>3058.03</v>
      </c>
      <c r="F67" s="1">
        <v>24.998000000000001</v>
      </c>
      <c r="G67" s="1">
        <v>380.01100000000002</v>
      </c>
    </row>
    <row r="68" spans="2:7" x14ac:dyDescent="0.3">
      <c r="B68" s="1">
        <v>239.42</v>
      </c>
      <c r="C68" s="1">
        <v>19.953099999999999</v>
      </c>
      <c r="D68" s="1">
        <v>11.9991</v>
      </c>
      <c r="E68" s="1">
        <v>3119.13</v>
      </c>
      <c r="F68" s="1">
        <v>25.009</v>
      </c>
      <c r="G68" s="1">
        <v>368.03399999999999</v>
      </c>
    </row>
    <row r="69" spans="2:7" x14ac:dyDescent="0.3">
      <c r="B69" s="1">
        <v>295.39299999999997</v>
      </c>
      <c r="C69" s="1">
        <v>25.1235</v>
      </c>
      <c r="D69" s="1">
        <v>11.7576</v>
      </c>
      <c r="E69" s="1">
        <v>3180.27</v>
      </c>
      <c r="F69" s="1">
        <v>24.99</v>
      </c>
      <c r="G69" s="1">
        <v>490.04399999999998</v>
      </c>
    </row>
    <row r="70" spans="2:7" x14ac:dyDescent="0.3">
      <c r="B70" s="1">
        <v>322.86500000000001</v>
      </c>
      <c r="C70" s="1">
        <v>31.623999999999999</v>
      </c>
      <c r="D70" s="1">
        <v>10.2095</v>
      </c>
      <c r="E70" s="1">
        <v>3241.34</v>
      </c>
      <c r="F70" s="1">
        <v>25.015000000000001</v>
      </c>
      <c r="G70" s="1">
        <v>462.91699999999997</v>
      </c>
    </row>
    <row r="71" spans="2:7" x14ac:dyDescent="0.3">
      <c r="B71" s="1">
        <v>194.113</v>
      </c>
      <c r="C71" s="1">
        <v>39.810899999999997</v>
      </c>
      <c r="D71" s="1">
        <v>4.8758600000000003</v>
      </c>
      <c r="E71" s="1">
        <v>3302.44</v>
      </c>
      <c r="F71" s="1">
        <v>24.991</v>
      </c>
      <c r="G71" s="1">
        <v>473.43299999999999</v>
      </c>
    </row>
    <row r="72" spans="2:7" x14ac:dyDescent="0.3">
      <c r="B72" s="1">
        <v>178.45400000000001</v>
      </c>
      <c r="C72" s="1">
        <v>50.116700000000002</v>
      </c>
      <c r="D72" s="1">
        <v>3.5607700000000002</v>
      </c>
      <c r="E72" s="1">
        <v>3343.49</v>
      </c>
      <c r="F72" s="1">
        <v>24.992000000000001</v>
      </c>
      <c r="G72" s="1">
        <v>447.53100000000001</v>
      </c>
    </row>
    <row r="73" spans="2:7" x14ac:dyDescent="0.3">
      <c r="B73" s="1">
        <v>175.18299999999999</v>
      </c>
      <c r="C73" s="1">
        <v>63.096499999999999</v>
      </c>
      <c r="D73" s="1">
        <v>2.77643</v>
      </c>
      <c r="E73" s="1">
        <v>3384.6</v>
      </c>
      <c r="F73" s="1">
        <v>24.991</v>
      </c>
      <c r="G73" s="1">
        <v>444.35</v>
      </c>
    </row>
    <row r="74" spans="2:7" x14ac:dyDescent="0.3">
      <c r="B74" s="1">
        <v>174.60400000000001</v>
      </c>
      <c r="C74" s="1">
        <v>79.431399999999996</v>
      </c>
      <c r="D74" s="1">
        <v>2.1981700000000002</v>
      </c>
      <c r="E74" s="1">
        <v>3425.67</v>
      </c>
      <c r="F74" s="1">
        <v>25.038</v>
      </c>
      <c r="G74" s="1">
        <v>442.25700000000001</v>
      </c>
    </row>
    <row r="75" spans="2:7" x14ac:dyDescent="0.3">
      <c r="B75" s="1">
        <v>174.52199999999999</v>
      </c>
      <c r="C75" s="1">
        <v>99.9983</v>
      </c>
      <c r="D75" s="1">
        <v>1.74525</v>
      </c>
      <c r="E75" s="1">
        <v>3466.75</v>
      </c>
      <c r="F75" s="1">
        <v>25.015000000000001</v>
      </c>
      <c r="G75" s="1">
        <v>447.06200000000001</v>
      </c>
    </row>
  </sheetData>
  <mergeCells count="1">
    <mergeCell ref="B2:G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Sweep graph</vt:lpstr>
      <vt:lpstr>ramp graph (testes 2019)</vt:lpstr>
      <vt:lpstr>060318 3 ramp</vt:lpstr>
      <vt:lpstr>170418 ramp</vt:lpstr>
      <vt:lpstr>290418 ramp</vt:lpstr>
      <vt:lpstr>160518 ramp</vt:lpstr>
      <vt:lpstr>060318 3 sweep</vt:lpstr>
      <vt:lpstr>170418 sweep</vt:lpstr>
      <vt:lpstr>290418 sweep</vt:lpstr>
      <vt:lpstr>160518 sweep</vt:lpstr>
      <vt:lpstr>190418 4 mf sweep</vt:lpstr>
      <vt:lpstr>010318 1 sili oil sweep</vt:lpstr>
      <vt:lpstr>Yiwei no acc ramp</vt:lpstr>
      <vt:lpstr>Yiwei x seed ramp</vt:lpstr>
      <vt:lpstr>Yiwei alumdieth ramp</vt:lpstr>
    </vt:vector>
  </TitlesOfParts>
  <Company>University of Bath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Barrie Dams</dc:creator>
  <cp:lastModifiedBy>Barrie Dams</cp:lastModifiedBy>
  <dcterms:created xsi:type="dcterms:W3CDTF">2018-07-24T15:30:14Z</dcterms:created>
  <dcterms:modified xsi:type="dcterms:W3CDTF">2019-07-04T13:31:25Z</dcterms:modified>
</cp:coreProperties>
</file>